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13_Innovationsmanagement\110_Aktuelle_Arbeiten\56 YB Hackathon 2020\"/>
    </mc:Choice>
  </mc:AlternateContent>
  <bookViews>
    <workbookView xWindow="0" yWindow="0" windowWidth="28800" windowHeight="12048"/>
  </bookViews>
  <sheets>
    <sheet name="Einsatzplanung Kundendienst" sheetId="31" r:id="rId1"/>
    <sheet name="Tabelle1" sheetId="35" r:id="rId2"/>
    <sheet name="PARAM" sheetId="22" state="hidden" r:id="rId3"/>
    <sheet name="Zusammenfassung" sheetId="32" state="hidden" r:id="rId4"/>
    <sheet name="Tabelle2" sheetId="34" r:id="rId5"/>
  </sheets>
  <definedNames>
    <definedName name="_xlnm._FilterDatabase" localSheetId="0" hidden="1">'Einsatzplanung Kundendienst'!$B$13:$GW$41</definedName>
    <definedName name="_xlnm._FilterDatabase" localSheetId="2" hidden="1">PARAM!$A$1:$C$14</definedName>
    <definedName name="CodesFrüh">PARAM!$A$2:$A$13</definedName>
    <definedName name="CodesSpät">PARAM!$A$19:$A$29</definedName>
    <definedName name="Datum" localSheetId="0">'Einsatzplanung Kundendienst'!$H$14:$GW$14</definedName>
    <definedName name="Datum">#REF!</definedName>
    <definedName name="Datum_für_Berechnung" localSheetId="0">'Einsatzplanung Kundendienst'!$H$11:$GW$11</definedName>
    <definedName name="Datum_für_Berechnung">#REF!</definedName>
    <definedName name="_xlnm.Print_Titles" localSheetId="0">'Einsatzplanung Kundendienst'!$B:$G</definedName>
    <definedName name="FT" localSheetId="0">'Einsatzplanung Kundendienst'!#REF!</definedName>
    <definedName name="FT">#REF!</definedName>
    <definedName name="Planung" localSheetId="0">'Einsatzplanung Kundendienst'!$H$16:$GW$42</definedName>
    <definedName name="Planung">#REF!</definedName>
    <definedName name="Prio">PARAM!$E$2:$E$5</definedName>
    <definedName name="SprachePrioDE" localSheetId="0">'Einsatzplanung Kundendienst'!#REF!</definedName>
    <definedName name="SprachePrioDE">#REF!</definedName>
    <definedName name="SprachePrioEN" localSheetId="0">'Einsatzplanung Kundendienst'!#REF!</definedName>
    <definedName name="SprachePrioEN">#REF!</definedName>
    <definedName name="SprachePrioFR" localSheetId="0">'Einsatzplanung Kundendienst'!#REF!</definedName>
    <definedName name="SprachePrioFR">#REF!</definedName>
    <definedName name="SprachePrioIT" localSheetId="0">'Einsatzplanung Kundendienst'!#REF!</definedName>
    <definedName name="SprachePrioIT">#REF!</definedName>
  </definedNames>
  <calcPr calcId="162913"/>
</workbook>
</file>

<file path=xl/calcChain.xml><?xml version="1.0" encoding="utf-8"?>
<calcChain xmlns="http://schemas.openxmlformats.org/spreadsheetml/2006/main">
  <c r="H9" i="31" l="1"/>
  <c r="C8" i="32" l="1"/>
  <c r="C9" i="32"/>
  <c r="C10" i="32"/>
  <c r="C11" i="32"/>
  <c r="C12" i="32"/>
  <c r="GX45" i="31" l="1"/>
  <c r="GY45" i="31"/>
  <c r="GZ45" i="31"/>
  <c r="HA45" i="31"/>
  <c r="HB45" i="31"/>
  <c r="HC45" i="31"/>
  <c r="HD45" i="31"/>
  <c r="HE45" i="31"/>
  <c r="GX46" i="31"/>
  <c r="GY46" i="31"/>
  <c r="GZ46" i="31"/>
  <c r="HA46" i="31"/>
  <c r="HB46" i="31"/>
  <c r="HC46" i="31"/>
  <c r="HD46" i="31"/>
  <c r="HE46" i="31"/>
  <c r="GX47" i="31"/>
  <c r="GY47" i="31"/>
  <c r="GZ47" i="31"/>
  <c r="HA47" i="31"/>
  <c r="HB47" i="31"/>
  <c r="HC47" i="31"/>
  <c r="HD47" i="31"/>
  <c r="HE47" i="31"/>
  <c r="AB25" i="32"/>
  <c r="AC25" i="32" s="1"/>
  <c r="N28" i="32" l="1"/>
  <c r="N27" i="32"/>
  <c r="N26" i="32"/>
  <c r="N25" i="32"/>
  <c r="N24" i="32"/>
  <c r="N23" i="32"/>
  <c r="N22" i="32"/>
  <c r="N21" i="32"/>
  <c r="N20" i="32"/>
  <c r="N19" i="32"/>
  <c r="N18" i="32"/>
  <c r="N17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I18" i="32"/>
  <c r="I19" i="32"/>
  <c r="I20" i="32"/>
  <c r="I21" i="32"/>
  <c r="I22" i="32"/>
  <c r="I23" i="32"/>
  <c r="I24" i="32"/>
  <c r="I25" i="32"/>
  <c r="I26" i="32"/>
  <c r="I27" i="32"/>
  <c r="I28" i="32"/>
  <c r="I17" i="32"/>
  <c r="AB28" i="32"/>
  <c r="AC28" i="32" s="1"/>
  <c r="AB10" i="32"/>
  <c r="AC10" i="32" s="1"/>
  <c r="N12" i="32"/>
  <c r="N11" i="32"/>
  <c r="N10" i="32"/>
  <c r="N9" i="32"/>
  <c r="N8" i="32"/>
  <c r="N7" i="32"/>
  <c r="M12" i="32"/>
  <c r="M11" i="32"/>
  <c r="M10" i="32"/>
  <c r="M9" i="32"/>
  <c r="M8" i="32"/>
  <c r="M7" i="32"/>
  <c r="K12" i="32"/>
  <c r="K11" i="32"/>
  <c r="K10" i="32"/>
  <c r="K9" i="32"/>
  <c r="K8" i="32"/>
  <c r="K7" i="32"/>
  <c r="J12" i="32"/>
  <c r="J11" i="32"/>
  <c r="J10" i="32"/>
  <c r="J9" i="32"/>
  <c r="J8" i="32"/>
  <c r="J7" i="32"/>
  <c r="I12" i="32"/>
  <c r="I11" i="32"/>
  <c r="I10" i="32"/>
  <c r="I9" i="32"/>
  <c r="I8" i="32"/>
  <c r="I7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F12" i="32"/>
  <c r="F11" i="32"/>
  <c r="F10" i="32"/>
  <c r="F9" i="32"/>
  <c r="F8" i="32"/>
  <c r="F7" i="32"/>
  <c r="E12" i="32"/>
  <c r="E11" i="32"/>
  <c r="E10" i="32"/>
  <c r="E9" i="32"/>
  <c r="E8" i="32"/>
  <c r="E7" i="32"/>
  <c r="GX9" i="31"/>
  <c r="GZ9" i="31"/>
  <c r="HB9" i="31"/>
  <c r="HD9" i="31"/>
  <c r="R21" i="32" l="1"/>
  <c r="Q17" i="32"/>
  <c r="K27" i="32"/>
  <c r="Q21" i="32"/>
  <c r="G11" i="32"/>
  <c r="Q11" i="32"/>
  <c r="R12" i="32"/>
  <c r="K23" i="32"/>
  <c r="R17" i="32"/>
  <c r="O28" i="32"/>
  <c r="R9" i="32"/>
  <c r="R8" i="32"/>
  <c r="Q8" i="32"/>
  <c r="Q12" i="32"/>
  <c r="O23" i="32"/>
  <c r="G27" i="32"/>
  <c r="Q20" i="32"/>
  <c r="R25" i="32"/>
  <c r="R18" i="32"/>
  <c r="O21" i="32"/>
  <c r="K25" i="32"/>
  <c r="O25" i="32"/>
  <c r="O26" i="32"/>
  <c r="O12" i="32"/>
  <c r="Q18" i="32"/>
  <c r="Q7" i="32"/>
  <c r="Q9" i="32"/>
  <c r="R7" i="32"/>
  <c r="R11" i="32"/>
  <c r="Q19" i="32"/>
  <c r="Q23" i="32"/>
  <c r="R19" i="32"/>
  <c r="R23" i="32"/>
  <c r="O11" i="32"/>
  <c r="R20" i="32"/>
  <c r="O27" i="32"/>
  <c r="R27" i="32"/>
  <c r="O24" i="32"/>
  <c r="K26" i="32"/>
  <c r="Q26" i="32"/>
  <c r="R26" i="32"/>
  <c r="Q25" i="32"/>
  <c r="R22" i="32"/>
  <c r="Q28" i="32"/>
  <c r="R24" i="32"/>
  <c r="Q27" i="32"/>
  <c r="G26" i="32"/>
  <c r="K28" i="32"/>
  <c r="K24" i="32"/>
  <c r="Q24" i="32"/>
  <c r="G28" i="32"/>
  <c r="R28" i="32"/>
  <c r="O22" i="32"/>
  <c r="Q22" i="32"/>
  <c r="O10" i="32"/>
  <c r="Q10" i="32"/>
  <c r="R10" i="32"/>
  <c r="C28" i="32"/>
  <c r="C27" i="32"/>
  <c r="C26" i="32"/>
  <c r="C25" i="32"/>
  <c r="C24" i="32"/>
  <c r="B28" i="32"/>
  <c r="B27" i="32"/>
  <c r="B26" i="32"/>
  <c r="B25" i="32"/>
  <c r="B24" i="32"/>
  <c r="B23" i="32"/>
  <c r="B22" i="32"/>
  <c r="B21" i="32"/>
  <c r="B20" i="32"/>
  <c r="B19" i="32"/>
  <c r="C19" i="32"/>
  <c r="C20" i="32"/>
  <c r="C21" i="32"/>
  <c r="C22" i="32"/>
  <c r="C23" i="32"/>
  <c r="B12" i="32"/>
  <c r="B11" i="32"/>
  <c r="B10" i="32"/>
  <c r="B9" i="32"/>
  <c r="B8" i="32"/>
  <c r="S25" i="32" l="1"/>
  <c r="U25" i="32" s="1"/>
  <c r="S11" i="32"/>
  <c r="U11" i="32" s="1"/>
  <c r="S12" i="32"/>
  <c r="S24" i="32"/>
  <c r="S26" i="32"/>
  <c r="U26" i="32" s="1"/>
  <c r="S23" i="32"/>
  <c r="S22" i="32"/>
  <c r="S27" i="32"/>
  <c r="V27" i="32" s="1"/>
  <c r="S28" i="32"/>
  <c r="AB27" i="32"/>
  <c r="AC27" i="32" s="1"/>
  <c r="V25" i="32" l="1"/>
  <c r="V11" i="32"/>
  <c r="V26" i="32"/>
  <c r="U27" i="32"/>
  <c r="Y28" i="32"/>
  <c r="Z28" i="32"/>
  <c r="U28" i="32"/>
  <c r="X28" i="32"/>
  <c r="V28" i="32"/>
  <c r="Y27" i="32"/>
  <c r="X27" i="32" l="1"/>
  <c r="Z27" i="32"/>
  <c r="AB26" i="32" l="1"/>
  <c r="AC26" i="32" s="1"/>
  <c r="O9" i="32" l="1"/>
  <c r="O8" i="32"/>
  <c r="O7" i="32"/>
  <c r="N13" i="32"/>
  <c r="M13" i="32"/>
  <c r="AB24" i="32"/>
  <c r="AC24" i="32" s="1"/>
  <c r="AB23" i="32"/>
  <c r="AC23" i="32" s="1"/>
  <c r="AB22" i="32"/>
  <c r="AC22" i="32" s="1"/>
  <c r="AB21" i="32"/>
  <c r="AC21" i="32" s="1"/>
  <c r="AB20" i="32"/>
  <c r="AC20" i="32" s="1"/>
  <c r="AB19" i="32"/>
  <c r="AC19" i="32" s="1"/>
  <c r="AB18" i="32"/>
  <c r="AC18" i="32" s="1"/>
  <c r="AB17" i="32"/>
  <c r="AC17" i="32" s="1"/>
  <c r="AB12" i="32"/>
  <c r="AC12" i="32" s="1"/>
  <c r="AB11" i="32"/>
  <c r="AC11" i="32" s="1"/>
  <c r="AB9" i="32"/>
  <c r="AC9" i="32" s="1"/>
  <c r="AB8" i="32"/>
  <c r="AC8" i="32" s="1"/>
  <c r="AB7" i="32"/>
  <c r="AC7" i="32" s="1"/>
  <c r="Y26" i="32" l="1"/>
  <c r="X26" i="32"/>
  <c r="Z26" i="32"/>
  <c r="O13" i="32"/>
  <c r="GW47" i="31"/>
  <c r="GV47" i="31"/>
  <c r="GW46" i="31"/>
  <c r="GV46" i="31"/>
  <c r="GW45" i="31"/>
  <c r="GV45" i="31"/>
  <c r="I13" i="32" l="1"/>
  <c r="J13" i="32"/>
  <c r="K13" i="32" l="1"/>
  <c r="S9" i="32" l="1"/>
  <c r="U9" i="32" s="1"/>
  <c r="U12" i="32"/>
  <c r="S8" i="32"/>
  <c r="U8" i="32" s="1"/>
  <c r="R13" i="32"/>
  <c r="S7" i="32"/>
  <c r="U7" i="32" s="1"/>
  <c r="S10" i="32"/>
  <c r="U10" i="32" s="1"/>
  <c r="Q13" i="32"/>
  <c r="M29" i="32"/>
  <c r="J29" i="32"/>
  <c r="E13" i="32"/>
  <c r="F13" i="32"/>
  <c r="I29" i="32"/>
  <c r="N29" i="32"/>
  <c r="E29" i="32"/>
  <c r="F29" i="32"/>
  <c r="G24" i="32"/>
  <c r="B18" i="32"/>
  <c r="B17" i="32"/>
  <c r="V9" i="32" l="1"/>
  <c r="V8" i="32"/>
  <c r="V12" i="32"/>
  <c r="V7" i="32"/>
  <c r="V10" i="32"/>
  <c r="S13" i="32"/>
  <c r="G13" i="32"/>
  <c r="G29" i="32"/>
  <c r="G25" i="32" l="1"/>
  <c r="GQ47" i="31"/>
  <c r="GP47" i="31"/>
  <c r="GO47" i="31"/>
  <c r="GN47" i="31"/>
  <c r="GM47" i="31"/>
  <c r="GL47" i="31"/>
  <c r="GK47" i="31"/>
  <c r="GJ47" i="31"/>
  <c r="GI47" i="31"/>
  <c r="GH47" i="31"/>
  <c r="GC47" i="31"/>
  <c r="GB47" i="31"/>
  <c r="GA47" i="31"/>
  <c r="FZ47" i="31"/>
  <c r="FY47" i="31"/>
  <c r="FX47" i="31"/>
  <c r="FW47" i="31"/>
  <c r="FV47" i="31"/>
  <c r="FU47" i="31"/>
  <c r="FT47" i="31"/>
  <c r="FO47" i="31"/>
  <c r="FN47" i="31"/>
  <c r="FM47" i="31"/>
  <c r="FL47" i="31"/>
  <c r="FK47" i="31"/>
  <c r="FJ47" i="31"/>
  <c r="FI47" i="31"/>
  <c r="FH47" i="31"/>
  <c r="FG47" i="31"/>
  <c r="FF47" i="31"/>
  <c r="FA47" i="31"/>
  <c r="EZ47" i="31"/>
  <c r="EY47" i="31"/>
  <c r="EX47" i="31"/>
  <c r="EW47" i="31"/>
  <c r="EV47" i="31"/>
  <c r="EU47" i="31"/>
  <c r="ET47" i="31"/>
  <c r="ES47" i="31"/>
  <c r="ER47" i="31"/>
  <c r="EM47" i="31"/>
  <c r="EL47" i="31"/>
  <c r="EK47" i="31"/>
  <c r="EJ47" i="31"/>
  <c r="EI47" i="31"/>
  <c r="EH47" i="31"/>
  <c r="EG47" i="31"/>
  <c r="EF47" i="31"/>
  <c r="EE47" i="31"/>
  <c r="ED47" i="31"/>
  <c r="DY47" i="31"/>
  <c r="DX47" i="31"/>
  <c r="DW47" i="31"/>
  <c r="DV47" i="31"/>
  <c r="DU47" i="31"/>
  <c r="DT47" i="31"/>
  <c r="DS47" i="31"/>
  <c r="DR47" i="31"/>
  <c r="DQ47" i="31"/>
  <c r="DP47" i="31"/>
  <c r="DK47" i="31"/>
  <c r="DJ47" i="31"/>
  <c r="DI47" i="31"/>
  <c r="DH47" i="31"/>
  <c r="DG47" i="31"/>
  <c r="DF47" i="31"/>
  <c r="DE47" i="31"/>
  <c r="DD47" i="31"/>
  <c r="DC47" i="31"/>
  <c r="DB47" i="31"/>
  <c r="CW47" i="31"/>
  <c r="CV47" i="31"/>
  <c r="CU47" i="31"/>
  <c r="CT47" i="31"/>
  <c r="CS47" i="31"/>
  <c r="CR47" i="31"/>
  <c r="CQ47" i="31"/>
  <c r="CP47" i="31"/>
  <c r="CO47" i="31"/>
  <c r="CN47" i="31"/>
  <c r="CI47" i="31"/>
  <c r="CH47" i="31"/>
  <c r="CG47" i="31"/>
  <c r="CF47" i="31"/>
  <c r="CE47" i="31"/>
  <c r="CD47" i="31"/>
  <c r="CC47" i="31"/>
  <c r="CB47" i="31"/>
  <c r="CA47" i="31"/>
  <c r="BZ47" i="31"/>
  <c r="BU47" i="31"/>
  <c r="BT47" i="31"/>
  <c r="BS47" i="31"/>
  <c r="BR47" i="31"/>
  <c r="BQ47" i="31"/>
  <c r="BP47" i="31"/>
  <c r="BO47" i="31"/>
  <c r="BN47" i="31"/>
  <c r="BM47" i="31"/>
  <c r="BL47" i="31"/>
  <c r="BG47" i="31"/>
  <c r="BF47" i="31"/>
  <c r="BE47" i="31"/>
  <c r="BD47" i="31"/>
  <c r="BC47" i="31"/>
  <c r="BB47" i="31"/>
  <c r="BA47" i="31"/>
  <c r="AZ47" i="31"/>
  <c r="AY47" i="31"/>
  <c r="AX47" i="31"/>
  <c r="AS47" i="31"/>
  <c r="AR47" i="31"/>
  <c r="AQ47" i="31"/>
  <c r="AP47" i="31"/>
  <c r="AO47" i="31"/>
  <c r="AN47" i="31"/>
  <c r="AM47" i="31"/>
  <c r="AL47" i="31"/>
  <c r="AK47" i="31"/>
  <c r="AJ47" i="31"/>
  <c r="AE47" i="31"/>
  <c r="AD47" i="31"/>
  <c r="AC47" i="31"/>
  <c r="AB47" i="31"/>
  <c r="AA47" i="31"/>
  <c r="Z47" i="31"/>
  <c r="Y47" i="31"/>
  <c r="X47" i="31"/>
  <c r="W47" i="31"/>
  <c r="V47" i="31"/>
  <c r="Q47" i="31"/>
  <c r="P47" i="31"/>
  <c r="O47" i="31"/>
  <c r="N47" i="31"/>
  <c r="M47" i="31"/>
  <c r="L47" i="31"/>
  <c r="K47" i="31"/>
  <c r="J47" i="31"/>
  <c r="I47" i="31"/>
  <c r="H47" i="31"/>
  <c r="Z25" i="32" l="1"/>
  <c r="Y25" i="32"/>
  <c r="X25" i="32"/>
  <c r="K17" i="32"/>
  <c r="K21" i="32" l="1"/>
  <c r="R29" i="32"/>
  <c r="G17" i="32"/>
  <c r="G20" i="32"/>
  <c r="G18" i="32"/>
  <c r="G22" i="32"/>
  <c r="G21" i="32"/>
  <c r="G19" i="32"/>
  <c r="G23" i="32"/>
  <c r="Q29" i="32"/>
  <c r="K22" i="32"/>
  <c r="G8" i="32"/>
  <c r="G7" i="32"/>
  <c r="G10" i="32"/>
  <c r="G9" i="32"/>
  <c r="O18" i="32"/>
  <c r="O19" i="32"/>
  <c r="O17" i="32"/>
  <c r="G12" i="32"/>
  <c r="K18" i="32"/>
  <c r="K19" i="32"/>
  <c r="K29" i="32"/>
  <c r="K20" i="32"/>
  <c r="O29" i="32"/>
  <c r="O20" i="32"/>
  <c r="C18" i="32"/>
  <c r="C17" i="32"/>
  <c r="C7" i="32"/>
  <c r="B7" i="32"/>
  <c r="S18" i="32" l="1"/>
  <c r="V18" i="32" s="1"/>
  <c r="S17" i="32"/>
  <c r="X17" i="32" s="1"/>
  <c r="V23" i="32"/>
  <c r="S21" i="32"/>
  <c r="X21" i="32" s="1"/>
  <c r="U22" i="32"/>
  <c r="S29" i="32"/>
  <c r="S20" i="32"/>
  <c r="V20" i="32" s="1"/>
  <c r="S19" i="32"/>
  <c r="V19" i="32" s="1"/>
  <c r="U24" i="32"/>
  <c r="X18" i="32" l="1"/>
  <c r="Z18" i="32"/>
  <c r="Y18" i="32"/>
  <c r="U18" i="32"/>
  <c r="U21" i="32"/>
  <c r="Y20" i="32"/>
  <c r="Z17" i="32"/>
  <c r="U17" i="32"/>
  <c r="V17" i="32"/>
  <c r="Y17" i="32"/>
  <c r="X23" i="32"/>
  <c r="Z23" i="32"/>
  <c r="Y23" i="32"/>
  <c r="U23" i="32"/>
  <c r="U20" i="32"/>
  <c r="X20" i="32"/>
  <c r="Z20" i="32"/>
  <c r="V21" i="32"/>
  <c r="Y21" i="32"/>
  <c r="Z21" i="32"/>
  <c r="Z22" i="32"/>
  <c r="V22" i="32"/>
  <c r="X22" i="32"/>
  <c r="Y22" i="32"/>
  <c r="Y24" i="32"/>
  <c r="Z19" i="32"/>
  <c r="X19" i="32"/>
  <c r="Y19" i="32"/>
  <c r="U19" i="32"/>
  <c r="V24" i="32"/>
  <c r="Z24" i="32"/>
  <c r="X24" i="32"/>
  <c r="GQ46" i="31"/>
  <c r="GP46" i="31"/>
  <c r="GO46" i="31"/>
  <c r="GN46" i="31"/>
  <c r="GM46" i="31"/>
  <c r="GL46" i="31"/>
  <c r="GK46" i="31"/>
  <c r="GJ46" i="31"/>
  <c r="GI46" i="31"/>
  <c r="GH46" i="31"/>
  <c r="GC46" i="31"/>
  <c r="GB46" i="31"/>
  <c r="GA46" i="31"/>
  <c r="FZ46" i="31"/>
  <c r="FY46" i="31"/>
  <c r="FX46" i="31"/>
  <c r="FW46" i="31"/>
  <c r="FV46" i="31"/>
  <c r="FU46" i="31"/>
  <c r="FT46" i="31"/>
  <c r="GQ45" i="31"/>
  <c r="GP45" i="31"/>
  <c r="GO45" i="31"/>
  <c r="GN45" i="31"/>
  <c r="GM45" i="31"/>
  <c r="GL45" i="31"/>
  <c r="GK45" i="31"/>
  <c r="GJ45" i="31"/>
  <c r="GI45" i="31"/>
  <c r="GH45" i="31"/>
  <c r="GC45" i="31"/>
  <c r="GB45" i="31"/>
  <c r="GA45" i="31"/>
  <c r="FZ45" i="31"/>
  <c r="FY45" i="31"/>
  <c r="FX45" i="31"/>
  <c r="FW45" i="31"/>
  <c r="FV45" i="31"/>
  <c r="FU45" i="31"/>
  <c r="FT45" i="31"/>
  <c r="FO46" i="31"/>
  <c r="FN46" i="31"/>
  <c r="FM46" i="31"/>
  <c r="FL46" i="31"/>
  <c r="FK46" i="31"/>
  <c r="FJ46" i="31"/>
  <c r="FI46" i="31"/>
  <c r="FH46" i="31"/>
  <c r="FG46" i="31"/>
  <c r="FF46" i="31"/>
  <c r="FA46" i="31"/>
  <c r="EZ46" i="31"/>
  <c r="EY46" i="31"/>
  <c r="EX46" i="31"/>
  <c r="EW46" i="31"/>
  <c r="EV46" i="31"/>
  <c r="EU46" i="31"/>
  <c r="ET46" i="31"/>
  <c r="ES46" i="31"/>
  <c r="ER46" i="31"/>
  <c r="FO45" i="31"/>
  <c r="FN45" i="31"/>
  <c r="FM45" i="31"/>
  <c r="FL45" i="31"/>
  <c r="FK45" i="31"/>
  <c r="FJ45" i="31"/>
  <c r="FI45" i="31"/>
  <c r="FH45" i="31"/>
  <c r="FG45" i="31"/>
  <c r="FF45" i="31"/>
  <c r="FA45" i="31"/>
  <c r="EZ45" i="31"/>
  <c r="EY45" i="31"/>
  <c r="EX45" i="31"/>
  <c r="EW45" i="31"/>
  <c r="EV45" i="31"/>
  <c r="EU45" i="31"/>
  <c r="ET45" i="31"/>
  <c r="ES45" i="31"/>
  <c r="ER45" i="31"/>
  <c r="EM46" i="31"/>
  <c r="EL46" i="31"/>
  <c r="EK46" i="31"/>
  <c r="EJ46" i="31"/>
  <c r="EI46" i="31"/>
  <c r="EH46" i="31"/>
  <c r="EG46" i="31"/>
  <c r="EF46" i="31"/>
  <c r="EE46" i="31"/>
  <c r="ED46" i="31"/>
  <c r="DY46" i="31"/>
  <c r="DX46" i="31"/>
  <c r="DW46" i="31"/>
  <c r="DV46" i="31"/>
  <c r="DU46" i="31"/>
  <c r="DT46" i="31"/>
  <c r="DS46" i="31"/>
  <c r="DR46" i="31"/>
  <c r="DQ46" i="31"/>
  <c r="DP46" i="31"/>
  <c r="EM45" i="31"/>
  <c r="EL45" i="31"/>
  <c r="EK45" i="31"/>
  <c r="EJ45" i="31"/>
  <c r="EI45" i="31"/>
  <c r="EH45" i="31"/>
  <c r="EG45" i="31"/>
  <c r="EF45" i="31"/>
  <c r="EE45" i="31"/>
  <c r="ED45" i="31"/>
  <c r="DY45" i="31"/>
  <c r="DX45" i="31"/>
  <c r="DW45" i="31"/>
  <c r="DV45" i="31"/>
  <c r="DU45" i="31"/>
  <c r="DT45" i="31"/>
  <c r="DS45" i="31"/>
  <c r="DR45" i="31"/>
  <c r="DQ45" i="31"/>
  <c r="DP45" i="31"/>
  <c r="DK46" i="31"/>
  <c r="DJ46" i="31"/>
  <c r="DI46" i="31"/>
  <c r="DH46" i="31"/>
  <c r="DG46" i="31"/>
  <c r="DF46" i="31"/>
  <c r="DE46" i="31"/>
  <c r="DD46" i="31"/>
  <c r="DC46" i="31"/>
  <c r="DB46" i="31"/>
  <c r="CW46" i="31"/>
  <c r="CV46" i="31"/>
  <c r="CU46" i="31"/>
  <c r="CT46" i="31"/>
  <c r="CS46" i="31"/>
  <c r="CR46" i="31"/>
  <c r="CQ46" i="31"/>
  <c r="CP46" i="31"/>
  <c r="CO46" i="31"/>
  <c r="CN46" i="31"/>
  <c r="DK45" i="31"/>
  <c r="DJ45" i="31"/>
  <c r="DI45" i="31"/>
  <c r="DH45" i="31"/>
  <c r="DG45" i="31"/>
  <c r="DF45" i="31"/>
  <c r="DE45" i="31"/>
  <c r="DD45" i="31"/>
  <c r="DC45" i="31"/>
  <c r="DB45" i="31"/>
  <c r="CW45" i="31"/>
  <c r="CV45" i="31"/>
  <c r="CU45" i="31"/>
  <c r="CT45" i="31"/>
  <c r="CS45" i="31"/>
  <c r="CR45" i="31"/>
  <c r="CQ45" i="31"/>
  <c r="CP45" i="31"/>
  <c r="CO45" i="31"/>
  <c r="CN45" i="31"/>
  <c r="CI46" i="31"/>
  <c r="CH46" i="31"/>
  <c r="CG46" i="31"/>
  <c r="CF46" i="31"/>
  <c r="CE46" i="31"/>
  <c r="CD46" i="31"/>
  <c r="CC46" i="31"/>
  <c r="CB46" i="31"/>
  <c r="CA46" i="31"/>
  <c r="BZ46" i="31"/>
  <c r="BU46" i="31"/>
  <c r="BT46" i="31"/>
  <c r="BS46" i="31"/>
  <c r="BR46" i="31"/>
  <c r="BQ46" i="31"/>
  <c r="BP46" i="31"/>
  <c r="BO46" i="31"/>
  <c r="BN46" i="31"/>
  <c r="BM46" i="31"/>
  <c r="BL46" i="31"/>
  <c r="CI45" i="31"/>
  <c r="CH45" i="31"/>
  <c r="CG45" i="31"/>
  <c r="CF45" i="31"/>
  <c r="CE45" i="31"/>
  <c r="CD45" i="31"/>
  <c r="CC45" i="31"/>
  <c r="CB45" i="31"/>
  <c r="CA45" i="31"/>
  <c r="BZ45" i="31"/>
  <c r="BU45" i="31"/>
  <c r="BT45" i="31"/>
  <c r="BS45" i="31"/>
  <c r="BR45" i="31"/>
  <c r="BQ45" i="31"/>
  <c r="BP45" i="31"/>
  <c r="BO45" i="31"/>
  <c r="BN45" i="31"/>
  <c r="BM45" i="31"/>
  <c r="BL45" i="31"/>
  <c r="BG46" i="31"/>
  <c r="BF46" i="31"/>
  <c r="BE46" i="31"/>
  <c r="BD46" i="31"/>
  <c r="BC46" i="31"/>
  <c r="BB46" i="31"/>
  <c r="BA46" i="31"/>
  <c r="AZ46" i="31"/>
  <c r="AY46" i="31"/>
  <c r="AX46" i="31"/>
  <c r="AS46" i="31"/>
  <c r="AR46" i="31"/>
  <c r="AQ46" i="31"/>
  <c r="AP46" i="31"/>
  <c r="AO46" i="31"/>
  <c r="AN46" i="31"/>
  <c r="AM46" i="31"/>
  <c r="AL46" i="31"/>
  <c r="AK46" i="31"/>
  <c r="AJ46" i="31"/>
  <c r="BG45" i="31"/>
  <c r="BF45" i="31"/>
  <c r="BE45" i="31"/>
  <c r="BD45" i="31"/>
  <c r="BC45" i="31"/>
  <c r="BB45" i="31"/>
  <c r="BA45" i="31"/>
  <c r="AZ45" i="31"/>
  <c r="AY45" i="31"/>
  <c r="AX45" i="31"/>
  <c r="AS45" i="31"/>
  <c r="AR45" i="31"/>
  <c r="AQ45" i="31"/>
  <c r="AP45" i="31"/>
  <c r="AO45" i="31"/>
  <c r="AN45" i="31"/>
  <c r="AM45" i="31"/>
  <c r="AL45" i="31"/>
  <c r="AK45" i="31"/>
  <c r="AJ45" i="31"/>
  <c r="AE46" i="31"/>
  <c r="AD46" i="31"/>
  <c r="AC46" i="31"/>
  <c r="AB46" i="31"/>
  <c r="AA46" i="31"/>
  <c r="Z46" i="31"/>
  <c r="Y46" i="31"/>
  <c r="X46" i="31"/>
  <c r="W46" i="31"/>
  <c r="V46" i="31"/>
  <c r="Q46" i="31"/>
  <c r="P46" i="31"/>
  <c r="O46" i="31"/>
  <c r="N46" i="31"/>
  <c r="M46" i="31"/>
  <c r="L46" i="31"/>
  <c r="K46" i="31"/>
  <c r="J46" i="31"/>
  <c r="I46" i="31"/>
  <c r="H46" i="31"/>
  <c r="AE45" i="31"/>
  <c r="AD45" i="31"/>
  <c r="AC45" i="31"/>
  <c r="AB45" i="31"/>
  <c r="AA45" i="31"/>
  <c r="Z45" i="31"/>
  <c r="Y45" i="31"/>
  <c r="X45" i="31"/>
  <c r="W45" i="31"/>
  <c r="V45" i="31"/>
  <c r="Q45" i="31"/>
  <c r="P45" i="31"/>
  <c r="O45" i="31"/>
  <c r="N45" i="31"/>
  <c r="M45" i="31"/>
  <c r="L45" i="31"/>
  <c r="K45" i="31"/>
  <c r="J45" i="31"/>
  <c r="I45" i="31"/>
  <c r="H45" i="31"/>
  <c r="L32" i="22" l="1"/>
  <c r="L33" i="22"/>
  <c r="L34" i="22"/>
  <c r="L35" i="22"/>
  <c r="L36" i="22"/>
  <c r="L31" i="22"/>
  <c r="L30" i="22"/>
  <c r="L3" i="22"/>
  <c r="L4" i="22"/>
  <c r="L5" i="22"/>
  <c r="L6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2" i="22"/>
  <c r="H11" i="31" l="1"/>
  <c r="H12" i="31" s="1"/>
  <c r="H13" i="31"/>
  <c r="J14" i="31"/>
  <c r="I11" i="31"/>
  <c r="I12" i="31" s="1"/>
  <c r="J9" i="31" l="1"/>
  <c r="J11" i="31"/>
  <c r="J12" i="31" s="1"/>
  <c r="J13" i="31"/>
  <c r="K11" i="31"/>
  <c r="K12" i="31" s="1"/>
  <c r="L14" i="31"/>
  <c r="L9" i="31" l="1"/>
  <c r="L11" i="31"/>
  <c r="L12" i="31" s="1"/>
  <c r="M11" i="31"/>
  <c r="M12" i="31" s="1"/>
  <c r="N14" i="31"/>
  <c r="L13" i="31"/>
  <c r="N9" i="31" l="1"/>
  <c r="N11" i="31"/>
  <c r="N12" i="31" s="1"/>
  <c r="P14" i="31"/>
  <c r="N13" i="31"/>
  <c r="O11" i="31"/>
  <c r="O12" i="31" s="1"/>
  <c r="P9" i="31" l="1"/>
  <c r="R14" i="31"/>
  <c r="P13" i="31"/>
  <c r="Q11" i="31"/>
  <c r="Q12" i="31" s="1"/>
  <c r="P11" i="31"/>
  <c r="P12" i="31" s="1"/>
  <c r="R9" i="31" l="1"/>
  <c r="T14" i="31"/>
  <c r="R13" i="31"/>
  <c r="S11" i="31"/>
  <c r="S12" i="31" s="1"/>
  <c r="R11" i="31"/>
  <c r="R12" i="31" s="1"/>
  <c r="T9" i="31" l="1"/>
  <c r="V14" i="31"/>
  <c r="T13" i="31"/>
  <c r="U11" i="31"/>
  <c r="U12" i="31" s="1"/>
  <c r="T11" i="31"/>
  <c r="T12" i="31" s="1"/>
  <c r="V9" i="31" l="1"/>
  <c r="X14" i="31"/>
  <c r="V13" i="31"/>
  <c r="W11" i="31"/>
  <c r="W12" i="31" s="1"/>
  <c r="V11" i="31"/>
  <c r="V12" i="31" s="1"/>
  <c r="X9" i="31" l="1"/>
  <c r="Z14" i="31"/>
  <c r="X13" i="31"/>
  <c r="Y11" i="31"/>
  <c r="Y12" i="31" s="1"/>
  <c r="X11" i="31"/>
  <c r="X12" i="31" s="1"/>
  <c r="Z9" i="31" l="1"/>
  <c r="Z11" i="31"/>
  <c r="Z12" i="31" s="1"/>
  <c r="AB14" i="31"/>
  <c r="Z13" i="31"/>
  <c r="AA11" i="31"/>
  <c r="AA12" i="31" s="1"/>
  <c r="AB9" i="31" l="1"/>
  <c r="AB11" i="31"/>
  <c r="AB12" i="31" s="1"/>
  <c r="AC11" i="31"/>
  <c r="AC12" i="31" s="1"/>
  <c r="AD14" i="31"/>
  <c r="AB13" i="31"/>
  <c r="AD9" i="31" l="1"/>
  <c r="AD13" i="31"/>
  <c r="AE11" i="31"/>
  <c r="AE12" i="31" s="1"/>
  <c r="AF14" i="31"/>
  <c r="AD11" i="31"/>
  <c r="AD12" i="31" s="1"/>
  <c r="AF9" i="31" l="1"/>
  <c r="AH14" i="31"/>
  <c r="AF13" i="31"/>
  <c r="AG11" i="31"/>
  <c r="AG12" i="31" s="1"/>
  <c r="AF11" i="31"/>
  <c r="AF12" i="31" s="1"/>
  <c r="AH9" i="31" l="1"/>
  <c r="AH11" i="31"/>
  <c r="AH12" i="31" s="1"/>
  <c r="AJ14" i="31"/>
  <c r="AH13" i="31"/>
  <c r="AI11" i="31"/>
  <c r="AI12" i="31" s="1"/>
  <c r="AJ9" i="31" l="1"/>
  <c r="AJ11" i="31"/>
  <c r="AJ12" i="31" s="1"/>
  <c r="AL14" i="31"/>
  <c r="AJ13" i="31"/>
  <c r="AK11" i="31"/>
  <c r="AK12" i="31" s="1"/>
  <c r="AL9" i="31" l="1"/>
  <c r="AN14" i="31"/>
  <c r="AL13" i="31"/>
  <c r="AM11" i="31"/>
  <c r="AM12" i="31" s="1"/>
  <c r="AL11" i="31"/>
  <c r="AL12" i="31" s="1"/>
  <c r="AN9" i="31" l="1"/>
  <c r="AN11" i="31"/>
  <c r="AN12" i="31" s="1"/>
  <c r="AP14" i="31"/>
  <c r="AN13" i="31"/>
  <c r="AO11" i="31"/>
  <c r="AO12" i="31" s="1"/>
  <c r="AP9" i="31" l="1"/>
  <c r="AP13" i="31"/>
  <c r="AR14" i="31"/>
  <c r="AQ11" i="31"/>
  <c r="AQ12" i="31" s="1"/>
  <c r="AP11" i="31"/>
  <c r="AP12" i="31" s="1"/>
  <c r="AR9" i="31" l="1"/>
  <c r="AT14" i="31"/>
  <c r="AS11" i="31"/>
  <c r="AS12" i="31" s="1"/>
  <c r="AR13" i="31"/>
  <c r="AR11" i="31"/>
  <c r="AR12" i="31" s="1"/>
  <c r="AT9" i="31" l="1"/>
  <c r="AT11" i="31"/>
  <c r="AT12" i="31" s="1"/>
  <c r="AT13" i="31"/>
  <c r="AV14" i="31"/>
  <c r="AU11" i="31"/>
  <c r="AU12" i="31" s="1"/>
  <c r="AV9" i="31" l="1"/>
  <c r="AV11" i="31"/>
  <c r="AV12" i="31" s="1"/>
  <c r="AX14" i="31"/>
  <c r="AV13" i="31"/>
  <c r="AW11" i="31"/>
  <c r="AW12" i="31" s="1"/>
  <c r="AX9" i="31" l="1"/>
  <c r="AX11" i="31"/>
  <c r="AX12" i="31" s="1"/>
  <c r="AZ14" i="31"/>
  <c r="AY11" i="31"/>
  <c r="AY12" i="31" s="1"/>
  <c r="AX13" i="31"/>
  <c r="AZ9" i="31" l="1"/>
  <c r="AZ11" i="31"/>
  <c r="AZ12" i="31" s="1"/>
  <c r="BB14" i="31"/>
  <c r="AZ13" i="31"/>
  <c r="BA11" i="31"/>
  <c r="BA12" i="31" s="1"/>
  <c r="BB9" i="31" l="1"/>
  <c r="BB11" i="31"/>
  <c r="BB12" i="31" s="1"/>
  <c r="BD14" i="31"/>
  <c r="BB13" i="31"/>
  <c r="BC11" i="31"/>
  <c r="BC12" i="31" s="1"/>
  <c r="BD9" i="31" l="1"/>
  <c r="BD11" i="31"/>
  <c r="BD12" i="31" s="1"/>
  <c r="BE11" i="31"/>
  <c r="BE12" i="31" s="1"/>
  <c r="BF14" i="31"/>
  <c r="BD13" i="31"/>
  <c r="BF9" i="31" l="1"/>
  <c r="BH14" i="31"/>
  <c r="BF13" i="31"/>
  <c r="BF11" i="31"/>
  <c r="BF12" i="31" s="1"/>
  <c r="BG11" i="31"/>
  <c r="BG12" i="31" s="1"/>
  <c r="BH9" i="31" l="1"/>
  <c r="BJ14" i="31"/>
  <c r="BH13" i="31"/>
  <c r="BH11" i="31"/>
  <c r="BH12" i="31" s="1"/>
  <c r="BI11" i="31"/>
  <c r="BI12" i="31" s="1"/>
  <c r="BJ9" i="31" l="1"/>
  <c r="BJ11" i="31"/>
  <c r="BJ12" i="31" s="1"/>
  <c r="BL14" i="31"/>
  <c r="BJ13" i="31"/>
  <c r="BK11" i="31"/>
  <c r="BK12" i="31" s="1"/>
  <c r="BL9" i="31" l="1"/>
  <c r="BN14" i="31"/>
  <c r="BM11" i="31"/>
  <c r="BM12" i="31" s="1"/>
  <c r="BL13" i="31"/>
  <c r="BL11" i="31"/>
  <c r="BL12" i="31" s="1"/>
  <c r="BN9" i="31" l="1"/>
  <c r="BN11" i="31"/>
  <c r="BN12" i="31" s="1"/>
  <c r="BN13" i="31"/>
  <c r="BP14" i="31"/>
  <c r="BO11" i="31"/>
  <c r="BO12" i="31" s="1"/>
  <c r="BP9" i="31" l="1"/>
  <c r="BP11" i="31"/>
  <c r="BP12" i="31" s="1"/>
  <c r="BR14" i="31"/>
  <c r="BQ11" i="31"/>
  <c r="BQ12" i="31" s="1"/>
  <c r="BP13" i="31"/>
  <c r="BR9" i="31" l="1"/>
  <c r="BR11" i="31"/>
  <c r="BR12" i="31" s="1"/>
  <c r="BT14" i="31"/>
  <c r="BR13" i="31"/>
  <c r="BS11" i="31"/>
  <c r="BS12" i="31" s="1"/>
  <c r="BT9" i="31" l="1"/>
  <c r="BT11" i="31"/>
  <c r="BT12" i="31" s="1"/>
  <c r="BT13" i="31"/>
  <c r="BV14" i="31"/>
  <c r="BU11" i="31"/>
  <c r="BU12" i="31" s="1"/>
  <c r="BV9" i="31" l="1"/>
  <c r="BV11" i="31"/>
  <c r="BV12" i="31" s="1"/>
  <c r="BX14" i="31"/>
  <c r="BW11" i="31"/>
  <c r="BW12" i="31" s="1"/>
  <c r="BV13" i="31"/>
  <c r="BX9" i="31" l="1"/>
  <c r="BX11" i="31"/>
  <c r="BX12" i="31" s="1"/>
  <c r="BZ14" i="31"/>
  <c r="BX13" i="31"/>
  <c r="BY11" i="31"/>
  <c r="BY12" i="31" s="1"/>
  <c r="BZ9" i="31" l="1"/>
  <c r="BZ11" i="31"/>
  <c r="BZ12" i="31" s="1"/>
  <c r="CB14" i="31"/>
  <c r="CA11" i="31"/>
  <c r="CA12" i="31" s="1"/>
  <c r="BZ13" i="31"/>
  <c r="CB9" i="31" l="1"/>
  <c r="CB11" i="31"/>
  <c r="CB12" i="31" s="1"/>
  <c r="CD14" i="31"/>
  <c r="CC11" i="31"/>
  <c r="CC12" i="31" s="1"/>
  <c r="CB13" i="31"/>
  <c r="CD9" i="31" l="1"/>
  <c r="CD11" i="31"/>
  <c r="CD12" i="31" s="1"/>
  <c r="CF14" i="31"/>
  <c r="CD13" i="31"/>
  <c r="CE11" i="31"/>
  <c r="CE12" i="31" s="1"/>
  <c r="CF9" i="31" l="1"/>
  <c r="CF11" i="31"/>
  <c r="CF12" i="31" s="1"/>
  <c r="CF13" i="31"/>
  <c r="CG11" i="31"/>
  <c r="CG12" i="31" s="1"/>
  <c r="CH14" i="31"/>
  <c r="CH9" i="31" l="1"/>
  <c r="CH13" i="31"/>
  <c r="CI11" i="31"/>
  <c r="CI12" i="31" s="1"/>
  <c r="CH11" i="31"/>
  <c r="CH12" i="31" s="1"/>
  <c r="CJ14" i="31"/>
  <c r="CJ9" i="31" l="1"/>
  <c r="CJ11" i="31"/>
  <c r="CJ12" i="31" s="1"/>
  <c r="CJ13" i="31"/>
  <c r="CL14" i="31"/>
  <c r="CK11" i="31"/>
  <c r="CK12" i="31" s="1"/>
  <c r="CL9" i="31" l="1"/>
  <c r="CL11" i="31"/>
  <c r="CL12" i="31" s="1"/>
  <c r="CM11" i="31"/>
  <c r="CM12" i="31" s="1"/>
  <c r="CN14" i="31"/>
  <c r="CL13" i="31"/>
  <c r="CN9" i="31" l="1"/>
  <c r="CN11" i="31"/>
  <c r="CN12" i="31" s="1"/>
  <c r="CN13" i="31"/>
  <c r="CP14" i="31"/>
  <c r="CO11" i="31"/>
  <c r="CO12" i="31" s="1"/>
  <c r="CP9" i="31" l="1"/>
  <c r="CP11" i="31"/>
  <c r="CP12" i="31" s="1"/>
  <c r="CP13" i="31"/>
  <c r="CR14" i="31"/>
  <c r="CQ11" i="31"/>
  <c r="CQ12" i="31" s="1"/>
  <c r="CR9" i="31" l="1"/>
  <c r="CR11" i="31"/>
  <c r="CR12" i="31" s="1"/>
  <c r="CS11" i="31"/>
  <c r="CS12" i="31" s="1"/>
  <c r="CT14" i="31"/>
  <c r="CR13" i="31"/>
  <c r="CT9" i="31" l="1"/>
  <c r="CT11" i="31"/>
  <c r="CT12" i="31" s="1"/>
  <c r="CT13" i="31"/>
  <c r="CU11" i="31"/>
  <c r="CU12" i="31" s="1"/>
  <c r="CV14" i="31"/>
  <c r="CV9" i="31" l="1"/>
  <c r="CV13" i="31"/>
  <c r="CX14" i="31"/>
  <c r="CW11" i="31"/>
  <c r="CW12" i="31" s="1"/>
  <c r="CV11" i="31"/>
  <c r="CV12" i="31" s="1"/>
  <c r="CX9" i="31" l="1"/>
  <c r="CX11" i="31"/>
  <c r="CX12" i="31" s="1"/>
  <c r="CY11" i="31"/>
  <c r="CY12" i="31" s="1"/>
  <c r="CZ14" i="31"/>
  <c r="CX13" i="31"/>
  <c r="CZ9" i="31" l="1"/>
  <c r="CZ11" i="31"/>
  <c r="CZ12" i="31" s="1"/>
  <c r="DA11" i="31"/>
  <c r="DA12" i="31" s="1"/>
  <c r="DB14" i="31"/>
  <c r="CZ13" i="31"/>
  <c r="DB9" i="31" l="1"/>
  <c r="DB11" i="31"/>
  <c r="DB12" i="31" s="1"/>
  <c r="DB13" i="31"/>
  <c r="DC11" i="31"/>
  <c r="DC12" i="31" s="1"/>
  <c r="DD14" i="31"/>
  <c r="DD9" i="31" l="1"/>
  <c r="DD11" i="31"/>
  <c r="DD12" i="31" s="1"/>
  <c r="DF14" i="31"/>
  <c r="DD13" i="31"/>
  <c r="DE11" i="31"/>
  <c r="DE12" i="31" s="1"/>
  <c r="DF9" i="31" l="1"/>
  <c r="DF11" i="31"/>
  <c r="DF12" i="31" s="1"/>
  <c r="DF13" i="31"/>
  <c r="DG11" i="31"/>
  <c r="DG12" i="31" s="1"/>
  <c r="DH14" i="31"/>
  <c r="DH9" i="31" l="1"/>
  <c r="DH11" i="31"/>
  <c r="DH12" i="31" s="1"/>
  <c r="DH13" i="31"/>
  <c r="DI11" i="31"/>
  <c r="DI12" i="31" s="1"/>
  <c r="DJ14" i="31"/>
  <c r="DJ9" i="31" l="1"/>
  <c r="DJ11" i="31"/>
  <c r="DJ12" i="31" s="1"/>
  <c r="DJ13" i="31"/>
  <c r="DL14" i="31"/>
  <c r="DK11" i="31"/>
  <c r="DK12" i="31" s="1"/>
  <c r="DL9" i="31" l="1"/>
  <c r="DL11" i="31"/>
  <c r="DL12" i="31" s="1"/>
  <c r="DN14" i="31"/>
  <c r="DL13" i="31"/>
  <c r="DM11" i="31"/>
  <c r="DM12" i="31" s="1"/>
  <c r="DN9" i="31" l="1"/>
  <c r="DN11" i="31"/>
  <c r="DN12" i="31" s="1"/>
  <c r="DP14" i="31"/>
  <c r="DN13" i="31"/>
  <c r="DO11" i="31"/>
  <c r="DO12" i="31" s="1"/>
  <c r="DP9" i="31" l="1"/>
  <c r="DP11" i="31"/>
  <c r="DP12" i="31" s="1"/>
  <c r="DR14" i="31"/>
  <c r="DP13" i="31"/>
  <c r="DQ11" i="31"/>
  <c r="DQ12" i="31" s="1"/>
  <c r="DR9" i="31" l="1"/>
  <c r="DR11" i="31"/>
  <c r="DR12" i="31" s="1"/>
  <c r="DT14" i="31"/>
  <c r="DR13" i="31"/>
  <c r="DS11" i="31"/>
  <c r="DS12" i="31" s="1"/>
  <c r="DT9" i="31" l="1"/>
  <c r="DT11" i="31"/>
  <c r="DT12" i="31" s="1"/>
  <c r="DV14" i="31"/>
  <c r="DT13" i="31"/>
  <c r="DU11" i="31"/>
  <c r="DU12" i="31" s="1"/>
  <c r="DV9" i="31" l="1"/>
  <c r="DV11" i="31"/>
  <c r="DV12" i="31" s="1"/>
  <c r="DX14" i="31"/>
  <c r="DV13" i="31"/>
  <c r="DW11" i="31"/>
  <c r="DW12" i="31" s="1"/>
  <c r="DX9" i="31" l="1"/>
  <c r="DX11" i="31"/>
  <c r="DX12" i="31" s="1"/>
  <c r="DZ14" i="31"/>
  <c r="DY11" i="31"/>
  <c r="DY12" i="31" s="1"/>
  <c r="DX13" i="31"/>
  <c r="DZ9" i="31" l="1"/>
  <c r="DZ11" i="31"/>
  <c r="DZ12" i="31" s="1"/>
  <c r="EB14" i="31"/>
  <c r="DZ13" i="31"/>
  <c r="EA11" i="31"/>
  <c r="EA12" i="31" s="1"/>
  <c r="EB9" i="31" l="1"/>
  <c r="EB11" i="31"/>
  <c r="EB12" i="31" s="1"/>
  <c r="ED14" i="31"/>
  <c r="EB13" i="31"/>
  <c r="EC11" i="31"/>
  <c r="EC12" i="31" s="1"/>
  <c r="ED9" i="31" l="1"/>
  <c r="ED11" i="31"/>
  <c r="ED12" i="31" s="1"/>
  <c r="ED13" i="31"/>
  <c r="EE11" i="31"/>
  <c r="EE12" i="31" s="1"/>
  <c r="EF14" i="31"/>
  <c r="EF9" i="31" l="1"/>
  <c r="EF11" i="31"/>
  <c r="EF12" i="31" s="1"/>
  <c r="EH14" i="31"/>
  <c r="EF13" i="31"/>
  <c r="EG11" i="31"/>
  <c r="EG12" i="31" s="1"/>
  <c r="EH9" i="31" l="1"/>
  <c r="EH11" i="31"/>
  <c r="EH12" i="31" s="1"/>
  <c r="EH13" i="31"/>
  <c r="EJ14" i="31"/>
  <c r="EI11" i="31"/>
  <c r="EI12" i="31" s="1"/>
  <c r="EJ9" i="31" l="1"/>
  <c r="EJ11" i="31"/>
  <c r="EJ12" i="31" s="1"/>
  <c r="EL14" i="31"/>
  <c r="EJ13" i="31"/>
  <c r="EK11" i="31"/>
  <c r="EK12" i="31" s="1"/>
  <c r="EL9" i="31" l="1"/>
  <c r="EL11" i="31"/>
  <c r="EL12" i="31" s="1"/>
  <c r="EM11" i="31"/>
  <c r="EM12" i="31" s="1"/>
  <c r="EN14" i="31"/>
  <c r="EL13" i="31"/>
  <c r="EN9" i="31" l="1"/>
  <c r="EN11" i="31"/>
  <c r="EN12" i="31" s="1"/>
  <c r="EP14" i="31"/>
  <c r="EN13" i="31"/>
  <c r="EO11" i="31"/>
  <c r="EO12" i="31" s="1"/>
  <c r="EP9" i="31" l="1"/>
  <c r="EP11" i="31"/>
  <c r="EP12" i="31" s="1"/>
  <c r="ER14" i="31"/>
  <c r="EP13" i="31"/>
  <c r="EQ11" i="31"/>
  <c r="EQ12" i="31" s="1"/>
  <c r="ER9" i="31" l="1"/>
  <c r="ER11" i="31"/>
  <c r="ER12" i="31" s="1"/>
  <c r="ET14" i="31"/>
  <c r="ER13" i="31"/>
  <c r="ES11" i="31"/>
  <c r="ES12" i="31" s="1"/>
  <c r="ET9" i="31" l="1"/>
  <c r="ET11" i="31"/>
  <c r="ET12" i="31" s="1"/>
  <c r="EV14" i="31"/>
  <c r="ET13" i="31"/>
  <c r="EU11" i="31"/>
  <c r="EU12" i="31" s="1"/>
  <c r="EV9" i="31" l="1"/>
  <c r="EV11" i="31"/>
  <c r="EV12" i="31" s="1"/>
  <c r="EX14" i="31"/>
  <c r="EW11" i="31"/>
  <c r="EW12" i="31" s="1"/>
  <c r="EV13" i="31"/>
  <c r="EX9" i="31" l="1"/>
  <c r="EX11" i="31"/>
  <c r="EX12" i="31" s="1"/>
  <c r="EY11" i="31"/>
  <c r="EY12" i="31" s="1"/>
  <c r="EZ14" i="31"/>
  <c r="EX13" i="31"/>
  <c r="EZ9" i="31" l="1"/>
  <c r="EZ11" i="31"/>
  <c r="EZ12" i="31" s="1"/>
  <c r="FB14" i="31"/>
  <c r="EZ13" i="31"/>
  <c r="FA11" i="31"/>
  <c r="FA12" i="31" s="1"/>
  <c r="FB9" i="31" l="1"/>
  <c r="FB11" i="31"/>
  <c r="FB12" i="31" s="1"/>
  <c r="FB13" i="31"/>
  <c r="FD14" i="31"/>
  <c r="FC11" i="31"/>
  <c r="FC12" i="31" s="1"/>
  <c r="FD9" i="31" l="1"/>
  <c r="FD11" i="31"/>
  <c r="FD12" i="31" s="1"/>
  <c r="FE11" i="31"/>
  <c r="FE12" i="31" s="1"/>
  <c r="FD13" i="31"/>
  <c r="FF14" i="31"/>
  <c r="FF9" i="31" l="1"/>
  <c r="FF11" i="31"/>
  <c r="FF12" i="31" s="1"/>
  <c r="FF13" i="31"/>
  <c r="FH14" i="31"/>
  <c r="FG11" i="31"/>
  <c r="FG12" i="31" s="1"/>
  <c r="FH9" i="31" l="1"/>
  <c r="FH11" i="31"/>
  <c r="FH12" i="31" s="1"/>
  <c r="FH13" i="31"/>
  <c r="FJ14" i="31"/>
  <c r="FI11" i="31"/>
  <c r="FI12" i="31" s="1"/>
  <c r="FJ9" i="31" l="1"/>
  <c r="FJ11" i="31"/>
  <c r="FJ12" i="31" s="1"/>
  <c r="FK11" i="31"/>
  <c r="FK12" i="31" s="1"/>
  <c r="FL14" i="31"/>
  <c r="FJ13" i="31"/>
  <c r="FL9" i="31" l="1"/>
  <c r="FL11" i="31"/>
  <c r="FL12" i="31" s="1"/>
  <c r="FN14" i="31"/>
  <c r="FL13" i="31"/>
  <c r="FM11" i="31"/>
  <c r="FM12" i="31" s="1"/>
  <c r="FN9" i="31" l="1"/>
  <c r="FN11" i="31"/>
  <c r="FN12" i="31" s="1"/>
  <c r="FN13" i="31"/>
  <c r="FP14" i="31"/>
  <c r="FO11" i="31"/>
  <c r="FO12" i="31" s="1"/>
  <c r="FP9" i="31" l="1"/>
  <c r="FP11" i="31"/>
  <c r="FP12" i="31" s="1"/>
  <c r="FR14" i="31"/>
  <c r="FQ11" i="31"/>
  <c r="FQ12" i="31" s="1"/>
  <c r="FP13" i="31"/>
  <c r="FR9" i="31" l="1"/>
  <c r="FR11" i="31"/>
  <c r="FR12" i="31" s="1"/>
  <c r="FT14" i="31"/>
  <c r="FR13" i="31"/>
  <c r="FS11" i="31"/>
  <c r="FS12" i="31" s="1"/>
  <c r="FT9" i="31" l="1"/>
  <c r="FT11" i="31"/>
  <c r="FT12" i="31" s="1"/>
  <c r="FT13" i="31"/>
  <c r="FU11" i="31"/>
  <c r="FU12" i="31" s="1"/>
  <c r="FV14" i="31"/>
  <c r="FV9" i="31" l="1"/>
  <c r="FV11" i="31"/>
  <c r="FV12" i="31" s="1"/>
  <c r="FX14" i="31"/>
  <c r="FV13" i="31"/>
  <c r="FW11" i="31"/>
  <c r="FW12" i="31" s="1"/>
  <c r="FX9" i="31" l="1"/>
  <c r="FX11" i="31"/>
  <c r="FX12" i="31" s="1"/>
  <c r="FX13" i="31"/>
  <c r="FZ14" i="31"/>
  <c r="FY11" i="31"/>
  <c r="FY12" i="31" s="1"/>
  <c r="FZ9" i="31" l="1"/>
  <c r="FZ11" i="31"/>
  <c r="FZ12" i="31" s="1"/>
  <c r="GB14" i="31"/>
  <c r="GA11" i="31"/>
  <c r="GA12" i="31" s="1"/>
  <c r="FZ13" i="31"/>
  <c r="GB9" i="31" l="1"/>
  <c r="GB11" i="31"/>
  <c r="GB12" i="31" s="1"/>
  <c r="GD14" i="31"/>
  <c r="GC11" i="31"/>
  <c r="GC12" i="31" s="1"/>
  <c r="GB13" i="31"/>
  <c r="GD9" i="31" l="1"/>
  <c r="GD11" i="31"/>
  <c r="GD12" i="31" s="1"/>
  <c r="GF14" i="31"/>
  <c r="GD13" i="31"/>
  <c r="GE11" i="31"/>
  <c r="GE12" i="31" s="1"/>
  <c r="GF9" i="31" l="1"/>
  <c r="GF11" i="31"/>
  <c r="GF12" i="31" s="1"/>
  <c r="GG11" i="31"/>
  <c r="GG12" i="31" s="1"/>
  <c r="GH14" i="31"/>
  <c r="GF13" i="31"/>
  <c r="GH9" i="31" l="1"/>
  <c r="GH11" i="31"/>
  <c r="GH12" i="31" s="1"/>
  <c r="GI11" i="31"/>
  <c r="GI12" i="31" s="1"/>
  <c r="GH13" i="31"/>
  <c r="GJ14" i="31"/>
  <c r="GJ9" i="31" l="1"/>
  <c r="GJ11" i="31"/>
  <c r="GJ12" i="31" s="1"/>
  <c r="GL14" i="31"/>
  <c r="GJ13" i="31"/>
  <c r="GK11" i="31"/>
  <c r="GK12" i="31" s="1"/>
  <c r="GL9" i="31" l="1"/>
  <c r="GL13" i="31"/>
  <c r="GL11" i="31"/>
  <c r="GL12" i="31" s="1"/>
  <c r="GN14" i="31"/>
  <c r="GM11" i="31"/>
  <c r="GM12" i="31" s="1"/>
  <c r="GN9" i="31" l="1"/>
  <c r="GN11" i="31"/>
  <c r="GN12" i="31" s="1"/>
  <c r="GN13" i="31"/>
  <c r="GO11" i="31"/>
  <c r="GO12" i="31" s="1"/>
  <c r="GP14" i="31"/>
  <c r="GP9" i="31" l="1"/>
  <c r="GP11" i="31"/>
  <c r="GP12" i="31" s="1"/>
  <c r="GR14" i="31"/>
  <c r="GP13" i="31"/>
  <c r="GQ11" i="31"/>
  <c r="GQ12" i="31" s="1"/>
  <c r="GR9" i="31" l="1"/>
  <c r="GR11" i="31"/>
  <c r="GR12" i="31" s="1"/>
  <c r="GT14" i="31"/>
  <c r="GR13" i="31"/>
  <c r="GS11" i="31"/>
  <c r="GS12" i="31" s="1"/>
  <c r="GU11" i="31" l="1"/>
  <c r="GU12" i="31" s="1"/>
  <c r="GT11" i="31"/>
  <c r="GT12" i="31" s="1"/>
  <c r="GV14" i="31"/>
  <c r="GT13" i="31"/>
  <c r="GT9" i="31"/>
  <c r="GV13" i="31" l="1"/>
  <c r="GV9" i="31"/>
  <c r="GW11" i="31"/>
  <c r="GW12" i="31" s="1"/>
  <c r="GV11" i="31"/>
  <c r="GV12" i="31" s="1"/>
</calcChain>
</file>

<file path=xl/comments1.xml><?xml version="1.0" encoding="utf-8"?>
<comments xmlns="http://schemas.openxmlformats.org/spreadsheetml/2006/main">
  <authors>
    <author>Nölly Karin</author>
    <author>Marti Sandra</author>
    <author>Widmer Laura</author>
    <author>Inäbnit Patrizia</author>
  </authors>
  <commentList>
    <comment ref="DT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evt. Deeskalationstraining</t>
        </r>
      </text>
    </comment>
    <comment ref="EH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evt. Deeskalationstraining</t>
        </r>
      </text>
    </comment>
    <comment ref="EI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evt. Deeskalationstraining</t>
        </r>
      </text>
    </comment>
    <comment ref="H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
</t>
        </r>
      </text>
    </comment>
    <comment ref="I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J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K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N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O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P17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V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abwesend 08.00 bis ca. 09.30h</t>
        </r>
      </text>
    </comment>
    <comment ref="AR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Data Clean C4C Korrekturen</t>
        </r>
      </text>
    </comment>
    <comment ref="BA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Data Clean C4C Korrekturen</t>
        </r>
      </text>
    </comment>
    <comment ref="BO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13.30-14.30h:
Bereichsstrategie mit Daniel Neuhaus</t>
        </r>
      </text>
    </comment>
    <comment ref="BZ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Pendenzen abarbeiten</t>
        </r>
      </text>
    </comment>
    <comment ref="CB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Umzugsprozesse</t>
        </r>
      </text>
    </comment>
    <comment ref="CH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Umzugsprozesse</t>
        </r>
      </text>
    </comment>
    <comment ref="CN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Umzugsprozesse</t>
        </r>
      </text>
    </comment>
    <comment ref="CP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Umzugsprozesse</t>
        </r>
      </text>
    </comment>
    <comment ref="CT1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Umzugsprozesse</t>
        </r>
      </text>
    </comment>
    <comment ref="DB17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anwesend ab ca. 09.00 Uhr
</t>
        </r>
      </text>
    </comment>
    <comment ref="ED17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anwesend ab ca. 09.00 Uhr</t>
        </r>
      </text>
    </comment>
    <comment ref="H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1h Aufarbeitung nach den Ferien</t>
        </r>
      </text>
    </comment>
    <comment ref="V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max. 2h Aufarbeitung nach den Ferien
Stv. Mobilität</t>
        </r>
      </text>
    </comment>
    <comment ref="X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Z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AB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AD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AK18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Schalter ab 16.00 Uhr 
</t>
        </r>
      </text>
    </comment>
    <comment ref="AY1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15.00-16.00h:
Bereichsstrategie mit Daniel Neuhaus</t>
        </r>
      </text>
    </comment>
    <comment ref="BD18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abwesend zwischen 10.00 und 12.00 Uhr</t>
        </r>
      </text>
    </comment>
    <comment ref="DB18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Mailverteilung
</t>
        </r>
      </text>
    </comment>
    <comment ref="DY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ER1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1h Aufarbeitung nach den Ferien</t>
        </r>
      </text>
    </comment>
    <comment ref="H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J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L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N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AC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AX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1h Aufarbeitung Mails nach den Ferien</t>
        </r>
      </text>
    </comment>
    <comment ref="BL1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Data Clean C4C Korrekturen</t>
        </r>
      </text>
    </comment>
    <comment ref="BO1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13.30-14.30h:
Bereichsstrategie mit Daniel Neuhaus</t>
        </r>
      </text>
    </comment>
    <comment ref="BR1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Data Clean C4C Korrekturen</t>
        </r>
      </text>
    </comment>
    <comment ref="BS1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Roadshow 13.00 bis 14.30h</t>
        </r>
      </text>
    </comment>
    <comment ref="DP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DR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DT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DV19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Stv. Mobilität</t>
        </r>
      </text>
    </comment>
    <comment ref="H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I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J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K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L21" authorId="3" shapeId="0">
      <text>
        <r>
          <rPr>
            <b/>
            <sz val="9"/>
            <color indexed="81"/>
            <rFont val="Segoe UI"/>
            <family val="2"/>
          </rPr>
          <t>Inäbnit Patrizia:</t>
        </r>
        <r>
          <rPr>
            <sz val="9"/>
            <color indexed="81"/>
            <rFont val="Segoe UI"/>
            <family val="2"/>
          </rPr>
          <t xml:space="preserve">
Portal 360° Refinement</t>
        </r>
      </text>
    </comment>
    <comment ref="N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O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P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Q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Bereinigung ewb.INTERNET-Liste</t>
        </r>
      </text>
    </comment>
    <comment ref="Z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Planning Sprint 6
</t>
        </r>
      </text>
    </comment>
    <comment ref="AJ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AN21" authorId="3" shapeId="0">
      <text>
        <r>
          <rPr>
            <b/>
            <sz val="9"/>
            <color indexed="81"/>
            <rFont val="Segoe UI"/>
            <charset val="1"/>
          </rPr>
          <t>Inäbnit Patrizia:</t>
        </r>
        <r>
          <rPr>
            <sz val="9"/>
            <color indexed="81"/>
            <rFont val="Segoe UI"/>
            <charset val="1"/>
          </rPr>
          <t xml:space="preserve">
Portal 360° Refinement </t>
        </r>
      </text>
    </comment>
    <comment ref="AS21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BZ21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 2h Aufarbeitung nach den Ferien
10.00 - 11.00h
Kundenportal ewb weekly meeting</t>
        </r>
      </text>
    </comment>
    <comment ref="CA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14.00-15.00h:
Bereichsstrategie mit Daniel Neuhaus</t>
        </r>
      </text>
    </comment>
    <comment ref="CF21" authorId="3" shapeId="0">
      <text>
        <r>
          <rPr>
            <b/>
            <sz val="9"/>
            <color indexed="81"/>
            <rFont val="Segoe UI"/>
            <family val="2"/>
          </rPr>
          <t>Inäbnit Patrizia:</t>
        </r>
        <r>
          <rPr>
            <sz val="9"/>
            <color indexed="81"/>
            <rFont val="Segoe UI"/>
            <family val="2"/>
          </rPr>
          <t xml:space="preserve">
Testing Portal 360°</t>
        </r>
      </text>
    </comment>
    <comment ref="CH21" authorId="3" shapeId="0">
      <text>
        <r>
          <rPr>
            <b/>
            <sz val="9"/>
            <color indexed="81"/>
            <rFont val="Segoe UI"/>
            <family val="2"/>
          </rPr>
          <t>Inäbnit Patrizia:</t>
        </r>
        <r>
          <rPr>
            <sz val="9"/>
            <color indexed="81"/>
            <rFont val="Segoe UI"/>
            <family val="2"/>
          </rPr>
          <t xml:space="preserve">
Testing Portal 360°</t>
        </r>
      </text>
    </comment>
    <comment ref="CN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CV21" authorId="3" shapeId="0">
      <text>
        <r>
          <rPr>
            <b/>
            <sz val="9"/>
            <color indexed="81"/>
            <rFont val="Segoe UI"/>
            <family val="2"/>
          </rPr>
          <t>Inäbnit Patrizia:</t>
        </r>
        <r>
          <rPr>
            <sz val="9"/>
            <color indexed="81"/>
            <rFont val="Segoe UI"/>
            <family val="2"/>
          </rPr>
          <t xml:space="preserve">
Zügeltag</t>
        </r>
      </text>
    </comment>
    <comment ref="DE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Kundenportal, ganze Woche</t>
        </r>
      </text>
    </comment>
    <comment ref="DP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DQ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Kundenportal</t>
        </r>
      </text>
    </comment>
    <comment ref="ED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EE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Kundenportal</t>
        </r>
      </text>
    </comment>
    <comment ref="ER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ES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Testing Kundenportal</t>
        </r>
      </text>
    </comment>
    <comment ref="FF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10.00 - 11.00h
Kundenportal ewb weekly meeting</t>
        </r>
      </text>
    </comment>
    <comment ref="FG2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Go-Live Kundenportal</t>
        </r>
      </text>
    </comment>
    <comment ref="Z22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Erster Arbeitstag
</t>
        </r>
      </text>
    </comment>
    <comment ref="BT22" authorId="0" shapeId="0">
      <text>
        <r>
          <rPr>
            <b/>
            <sz val="9"/>
            <color indexed="81"/>
            <rFont val="Segoe UI"/>
            <charset val="1"/>
          </rPr>
          <t>Nölly Karin:</t>
        </r>
        <r>
          <rPr>
            <sz val="9"/>
            <color indexed="81"/>
            <rFont val="Segoe UI"/>
            <charset val="1"/>
          </rPr>
          <t xml:space="preserve">
Road Show 07.30 bis 09.00</t>
        </r>
      </text>
    </comment>
    <comment ref="CA24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14.00-15.00h:
Bereichsstrategie mit Daniel Neuhaus</t>
        </r>
      </text>
    </comment>
    <comment ref="AY25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15.00-16.00h:
Bereichsstrategie mit Daniel Neuhaus</t>
        </r>
      </text>
    </comment>
    <comment ref="AR26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max 2 Stunden aufarbeiten nach den Ferien</t>
        </r>
      </text>
    </comment>
    <comment ref="BO26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13.30-14.30h:
Bereichsstrategie mit Daniel Neuhaus</t>
        </r>
      </text>
    </comment>
    <comment ref="CT26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auswärtiger Kurs</t>
        </r>
      </text>
    </comment>
    <comment ref="CV26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auswärtiger Kurs
</t>
        </r>
      </text>
    </comment>
    <comment ref="AP2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Einführung Jasmin Reichen
</t>
        </r>
      </text>
    </comment>
    <comment ref="AY2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15.00-16.00h:
Bereichsstrategie mit Daniel Neuhaus</t>
        </r>
      </text>
    </comment>
    <comment ref="BU27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DB27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max. 2h Aufarbeitung nach den Ferien
</t>
        </r>
      </text>
    </comment>
    <comment ref="DF27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Roadshow
09.30-11.00h</t>
        </r>
      </text>
    </comment>
    <comment ref="V2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 2h Aufarbeitung Mails nach den Ferien</t>
        </r>
      </text>
    </comment>
    <comment ref="AK28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abwesend zwischen 11.10 bis ca. 12.30 Uhr</t>
        </r>
      </text>
    </comment>
    <comment ref="BO2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13.30-14.30h:
Bereichsstrategie mit Daniel Neuhaus</t>
        </r>
      </text>
    </comment>
    <comment ref="DR2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Pensionierungs-Vorbereitungskurs</t>
        </r>
      </text>
    </comment>
    <comment ref="GQ28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Q30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AX30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 2h Aufarbeitung nach den Ferien</t>
        </r>
      </text>
    </comment>
    <comment ref="CA3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14.00-15.00h:
Bereichsstrategie mit Daniel Neuhaus</t>
        </r>
      </text>
    </comment>
    <comment ref="AE31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abwesend zwischen 11.30 bis 12.45 Uhr
</t>
        </r>
      </text>
    </comment>
    <comment ref="AY3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15.00-16.00h:
Bereichsstrategie mit Daniel Neuhaus</t>
        </r>
      </text>
    </comment>
    <comment ref="BZ31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1h Aufarbeitung Mails nach den Ferien</t>
        </r>
      </text>
    </comment>
    <comment ref="CD3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abwesend bis ca. 09.15h</t>
        </r>
      </text>
    </comment>
    <comment ref="CN3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abwesend zwischen 08.45 - 10.30h</t>
        </r>
      </text>
    </comment>
    <comment ref="EJ33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Deeskalationstraining</t>
        </r>
      </text>
    </comment>
    <comment ref="GQ33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Pendenzen vor den Ferien</t>
        </r>
      </text>
    </comment>
    <comment ref="AK34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abwesend ab 16.00 Uhr
</t>
        </r>
      </text>
    </comment>
    <comment ref="BO34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13.30-14.30h:
Bereichsstrategie mit Daniel Neuhaus</t>
        </r>
      </text>
    </comment>
    <comment ref="CU34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15.00-16,00 Compliance-Schulung </t>
        </r>
      </text>
    </comment>
    <comment ref="EJ34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Deeskalationstraining</t>
        </r>
      </text>
    </comment>
    <comment ref="FZ34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ewb-Rundgang</t>
        </r>
      </text>
    </comment>
    <comment ref="H35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Pendenzen</t>
        </r>
      </text>
    </comment>
    <comment ref="AR35" authorId="2" shapeId="0">
      <text>
        <r>
          <rPr>
            <b/>
            <sz val="9"/>
            <color indexed="81"/>
            <rFont val="Segoe UI"/>
            <charset val="1"/>
          </rPr>
          <t>Widmer Laura:</t>
        </r>
        <r>
          <rPr>
            <sz val="9"/>
            <color indexed="81"/>
            <rFont val="Segoe UI"/>
            <charset val="1"/>
          </rPr>
          <t xml:space="preserve">
Pendenzen vor den Ferien
</t>
        </r>
      </text>
    </comment>
    <comment ref="BZ35" authorId="1" shapeId="0">
      <text>
        <r>
          <rPr>
            <b/>
            <sz val="9"/>
            <color indexed="81"/>
            <rFont val="Segoe UI"/>
            <family val="2"/>
          </rPr>
          <t>Marti Sandra:</t>
        </r>
        <r>
          <rPr>
            <sz val="9"/>
            <color indexed="81"/>
            <rFont val="Segoe UI"/>
            <family val="2"/>
          </rPr>
          <t xml:space="preserve">
max. 2h Aufarbeitung nach den Ferien</t>
        </r>
      </text>
    </comment>
    <comment ref="CA35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14.00-15.00h:
Bereichsstrategie mit Daniel Neuhaus</t>
        </r>
      </text>
    </comment>
    <comment ref="DF35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 Show EZF 
07.30 - 09.00h</t>
        </r>
      </text>
    </comment>
    <comment ref="EJ35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Deeskalationstraining</t>
        </r>
      </text>
    </comment>
    <comment ref="N3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Pendenzen</t>
        </r>
      </text>
    </comment>
    <comment ref="P3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Pendenzen</t>
        </r>
      </text>
    </comment>
    <comment ref="X38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Pendenzen</t>
        </r>
      </text>
    </comment>
    <comment ref="BT3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 Show EZF
07.30 - 09.00h</t>
        </r>
      </text>
    </comment>
    <comment ref="DG39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 Show EZF
15.00-16.30h</t>
        </r>
      </text>
    </comment>
    <comment ref="J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BS-Schicht, aber
Spezialauftrag</t>
        </r>
      </text>
    </comment>
    <comment ref="N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BS-Schicht, aber
Spezialauftrag</t>
        </r>
      </text>
    </comment>
    <comment ref="BM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abwesend zwischen 15.00 und ca. 16.00 Uhr</t>
        </r>
      </text>
    </comment>
    <comment ref="BT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Road Show EZF
07.30 - 09.00h</t>
        </r>
      </text>
    </comment>
    <comment ref="CA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14.00-15.00h:
Bereichsstrategie mit Daniel Neuhaus</t>
        </r>
      </text>
    </comment>
    <comment ref="EK40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Deeskalationstraining</t>
        </r>
      </text>
    </comment>
    <comment ref="EK41" authorId="0" shapeId="0">
      <text>
        <r>
          <rPr>
            <b/>
            <sz val="9"/>
            <color indexed="81"/>
            <rFont val="Segoe UI"/>
            <family val="2"/>
          </rPr>
          <t>Nölly Karin:</t>
        </r>
        <r>
          <rPr>
            <sz val="9"/>
            <color indexed="81"/>
            <rFont val="Segoe UI"/>
            <family val="2"/>
          </rPr>
          <t xml:space="preserve">
Deeskalationstraining</t>
        </r>
      </text>
    </comment>
  </commentList>
</comments>
</file>

<file path=xl/sharedStrings.xml><?xml version="1.0" encoding="utf-8"?>
<sst xmlns="http://schemas.openxmlformats.org/spreadsheetml/2006/main" count="3383" uniqueCount="182">
  <si>
    <t>Total</t>
  </si>
  <si>
    <t>D</t>
  </si>
  <si>
    <t>F</t>
  </si>
  <si>
    <t>Funktion</t>
  </si>
  <si>
    <t>Name</t>
  </si>
  <si>
    <t>VM</t>
  </si>
  <si>
    <t>NM</t>
  </si>
  <si>
    <t>FT</t>
  </si>
  <si>
    <t>A</t>
  </si>
  <si>
    <t>CF</t>
  </si>
  <si>
    <t>S</t>
  </si>
  <si>
    <t>CS</t>
  </si>
  <si>
    <t>Legende</t>
  </si>
  <si>
    <t>Bezeichnung</t>
  </si>
  <si>
    <t>Einsatz</t>
  </si>
  <si>
    <t>Call Frühdienst</t>
  </si>
  <si>
    <t>Call Spätdienst</t>
  </si>
  <si>
    <t>NCF</t>
  </si>
  <si>
    <t>Non Call Frühdienst</t>
  </si>
  <si>
    <t>NCS</t>
  </si>
  <si>
    <t>Non Call Spätdienst</t>
  </si>
  <si>
    <t>Andere Abwesenheit</t>
  </si>
  <si>
    <t>Ferien</t>
  </si>
  <si>
    <t>Feiertag</t>
  </si>
  <si>
    <t>M</t>
  </si>
  <si>
    <t>Militär / Zivilschutz</t>
  </si>
  <si>
    <t>Schulung / Ausbildung</t>
  </si>
  <si>
    <t>-</t>
  </si>
  <si>
    <t>CFH</t>
  </si>
  <si>
    <t>CSH</t>
  </si>
  <si>
    <t>NCFH</t>
  </si>
  <si>
    <t>NCSH</t>
  </si>
  <si>
    <t>Call Frühdienst Halber Tag</t>
  </si>
  <si>
    <t>Call Spätdienst Halber Tag</t>
  </si>
  <si>
    <t>Non Call Frühdienst Halber Tag</t>
  </si>
  <si>
    <t>Non Call Spätdienst Halber Tag</t>
  </si>
  <si>
    <t>13:30 - 17:45</t>
  </si>
  <si>
    <t>Einsatzplanung</t>
  </si>
  <si>
    <t>I</t>
  </si>
  <si>
    <t>E</t>
  </si>
  <si>
    <t>----</t>
  </si>
  <si>
    <t>1---</t>
  </si>
  <si>
    <t>1-1-</t>
  </si>
  <si>
    <t>11--</t>
  </si>
  <si>
    <t>111-</t>
  </si>
  <si>
    <t>-1--</t>
  </si>
  <si>
    <t>-11-</t>
  </si>
  <si>
    <t>--1-</t>
  </si>
  <si>
    <t>2---</t>
  </si>
  <si>
    <t>2-2-</t>
  </si>
  <si>
    <t>22--</t>
  </si>
  <si>
    <t>222-</t>
  </si>
  <si>
    <t>-2--</t>
  </si>
  <si>
    <t>-22-</t>
  </si>
  <si>
    <t>--2-</t>
  </si>
  <si>
    <t>1-2-</t>
  </si>
  <si>
    <t>12--</t>
  </si>
  <si>
    <t>122-</t>
  </si>
  <si>
    <t>112-</t>
  </si>
  <si>
    <t>121-</t>
  </si>
  <si>
    <t>211-</t>
  </si>
  <si>
    <t>2-1-</t>
  </si>
  <si>
    <t>21--</t>
  </si>
  <si>
    <t>-12-</t>
  </si>
  <si>
    <t>-21-</t>
  </si>
  <si>
    <t>212-</t>
  </si>
  <si>
    <t>221-</t>
  </si>
  <si>
    <t>23--</t>
  </si>
  <si>
    <t>32--</t>
  </si>
  <si>
    <t>2-3-</t>
  </si>
  <si>
    <t>3-2-</t>
  </si>
  <si>
    <t>3---</t>
  </si>
  <si>
    <t>-3--</t>
  </si>
  <si>
    <t>--3-</t>
  </si>
  <si>
    <t>Prio</t>
  </si>
  <si>
    <t>Sprachprio</t>
  </si>
  <si>
    <t>08:00 - 11:30 | 12:30 - 16:30</t>
  </si>
  <si>
    <t>09:00 - 12:30 | 13:30 - 17:30</t>
  </si>
  <si>
    <t>08:00 - 11:30</t>
  </si>
  <si>
    <t>13:30 - 17:30</t>
  </si>
  <si>
    <t>SUP</t>
  </si>
  <si>
    <t>Supervisor</t>
  </si>
  <si>
    <t>LE</t>
  </si>
  <si>
    <t>Nicht verfügbar (teilzeit)</t>
  </si>
  <si>
    <t>NV</t>
  </si>
  <si>
    <t>CodesFrüh</t>
  </si>
  <si>
    <t>CodesSpät</t>
  </si>
  <si>
    <t>SB</t>
  </si>
  <si>
    <t>Stellen%</t>
  </si>
  <si>
    <t>IVR Prio</t>
  </si>
  <si>
    <t>FF</t>
  </si>
  <si>
    <t>BF</t>
  </si>
  <si>
    <t>FS</t>
  </si>
  <si>
    <t>BS</t>
  </si>
  <si>
    <t>SCH</t>
  </si>
  <si>
    <t>BSCH</t>
  </si>
  <si>
    <t>SP</t>
  </si>
  <si>
    <t>Kundendienst ewb</t>
  </si>
  <si>
    <t>Kalenderwoche</t>
  </si>
  <si>
    <t>SV/SP</t>
  </si>
  <si>
    <t>BM</t>
  </si>
  <si>
    <t>Beschwerdemanagement</t>
  </si>
  <si>
    <t>ewb.INTERNET</t>
  </si>
  <si>
    <t>P</t>
  </si>
  <si>
    <t>Projektarbeit</t>
  </si>
  <si>
    <t>nv</t>
  </si>
  <si>
    <t>Total Front</t>
  </si>
  <si>
    <t>Total Back</t>
  </si>
  <si>
    <t>Rolle</t>
  </si>
  <si>
    <t>INT</t>
  </si>
  <si>
    <t>int_kundendienst</t>
  </si>
  <si>
    <t>Schulferien Bern</t>
  </si>
  <si>
    <t>Herbstferien</t>
  </si>
  <si>
    <t>Kampagnen/besondere Anlässe/Schulungen</t>
  </si>
  <si>
    <t>% Front</t>
  </si>
  <si>
    <t>% Back</t>
  </si>
  <si>
    <t>% Schalter</t>
  </si>
  <si>
    <t>Total SCH/BSCH</t>
  </si>
  <si>
    <t>Früh</t>
  </si>
  <si>
    <t>Spät</t>
  </si>
  <si>
    <t>% Früh</t>
  </si>
  <si>
    <t>% Spät</t>
  </si>
  <si>
    <t>ganze Tage</t>
  </si>
  <si>
    <t>Chinazo Yvonne Obodo</t>
  </si>
  <si>
    <t>Mi</t>
  </si>
  <si>
    <t>Do</t>
  </si>
  <si>
    <t>Fr</t>
  </si>
  <si>
    <t>DI</t>
  </si>
  <si>
    <t>VN</t>
  </si>
  <si>
    <t>Temp.</t>
  </si>
  <si>
    <t>Temp</t>
  </si>
  <si>
    <t>SP/Stv.</t>
  </si>
  <si>
    <t>BO</t>
  </si>
  <si>
    <t>Katrin</t>
  </si>
  <si>
    <t>Dominik</t>
  </si>
  <si>
    <t>Saskia</t>
  </si>
  <si>
    <t>Sarah</t>
  </si>
  <si>
    <t>Kerbel</t>
  </si>
  <si>
    <t>Patrick</t>
  </si>
  <si>
    <t>Sarah P.</t>
  </si>
  <si>
    <t>Claudio</t>
  </si>
  <si>
    <t>Cara</t>
  </si>
  <si>
    <t xml:space="preserve">Cyrill </t>
  </si>
  <si>
    <t>Stefan</t>
  </si>
  <si>
    <t>Reto</t>
  </si>
  <si>
    <t>Hans</t>
  </si>
  <si>
    <t>Jochen</t>
  </si>
  <si>
    <t>Marilena</t>
  </si>
  <si>
    <t>Daniela</t>
  </si>
  <si>
    <t>Lisa</t>
  </si>
  <si>
    <t>Bruno</t>
  </si>
  <si>
    <t>Simon</t>
  </si>
  <si>
    <t>Johann</t>
  </si>
  <si>
    <t>Brigitte</t>
  </si>
  <si>
    <t>Rolf</t>
  </si>
  <si>
    <t>Damian</t>
  </si>
  <si>
    <t>Mirjam</t>
  </si>
  <si>
    <t>Oliver</t>
  </si>
  <si>
    <t>Abwesend</t>
  </si>
  <si>
    <t>Backoffice spät</t>
  </si>
  <si>
    <t>Backoffice früh</t>
  </si>
  <si>
    <t>Internet</t>
  </si>
  <si>
    <t>Int</t>
  </si>
  <si>
    <t>Interner Kundendienst</t>
  </si>
  <si>
    <t>Schalterdienst</t>
  </si>
  <si>
    <t>Backup Schalterdienst</t>
  </si>
  <si>
    <t>Front früh (Telefondienst)</t>
  </si>
  <si>
    <t>Front spät (Telefondienst)</t>
  </si>
  <si>
    <t>Backoffice</t>
  </si>
  <si>
    <t>Teilzeit</t>
  </si>
  <si>
    <t>dedizierter Account</t>
  </si>
  <si>
    <t>Mails</t>
  </si>
  <si>
    <t>internet@ewb.ch</t>
  </si>
  <si>
    <t>beschwerdemanagement@ewb.ch</t>
  </si>
  <si>
    <t>int_kundendienst@ewb.ch</t>
  </si>
  <si>
    <t>kundendienst@ewb.ch</t>
  </si>
  <si>
    <t>Bemerkung</t>
  </si>
  <si>
    <t>15-20</t>
  </si>
  <si>
    <t>20-25</t>
  </si>
  <si>
    <t>25-30</t>
  </si>
  <si>
    <t>Nur Mieterwechsel/ Adressänderungen</t>
  </si>
  <si>
    <t>Nur dedizierte 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</si>
</sst>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#,##0.0"/>
    <numFmt numFmtId="165" formatCode="dd/mm/yy;@"/>
    <numFmt numFmtId="166" formatCode="dd/mm/yyyy;@"/>
    <numFmt numFmtId="167" formatCode="000"/>
    <numFmt numFmtId="168" formatCode="#,##0_ ;\-#,##0\ "/>
    <numFmt numFmtId="169" formatCode="ddd"/>
  </numFmts>
  <fonts count="4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18"/>
      <name val="Arial"/>
      <family val="2"/>
    </font>
    <font>
      <b/>
      <u/>
      <sz val="19"/>
      <color indexed="37"/>
      <name val="Arial"/>
      <family val="2"/>
    </font>
    <font>
      <b/>
      <sz val="16"/>
      <color indexed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"/>
      <color theme="1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rgb="FFB1291C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16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lightUp">
        <bgColor theme="0" tint="-0.249977111117893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1">
    <border>
      <left/>
      <right/>
      <top/>
      <bottom/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14996795556505021"/>
      </left>
      <right style="thin">
        <color theme="5"/>
      </right>
      <top style="thin">
        <color theme="5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 style="thin">
        <color theme="0" tint="-0.14996795556505021"/>
      </right>
      <top style="thin">
        <color theme="0" tint="-0.14996795556505021"/>
      </top>
      <bottom style="thin">
        <color theme="5"/>
      </bottom>
      <diagonal/>
    </border>
    <border>
      <left style="thin">
        <color theme="0" tint="-0.14996795556505021"/>
      </left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5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 style="thin">
        <color theme="0" tint="-0.14996795556505021"/>
      </right>
      <top style="thin">
        <color theme="5"/>
      </top>
      <bottom style="thin">
        <color theme="0" tint="-0.14996795556505021"/>
      </bottom>
      <diagonal/>
    </border>
    <border>
      <left style="thin">
        <color theme="5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9" tint="-0.249977111117893"/>
      </left>
      <right/>
      <top style="thin">
        <color theme="5"/>
      </top>
      <bottom style="thin">
        <color theme="0" tint="-0.14996795556505021"/>
      </bottom>
      <diagonal/>
    </border>
    <border>
      <left style="thin">
        <color theme="9" tint="-0.249977111117893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0" tint="-0.14996795556505021"/>
      </top>
      <bottom style="thin">
        <color theme="9" tint="-0.249977111117893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9" tint="-0.24994659260841701"/>
      </top>
      <bottom style="thin">
        <color theme="0" tint="-0.14996795556505021"/>
      </bottom>
      <diagonal/>
    </border>
    <border>
      <left/>
      <right style="thin">
        <color theme="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5"/>
      </right>
      <top/>
      <bottom style="thin">
        <color theme="0" tint="-0.34998626667073579"/>
      </bottom>
      <diagonal/>
    </border>
    <border>
      <left style="thin">
        <color theme="5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77111117893"/>
      </left>
      <right/>
      <top style="thin">
        <color theme="0" tint="-0.14996795556505021"/>
      </top>
      <bottom style="thin">
        <color theme="9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9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5"/>
      </right>
      <top style="thin">
        <color theme="0" tint="-0.34998626667073579"/>
      </top>
      <bottom style="thin">
        <color theme="9" tint="-0.24994659260841701"/>
      </bottom>
      <diagonal/>
    </border>
    <border>
      <left/>
      <right style="thin">
        <color theme="5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0" tint="-0.34998626667073579"/>
      </top>
      <bottom/>
      <diagonal/>
    </border>
    <border>
      <left/>
      <right style="thin">
        <color theme="9" tint="-0.24994659260841701"/>
      </right>
      <top/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0" tint="-0.14996795556505021"/>
      </bottom>
      <diagonal/>
    </border>
    <border>
      <left style="thin">
        <color theme="9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0" tint="-0.24994659260841701"/>
      </top>
      <bottom style="thin">
        <color theme="9" tint="-0.24994659260841701"/>
      </bottom>
      <diagonal/>
    </border>
    <border>
      <left/>
      <right/>
      <top style="thin">
        <color theme="0" tint="-0.24994659260841701"/>
      </top>
      <bottom style="thin">
        <color theme="9" tint="-0.24994659260841701"/>
      </bottom>
      <diagonal/>
    </border>
    <border>
      <left style="thin">
        <color theme="5"/>
      </left>
      <right/>
      <top/>
      <bottom style="thin">
        <color theme="9" tint="-0.24994659260841701"/>
      </bottom>
      <diagonal/>
    </border>
    <border>
      <left/>
      <right style="thin">
        <color theme="5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0" tint="-0.14996795556505021"/>
      </top>
      <bottom style="thin">
        <color theme="9" tint="-0.24994659260841701"/>
      </bottom>
      <diagonal/>
    </border>
    <border>
      <left style="thin">
        <color theme="5"/>
      </left>
      <right/>
      <top style="thin">
        <color theme="0" tint="-0.34998626667073579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0" tint="-0.14996795556505021"/>
      </top>
      <bottom/>
      <diagonal/>
    </border>
    <border>
      <left style="thin">
        <color theme="9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/>
      <top style="thin">
        <color theme="0" tint="-0.34998626667073579"/>
      </top>
      <bottom style="thin">
        <color theme="5"/>
      </bottom>
      <diagonal/>
    </border>
    <border>
      <left/>
      <right style="thin">
        <color theme="5"/>
      </right>
      <top style="thin">
        <color theme="0" tint="-0.34998626667073579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0" tint="-0.34998626667073579"/>
      </top>
      <bottom style="thin">
        <color theme="5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0" tint="-0.14996795556505021"/>
      </bottom>
      <diagonal/>
    </border>
    <border>
      <left style="thin">
        <color theme="5"/>
      </left>
      <right style="thin">
        <color theme="9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9" tint="-0.24994659260841701"/>
      </top>
      <bottom style="thin">
        <color theme="0" tint="-0.34998626667073579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0" tint="-0.34998626667073579"/>
      </bottom>
      <diagonal/>
    </border>
    <border>
      <left/>
      <right style="thin">
        <color theme="9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9" tint="-0.24994659260841701"/>
      </right>
      <top/>
      <bottom style="thin">
        <color theme="0" tint="-0.34998626667073579"/>
      </bottom>
      <diagonal/>
    </border>
    <border>
      <left/>
      <right style="thin">
        <color theme="9" tint="-0.24994659260841701"/>
      </right>
      <top style="thin">
        <color theme="0" tint="-0.34998626667073579"/>
      </top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-0.249977111117893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</borders>
  <cellStyleXfs count="98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7" fillId="2" borderId="1" applyNumberFormat="0" applyProtection="0">
      <alignment vertical="center"/>
    </xf>
    <xf numFmtId="4" fontId="7" fillId="3" borderId="2" applyNumberFormat="0" applyProtection="0">
      <alignment vertical="center"/>
    </xf>
    <xf numFmtId="4" fontId="8" fillId="4" borderId="3" applyNumberFormat="0" applyProtection="0">
      <alignment vertical="center"/>
    </xf>
    <xf numFmtId="4" fontId="9" fillId="4" borderId="2" applyNumberFormat="0" applyProtection="0">
      <alignment vertical="center"/>
    </xf>
    <xf numFmtId="4" fontId="8" fillId="4" borderId="2" applyNumberFormat="0" applyProtection="0">
      <alignment vertical="center"/>
    </xf>
    <xf numFmtId="4" fontId="7" fillId="2" borderId="3" applyNumberFormat="0" applyProtection="0">
      <alignment horizontal="left" vertical="center" indent="1"/>
    </xf>
    <xf numFmtId="4" fontId="7" fillId="3" borderId="2" applyNumberFormat="0" applyProtection="0">
      <alignment horizontal="left" vertical="center" indent="1"/>
    </xf>
    <xf numFmtId="0" fontId="7" fillId="2" borderId="3" applyNumberFormat="0" applyProtection="0">
      <alignment horizontal="left" vertical="top" indent="1"/>
    </xf>
    <xf numFmtId="4" fontId="10" fillId="4" borderId="2" applyNumberFormat="0" applyProtection="0">
      <alignment horizontal="left" vertical="center" indent="1"/>
    </xf>
    <xf numFmtId="164" fontId="7" fillId="0" borderId="1" applyProtection="0">
      <alignment horizontal="left" vertical="center" wrapText="1" indent="1"/>
    </xf>
    <xf numFmtId="0" fontId="11" fillId="5" borderId="2" applyNumberFormat="0" applyProtection="0">
      <alignment horizontal="left" vertical="center" indent="1"/>
    </xf>
    <xf numFmtId="4" fontId="10" fillId="6" borderId="3" applyNumberFormat="0" applyProtection="0">
      <alignment horizontal="right" vertical="center"/>
    </xf>
    <xf numFmtId="4" fontId="10" fillId="7" borderId="2" applyNumberFormat="0" applyProtection="0">
      <alignment horizontal="right" vertical="center"/>
    </xf>
    <xf numFmtId="4" fontId="10" fillId="8" borderId="3" applyNumberFormat="0" applyProtection="0">
      <alignment horizontal="right" vertical="center"/>
    </xf>
    <xf numFmtId="4" fontId="10" fillId="9" borderId="2" applyNumberFormat="0" applyProtection="0">
      <alignment horizontal="right" vertical="center"/>
    </xf>
    <xf numFmtId="4" fontId="10" fillId="10" borderId="3" applyNumberFormat="0" applyProtection="0">
      <alignment horizontal="right" vertical="center"/>
    </xf>
    <xf numFmtId="4" fontId="10" fillId="11" borderId="2" applyNumberFormat="0" applyProtection="0">
      <alignment horizontal="right" vertical="center"/>
    </xf>
    <xf numFmtId="4" fontId="10" fillId="12" borderId="3" applyNumberFormat="0" applyProtection="0">
      <alignment horizontal="right" vertical="center"/>
    </xf>
    <xf numFmtId="4" fontId="10" fillId="13" borderId="2" applyNumberFormat="0" applyProtection="0">
      <alignment horizontal="right" vertical="center"/>
    </xf>
    <xf numFmtId="4" fontId="10" fillId="14" borderId="3" applyNumberFormat="0" applyProtection="0">
      <alignment horizontal="right" vertical="center"/>
    </xf>
    <xf numFmtId="4" fontId="10" fillId="15" borderId="2" applyNumberFormat="0" applyProtection="0">
      <alignment horizontal="right" vertical="center"/>
    </xf>
    <xf numFmtId="4" fontId="10" fillId="16" borderId="3" applyNumberFormat="0" applyProtection="0">
      <alignment horizontal="right" vertical="center"/>
    </xf>
    <xf numFmtId="4" fontId="10" fillId="17" borderId="2" applyNumberFormat="0" applyProtection="0">
      <alignment horizontal="right" vertical="center"/>
    </xf>
    <xf numFmtId="4" fontId="10" fillId="18" borderId="3" applyNumberFormat="0" applyProtection="0">
      <alignment horizontal="right" vertical="center"/>
    </xf>
    <xf numFmtId="4" fontId="10" fillId="19" borderId="2" applyNumberFormat="0" applyProtection="0">
      <alignment horizontal="right" vertical="center"/>
    </xf>
    <xf numFmtId="4" fontId="10" fillId="20" borderId="3" applyNumberFormat="0" applyProtection="0">
      <alignment horizontal="right" vertical="center"/>
    </xf>
    <xf numFmtId="4" fontId="10" fillId="21" borderId="2" applyNumberFormat="0" applyProtection="0">
      <alignment horizontal="right" vertical="center"/>
    </xf>
    <xf numFmtId="4" fontId="10" fillId="22" borderId="3" applyNumberFormat="0" applyProtection="0">
      <alignment horizontal="right" vertical="center"/>
    </xf>
    <xf numFmtId="4" fontId="10" fillId="23" borderId="2" applyNumberFormat="0" applyProtection="0">
      <alignment horizontal="right" vertical="center"/>
    </xf>
    <xf numFmtId="4" fontId="12" fillId="0" borderId="0" applyNumberFormat="0" applyProtection="0">
      <alignment horizontal="left" vertical="center" indent="1"/>
    </xf>
    <xf numFmtId="4" fontId="7" fillId="24" borderId="2" applyNumberFormat="0" applyProtection="0">
      <alignment horizontal="left" vertical="center" indent="1"/>
    </xf>
    <xf numFmtId="0" fontId="5" fillId="2" borderId="1" applyAlignment="0">
      <alignment vertical="center"/>
    </xf>
    <xf numFmtId="4" fontId="10" fillId="25" borderId="4" applyNumberFormat="0" applyProtection="0">
      <alignment horizontal="left" vertical="center" indent="1"/>
    </xf>
    <xf numFmtId="4" fontId="13" fillId="26" borderId="0" applyNumberFormat="0" applyProtection="0">
      <alignment horizontal="left" vertical="center" indent="1"/>
    </xf>
    <xf numFmtId="164" fontId="7" fillId="0" borderId="1">
      <alignment horizontal="center" vertical="center" wrapText="1"/>
    </xf>
    <xf numFmtId="0" fontId="5" fillId="27" borderId="2" applyNumberFormat="0" applyProtection="0">
      <alignment horizontal="left" vertical="center" indent="1"/>
    </xf>
    <xf numFmtId="0" fontId="14" fillId="0" borderId="5"/>
    <xf numFmtId="4" fontId="10" fillId="25" borderId="2" applyNumberFormat="0" applyProtection="0">
      <alignment horizontal="left" vertical="center" indent="1"/>
    </xf>
    <xf numFmtId="0" fontId="5" fillId="0" borderId="1"/>
    <xf numFmtId="4" fontId="15" fillId="5" borderId="2" applyNumberFormat="0" applyProtection="0">
      <alignment horizontal="left" vertical="center" indent="1"/>
    </xf>
    <xf numFmtId="164" fontId="14" fillId="0" borderId="1" applyProtection="0">
      <alignment horizontal="left" vertical="center" indent="1"/>
    </xf>
    <xf numFmtId="0" fontId="5" fillId="28" borderId="2" applyNumberFormat="0" applyProtection="0">
      <alignment horizontal="left" vertical="center" indent="1"/>
    </xf>
    <xf numFmtId="3" fontId="14" fillId="0" borderId="1">
      <alignment vertical="center"/>
    </xf>
    <xf numFmtId="0" fontId="5" fillId="28" borderId="2" applyNumberFormat="0" applyProtection="0">
      <alignment horizontal="left" vertical="center" indent="1"/>
    </xf>
    <xf numFmtId="0" fontId="5" fillId="0" borderId="1" applyNumberFormat="0" applyProtection="0">
      <alignment horizontal="left" vertical="center" indent="1"/>
    </xf>
    <xf numFmtId="0" fontId="5" fillId="29" borderId="2" applyNumberFormat="0" applyProtection="0">
      <alignment horizontal="left" vertical="center" indent="1"/>
    </xf>
    <xf numFmtId="0" fontId="5" fillId="30" borderId="3" applyNumberFormat="0" applyProtection="0">
      <alignment horizontal="left" vertical="top" indent="1"/>
    </xf>
    <xf numFmtId="0" fontId="5" fillId="29" borderId="2" applyNumberFormat="0" applyProtection="0">
      <alignment horizontal="left" vertical="center" indent="1"/>
    </xf>
    <xf numFmtId="164" fontId="14" fillId="0" borderId="1">
      <alignment horizontal="left" vertical="center" indent="1"/>
    </xf>
    <xf numFmtId="0" fontId="5" fillId="2" borderId="2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2" borderId="2" applyNumberFormat="0" applyProtection="0">
      <alignment horizontal="left" vertical="center" indent="1"/>
    </xf>
    <xf numFmtId="0" fontId="5" fillId="32" borderId="3" applyNumberFormat="0" applyProtection="0">
      <alignment horizontal="left" vertical="center" indent="1"/>
    </xf>
    <xf numFmtId="0" fontId="5" fillId="27" borderId="2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27" borderId="2" applyNumberFormat="0" applyProtection="0">
      <alignment horizontal="left" vertical="center" indent="1"/>
    </xf>
    <xf numFmtId="4" fontId="10" fillId="33" borderId="3" applyNumberFormat="0" applyProtection="0">
      <alignment vertical="center"/>
    </xf>
    <xf numFmtId="4" fontId="10" fillId="33" borderId="2" applyNumberFormat="0" applyProtection="0">
      <alignment vertical="center"/>
    </xf>
    <xf numFmtId="4" fontId="9" fillId="33" borderId="3" applyNumberFormat="0" applyProtection="0">
      <alignment vertical="center"/>
    </xf>
    <xf numFmtId="4" fontId="9" fillId="33" borderId="2" applyNumberFormat="0" applyProtection="0">
      <alignment vertical="center"/>
    </xf>
    <xf numFmtId="4" fontId="10" fillId="33" borderId="3" applyNumberFormat="0" applyProtection="0">
      <alignment horizontal="left" vertical="center" indent="1"/>
    </xf>
    <xf numFmtId="4" fontId="10" fillId="33" borderId="2" applyNumberFormat="0" applyProtection="0">
      <alignment horizontal="left" vertical="center" indent="1"/>
    </xf>
    <xf numFmtId="0" fontId="10" fillId="33" borderId="3" applyNumberFormat="0" applyProtection="0">
      <alignment horizontal="left" vertical="top" indent="1"/>
    </xf>
    <xf numFmtId="4" fontId="10" fillId="33" borderId="2" applyNumberFormat="0" applyProtection="0">
      <alignment horizontal="left" vertical="center" indent="1"/>
    </xf>
    <xf numFmtId="4" fontId="10" fillId="0" borderId="1" applyNumberFormat="0" applyProtection="0">
      <alignment horizontal="right" vertical="center"/>
    </xf>
    <xf numFmtId="4" fontId="10" fillId="0" borderId="2" applyNumberFormat="0" applyProtection="0">
      <alignment horizontal="right" vertical="center"/>
    </xf>
    <xf numFmtId="3" fontId="14" fillId="0" borderId="1">
      <alignment vertical="center"/>
    </xf>
    <xf numFmtId="4" fontId="9" fillId="25" borderId="2" applyNumberFormat="0" applyProtection="0">
      <alignment horizontal="right" vertical="center"/>
    </xf>
    <xf numFmtId="4" fontId="16" fillId="34" borderId="2" applyNumberFormat="0" applyProtection="0">
      <alignment horizontal="right" vertical="center"/>
    </xf>
    <xf numFmtId="0" fontId="14" fillId="0" borderId="1">
      <alignment horizontal="left" vertical="center" indent="1"/>
    </xf>
    <xf numFmtId="0" fontId="5" fillId="0" borderId="2" applyNumberFormat="0" applyProtection="0">
      <alignment horizontal="left" vertical="center" indent="1"/>
    </xf>
    <xf numFmtId="164" fontId="7" fillId="2" borderId="1">
      <alignment horizontal="center" vertical="center" wrapText="1"/>
    </xf>
    <xf numFmtId="0" fontId="11" fillId="5" borderId="2" applyNumberFormat="0" applyProtection="0">
      <alignment horizontal="center" vertical="center" wrapText="1"/>
    </xf>
    <xf numFmtId="0" fontId="11" fillId="35" borderId="2" applyNumberFormat="0" applyProtection="0">
      <alignment horizontal="center" vertical="center" wrapText="1"/>
    </xf>
    <xf numFmtId="4" fontId="17" fillId="0" borderId="0" applyNumberFormat="0" applyProtection="0">
      <alignment horizontal="left" vertical="center" indent="1"/>
    </xf>
    <xf numFmtId="0" fontId="18" fillId="0" borderId="0" applyNumberFormat="0" applyProtection="0"/>
    <xf numFmtId="0" fontId="5" fillId="0" borderId="1"/>
    <xf numFmtId="4" fontId="19" fillId="25" borderId="2" applyNumberFormat="0" applyProtection="0">
      <alignment horizontal="right" vertical="center"/>
    </xf>
    <xf numFmtId="0" fontId="5" fillId="0" borderId="0"/>
    <xf numFmtId="0" fontId="20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3" fillId="0" borderId="0"/>
    <xf numFmtId="43" fontId="31" fillId="0" borderId="0" applyFont="0" applyFill="0" applyBorder="0" applyAlignment="0" applyProtection="0"/>
  </cellStyleXfs>
  <cellXfs count="341">
    <xf numFmtId="0" fontId="0" fillId="0" borderId="0" xfId="0"/>
    <xf numFmtId="0" fontId="28" fillId="36" borderId="26" xfId="96" applyFont="1" applyFill="1" applyBorder="1" applyAlignment="1" applyProtection="1">
      <alignment horizontal="center" vertical="center"/>
    </xf>
    <xf numFmtId="0" fontId="28" fillId="36" borderId="26" xfId="96" applyFont="1" applyFill="1" applyBorder="1" applyAlignment="1" applyProtection="1">
      <alignment vertical="center"/>
    </xf>
    <xf numFmtId="0" fontId="28" fillId="36" borderId="6" xfId="96" applyFont="1" applyFill="1" applyBorder="1" applyAlignment="1" applyProtection="1">
      <alignment horizontal="center" vertical="center"/>
    </xf>
    <xf numFmtId="0" fontId="28" fillId="36" borderId="7" xfId="96" applyFont="1" applyFill="1" applyBorder="1" applyAlignment="1" applyProtection="1">
      <alignment horizontal="center" vertical="center"/>
    </xf>
    <xf numFmtId="0" fontId="28" fillId="0" borderId="0" xfId="96" applyFont="1" applyAlignment="1" applyProtection="1">
      <alignment horizontal="center" vertical="center"/>
    </xf>
    <xf numFmtId="0" fontId="28" fillId="0" borderId="27" xfId="96" applyFont="1" applyBorder="1" applyAlignment="1" applyProtection="1">
      <alignment horizontal="center" vertical="center"/>
    </xf>
    <xf numFmtId="0" fontId="28" fillId="0" borderId="27" xfId="96" applyFont="1" applyBorder="1" applyAlignment="1" applyProtection="1">
      <alignment vertical="center"/>
    </xf>
    <xf numFmtId="0" fontId="28" fillId="0" borderId="20" xfId="96" applyFont="1" applyBorder="1" applyAlignment="1" applyProtection="1">
      <alignment horizontal="center" vertical="center"/>
    </xf>
    <xf numFmtId="166" fontId="28" fillId="0" borderId="0" xfId="96" applyNumberFormat="1" applyFont="1" applyAlignment="1" applyProtection="1">
      <alignment horizontal="center" vertical="center"/>
    </xf>
    <xf numFmtId="0" fontId="30" fillId="0" borderId="0" xfId="96" applyFont="1" applyAlignment="1">
      <alignment vertical="center"/>
    </xf>
    <xf numFmtId="0" fontId="30" fillId="0" borderId="0" xfId="96" applyFont="1" applyAlignment="1">
      <alignment horizontal="center" vertical="center"/>
    </xf>
    <xf numFmtId="0" fontId="25" fillId="36" borderId="11" xfId="96" applyFont="1" applyFill="1" applyBorder="1" applyAlignment="1">
      <alignment vertical="center"/>
    </xf>
    <xf numFmtId="168" fontId="25" fillId="36" borderId="11" xfId="97" applyNumberFormat="1" applyFont="1" applyFill="1" applyBorder="1" applyAlignment="1">
      <alignment horizontal="center" vertical="center"/>
    </xf>
    <xf numFmtId="0" fontId="30" fillId="0" borderId="28" xfId="96" applyFont="1" applyBorder="1" applyAlignment="1">
      <alignment vertical="center"/>
    </xf>
    <xf numFmtId="0" fontId="30" fillId="0" borderId="22" xfId="96" applyFont="1" applyBorder="1" applyAlignment="1">
      <alignment vertical="center"/>
    </xf>
    <xf numFmtId="20" fontId="30" fillId="0" borderId="13" xfId="96" applyNumberFormat="1" applyFont="1" applyBorder="1" applyAlignment="1">
      <alignment vertical="center"/>
    </xf>
    <xf numFmtId="0" fontId="30" fillId="0" borderId="25" xfId="96" applyFont="1" applyBorder="1" applyAlignment="1">
      <alignment horizontal="left" vertical="center"/>
    </xf>
    <xf numFmtId="167" fontId="30" fillId="0" borderId="28" xfId="96" quotePrefix="1" applyNumberFormat="1" applyFont="1" applyBorder="1" applyAlignment="1">
      <alignment horizontal="center" vertical="center"/>
    </xf>
    <xf numFmtId="168" fontId="30" fillId="0" borderId="22" xfId="97" applyNumberFormat="1" applyFont="1" applyBorder="1" applyAlignment="1">
      <alignment horizontal="center" vertical="center"/>
    </xf>
    <xf numFmtId="168" fontId="30" fillId="0" borderId="13" xfId="97" applyNumberFormat="1" applyFont="1" applyBorder="1" applyAlignment="1">
      <alignment horizontal="center" vertical="center"/>
    </xf>
    <xf numFmtId="0" fontId="30" fillId="0" borderId="29" xfId="96" applyFont="1" applyBorder="1" applyAlignment="1">
      <alignment vertical="center"/>
    </xf>
    <xf numFmtId="0" fontId="30" fillId="0" borderId="23" xfId="96" applyFont="1" applyBorder="1" applyAlignment="1">
      <alignment vertical="center"/>
    </xf>
    <xf numFmtId="0" fontId="30" fillId="0" borderId="14" xfId="96" applyFont="1" applyBorder="1" applyAlignment="1">
      <alignment vertical="center"/>
    </xf>
    <xf numFmtId="0" fontId="30" fillId="0" borderId="27" xfId="96" applyFont="1" applyBorder="1" applyAlignment="1">
      <alignment horizontal="left" vertical="center"/>
    </xf>
    <xf numFmtId="167" fontId="5" fillId="0" borderId="29" xfId="96" quotePrefix="1" applyNumberFormat="1" applyFont="1" applyFill="1" applyBorder="1" applyAlignment="1">
      <alignment horizontal="center" vertical="center"/>
    </xf>
    <xf numFmtId="168" fontId="5" fillId="0" borderId="23" xfId="97" applyNumberFormat="1" applyFont="1" applyFill="1" applyBorder="1" applyAlignment="1">
      <alignment horizontal="center" vertical="center"/>
    </xf>
    <xf numFmtId="168" fontId="30" fillId="0" borderId="14" xfId="97" applyNumberFormat="1" applyFont="1" applyBorder="1" applyAlignment="1">
      <alignment horizontal="center" vertical="center"/>
    </xf>
    <xf numFmtId="20" fontId="30" fillId="0" borderId="14" xfId="96" applyNumberFormat="1" applyFont="1" applyBorder="1" applyAlignment="1">
      <alignment vertical="center"/>
    </xf>
    <xf numFmtId="167" fontId="30" fillId="0" borderId="29" xfId="96" quotePrefix="1" applyNumberFormat="1" applyFont="1" applyBorder="1" applyAlignment="1">
      <alignment horizontal="center" vertical="center"/>
    </xf>
    <xf numFmtId="168" fontId="30" fillId="0" borderId="23" xfId="97" applyNumberFormat="1" applyFont="1" applyBorder="1" applyAlignment="1">
      <alignment horizontal="center" vertical="center"/>
    </xf>
    <xf numFmtId="0" fontId="30" fillId="0" borderId="17" xfId="96" applyFont="1" applyBorder="1" applyAlignment="1">
      <alignment horizontal="left" vertical="center"/>
    </xf>
    <xf numFmtId="167" fontId="30" fillId="0" borderId="29" xfId="96" applyNumberFormat="1" applyFont="1" applyBorder="1" applyAlignment="1">
      <alignment horizontal="center" vertical="center"/>
    </xf>
    <xf numFmtId="0" fontId="30" fillId="38" borderId="29" xfId="96" quotePrefix="1" applyFont="1" applyFill="1" applyBorder="1" applyAlignment="1">
      <alignment vertical="center"/>
    </xf>
    <xf numFmtId="0" fontId="30" fillId="0" borderId="29" xfId="96" applyFont="1" applyBorder="1" applyAlignment="1">
      <alignment horizontal="center" vertical="center"/>
    </xf>
    <xf numFmtId="0" fontId="27" fillId="40" borderId="29" xfId="96" applyFont="1" applyFill="1" applyBorder="1" applyAlignment="1">
      <alignment vertical="center"/>
    </xf>
    <xf numFmtId="0" fontId="30" fillId="41" borderId="29" xfId="96" applyFont="1" applyFill="1" applyBorder="1" applyAlignment="1">
      <alignment vertical="center"/>
    </xf>
    <xf numFmtId="0" fontId="30" fillId="39" borderId="29" xfId="96" quotePrefix="1" applyFont="1" applyFill="1" applyBorder="1" applyAlignment="1">
      <alignment vertical="center"/>
    </xf>
    <xf numFmtId="0" fontId="27" fillId="37" borderId="29" xfId="96" applyFont="1" applyFill="1" applyBorder="1" applyAlignment="1">
      <alignment vertical="center"/>
    </xf>
    <xf numFmtId="0" fontId="30" fillId="0" borderId="24" xfId="96" applyFont="1" applyBorder="1" applyAlignment="1">
      <alignment vertical="center"/>
    </xf>
    <xf numFmtId="0" fontId="5" fillId="0" borderId="29" xfId="96" applyFont="1" applyFill="1" applyBorder="1" applyAlignment="1">
      <alignment horizontal="center" vertical="center"/>
    </xf>
    <xf numFmtId="167" fontId="5" fillId="0" borderId="29" xfId="96" applyNumberFormat="1" applyFont="1" applyFill="1" applyBorder="1" applyAlignment="1">
      <alignment horizontal="center" vertical="center"/>
    </xf>
    <xf numFmtId="0" fontId="30" fillId="0" borderId="15" xfId="96" applyFont="1" applyBorder="1" applyAlignment="1">
      <alignment horizontal="center" vertical="center"/>
    </xf>
    <xf numFmtId="168" fontId="30" fillId="0" borderId="24" xfId="97" applyNumberFormat="1" applyFont="1" applyBorder="1" applyAlignment="1">
      <alignment horizontal="center" vertical="center"/>
    </xf>
    <xf numFmtId="168" fontId="30" fillId="0" borderId="16" xfId="97" applyNumberFormat="1" applyFont="1" applyBorder="1" applyAlignment="1">
      <alignment horizontal="center" vertical="center"/>
    </xf>
    <xf numFmtId="168" fontId="30" fillId="0" borderId="0" xfId="97" applyNumberFormat="1" applyFont="1" applyAlignment="1">
      <alignment horizontal="center" vertical="center"/>
    </xf>
    <xf numFmtId="168" fontId="30" fillId="0" borderId="0" xfId="97" applyNumberFormat="1" applyFont="1" applyAlignment="1">
      <alignment vertical="center"/>
    </xf>
    <xf numFmtId="0" fontId="28" fillId="36" borderId="0" xfId="96" applyFont="1" applyFill="1" applyBorder="1" applyAlignment="1" applyProtection="1">
      <alignment horizontal="center" vertical="center"/>
    </xf>
    <xf numFmtId="0" fontId="28" fillId="36" borderId="32" xfId="96" applyFont="1" applyFill="1" applyBorder="1" applyAlignment="1" applyProtection="1">
      <alignment horizontal="center" vertical="center"/>
    </xf>
    <xf numFmtId="0" fontId="28" fillId="36" borderId="32" xfId="96" applyFont="1" applyFill="1" applyBorder="1" applyAlignment="1" applyProtection="1">
      <alignment vertical="center"/>
    </xf>
    <xf numFmtId="0" fontId="28" fillId="36" borderId="30" xfId="96" applyFont="1" applyFill="1" applyBorder="1" applyAlignment="1" applyProtection="1">
      <alignment horizontal="center" vertical="center"/>
    </xf>
    <xf numFmtId="0" fontId="29" fillId="36" borderId="30" xfId="96" applyNumberFormat="1" applyFont="1" applyFill="1" applyBorder="1" applyAlignment="1" applyProtection="1">
      <alignment horizontal="center" vertical="center"/>
    </xf>
    <xf numFmtId="0" fontId="29" fillId="36" borderId="31" xfId="96" applyNumberFormat="1" applyFont="1" applyFill="1" applyBorder="1" applyAlignment="1" applyProtection="1">
      <alignment horizontal="center" vertical="center"/>
    </xf>
    <xf numFmtId="0" fontId="30" fillId="42" borderId="29" xfId="96" applyFont="1" applyFill="1" applyBorder="1" applyAlignment="1">
      <alignment vertical="center"/>
    </xf>
    <xf numFmtId="0" fontId="30" fillId="0" borderId="15" xfId="96" applyFont="1" applyBorder="1" applyAlignment="1">
      <alignment vertical="center"/>
    </xf>
    <xf numFmtId="20" fontId="30" fillId="0" borderId="16" xfId="96" applyNumberFormat="1" applyFont="1" applyBorder="1" applyAlignment="1">
      <alignment vertical="center"/>
    </xf>
    <xf numFmtId="0" fontId="5" fillId="43" borderId="29" xfId="96" applyFont="1" applyFill="1" applyBorder="1" applyAlignment="1">
      <alignment vertical="center"/>
    </xf>
    <xf numFmtId="165" fontId="29" fillId="36" borderId="6" xfId="96" applyNumberFormat="1" applyFont="1" applyFill="1" applyBorder="1" applyAlignment="1" applyProtection="1">
      <alignment horizontal="center" vertical="center"/>
    </xf>
    <xf numFmtId="165" fontId="29" fillId="36" borderId="8" xfId="96" applyNumberFormat="1" applyFont="1" applyFill="1" applyBorder="1" applyAlignment="1" applyProtection="1">
      <alignment horizontal="center" vertical="center"/>
    </xf>
    <xf numFmtId="0" fontId="28" fillId="0" borderId="0" xfId="96" applyFont="1" applyAlignment="1" applyProtection="1">
      <alignment vertical="center"/>
    </xf>
    <xf numFmtId="0" fontId="28" fillId="0" borderId="21" xfId="96" applyFont="1" applyBorder="1" applyAlignment="1" applyProtection="1">
      <alignment horizontal="center" vertical="center"/>
      <protection locked="0"/>
    </xf>
    <xf numFmtId="0" fontId="28" fillId="0" borderId="20" xfId="96" applyFont="1" applyBorder="1" applyAlignment="1" applyProtection="1">
      <alignment horizontal="center" vertical="center"/>
      <protection locked="0"/>
    </xf>
    <xf numFmtId="0" fontId="28" fillId="0" borderId="19" xfId="96" applyFont="1" applyBorder="1" applyAlignment="1" applyProtection="1">
      <alignment vertical="center"/>
    </xf>
    <xf numFmtId="0" fontId="28" fillId="0" borderId="20" xfId="96" applyFont="1" applyBorder="1" applyAlignment="1" applyProtection="1">
      <alignment vertical="center"/>
    </xf>
    <xf numFmtId="0" fontId="32" fillId="0" borderId="20" xfId="0" applyFont="1" applyBorder="1" applyAlignment="1" applyProtection="1">
      <alignment vertical="center"/>
    </xf>
    <xf numFmtId="0" fontId="28" fillId="45" borderId="0" xfId="96" applyFont="1" applyFill="1" applyAlignment="1" applyProtection="1">
      <alignment horizontal="center" vertical="center"/>
    </xf>
    <xf numFmtId="165" fontId="28" fillId="45" borderId="0" xfId="96" applyNumberFormat="1" applyFont="1" applyFill="1" applyAlignment="1" applyProtection="1">
      <alignment horizontal="center" vertical="center"/>
    </xf>
    <xf numFmtId="0" fontId="22" fillId="46" borderId="0" xfId="2" applyFont="1" applyFill="1" applyBorder="1" applyProtection="1"/>
    <xf numFmtId="0" fontId="20" fillId="46" borderId="0" xfId="2" applyFont="1" applyFill="1" applyBorder="1" applyProtection="1"/>
    <xf numFmtId="0" fontId="5" fillId="46" borderId="0" xfId="0" applyFont="1" applyFill="1" applyProtection="1"/>
    <xf numFmtId="0" fontId="28" fillId="46" borderId="0" xfId="96" applyFont="1" applyFill="1" applyAlignment="1" applyProtection="1">
      <alignment horizontal="center" vertical="center"/>
    </xf>
    <xf numFmtId="165" fontId="28" fillId="46" borderId="0" xfId="96" applyNumberFormat="1" applyFont="1" applyFill="1" applyAlignment="1" applyProtection="1">
      <alignment horizontal="center" vertical="center"/>
    </xf>
    <xf numFmtId="0" fontId="29" fillId="45" borderId="26" xfId="96" applyFont="1" applyFill="1" applyBorder="1" applyAlignment="1" applyProtection="1">
      <alignment horizontal="center" vertical="center"/>
    </xf>
    <xf numFmtId="0" fontId="29" fillId="45" borderId="32" xfId="96" applyFont="1" applyFill="1" applyBorder="1" applyAlignment="1" applyProtection="1">
      <alignment horizontal="center" vertical="center"/>
    </xf>
    <xf numFmtId="0" fontId="22" fillId="45" borderId="0" xfId="2" applyFont="1" applyFill="1" applyBorder="1" applyProtection="1"/>
    <xf numFmtId="2" fontId="21" fillId="45" borderId="0" xfId="2" applyNumberFormat="1" applyFont="1" applyFill="1" applyBorder="1" applyAlignment="1" applyProtection="1">
      <alignment horizontal="left" vertical="center"/>
    </xf>
    <xf numFmtId="0" fontId="20" fillId="45" borderId="0" xfId="2" applyFont="1" applyFill="1" applyBorder="1" applyProtection="1"/>
    <xf numFmtId="2" fontId="24" fillId="45" borderId="0" xfId="2" applyNumberFormat="1" applyFont="1" applyFill="1" applyBorder="1" applyAlignment="1" applyProtection="1">
      <alignment vertical="center"/>
    </xf>
    <xf numFmtId="2" fontId="23" fillId="45" borderId="0" xfId="2" applyNumberFormat="1" applyFont="1" applyFill="1" applyBorder="1" applyAlignment="1" applyProtection="1">
      <alignment horizontal="left" vertical="center"/>
    </xf>
    <xf numFmtId="0" fontId="28" fillId="0" borderId="36" xfId="96" applyFont="1" applyBorder="1" applyAlignment="1" applyProtection="1">
      <alignment horizontal="center" vertical="center"/>
    </xf>
    <xf numFmtId="0" fontId="28" fillId="46" borderId="35" xfId="96" applyFont="1" applyFill="1" applyBorder="1" applyAlignment="1" applyProtection="1">
      <alignment horizontal="center" vertical="center"/>
    </xf>
    <xf numFmtId="0" fontId="28" fillId="0" borderId="36" xfId="96" applyFont="1" applyBorder="1" applyAlignment="1" applyProtection="1">
      <alignment vertical="center"/>
    </xf>
    <xf numFmtId="0" fontId="28" fillId="44" borderId="33" xfId="96" applyFont="1" applyFill="1" applyBorder="1" applyAlignment="1" applyProtection="1">
      <alignment horizontal="center" vertical="center"/>
    </xf>
    <xf numFmtId="0" fontId="28" fillId="44" borderId="34" xfId="96" applyFont="1" applyFill="1" applyBorder="1" applyAlignment="1" applyProtection="1">
      <alignment horizontal="center" vertical="center"/>
    </xf>
    <xf numFmtId="1" fontId="29" fillId="45" borderId="9" xfId="96" applyNumberFormat="1" applyFont="1" applyFill="1" applyBorder="1" applyAlignment="1" applyProtection="1">
      <alignment horizontal="center" vertical="center"/>
    </xf>
    <xf numFmtId="166" fontId="28" fillId="0" borderId="0" xfId="96" applyNumberFormat="1" applyFont="1" applyBorder="1" applyAlignment="1" applyProtection="1">
      <alignment horizontal="center" vertical="center"/>
    </xf>
    <xf numFmtId="0" fontId="0" fillId="0" borderId="0" xfId="0" applyBorder="1" applyAlignment="1">
      <alignment horizontal="left"/>
    </xf>
    <xf numFmtId="2" fontId="21" fillId="45" borderId="0" xfId="2" applyNumberFormat="1" applyFont="1" applyFill="1" applyBorder="1" applyAlignment="1" applyProtection="1">
      <alignment horizontal="center" vertical="center"/>
    </xf>
    <xf numFmtId="2" fontId="24" fillId="45" borderId="0" xfId="2" applyNumberFormat="1" applyFont="1" applyFill="1" applyBorder="1" applyAlignment="1" applyProtection="1">
      <alignment horizontal="center" vertical="center"/>
    </xf>
    <xf numFmtId="0" fontId="28" fillId="46" borderId="0" xfId="96" applyFont="1" applyFill="1" applyBorder="1" applyAlignment="1" applyProtection="1">
      <alignment horizontal="center" vertical="center"/>
    </xf>
    <xf numFmtId="0" fontId="14" fillId="46" borderId="0" xfId="0" applyFont="1" applyFill="1" applyBorder="1" applyAlignment="1" applyProtection="1">
      <alignment horizontal="center"/>
    </xf>
    <xf numFmtId="9" fontId="28" fillId="0" borderId="0" xfId="1" applyFont="1" applyAlignment="1" applyProtection="1">
      <alignment horizontal="center" vertical="center"/>
    </xf>
    <xf numFmtId="0" fontId="29" fillId="45" borderId="32" xfId="96" applyFont="1" applyFill="1" applyBorder="1" applyAlignment="1" applyProtection="1">
      <alignment horizontal="center" vertical="center"/>
    </xf>
    <xf numFmtId="2" fontId="32" fillId="44" borderId="0" xfId="2" applyNumberFormat="1" applyFont="1" applyFill="1" applyBorder="1" applyAlignment="1" applyProtection="1">
      <alignment vertical="center"/>
    </xf>
    <xf numFmtId="2" fontId="20" fillId="44" borderId="0" xfId="2" applyNumberFormat="1" applyFont="1" applyFill="1" applyBorder="1" applyAlignment="1" applyProtection="1">
      <alignment vertical="center"/>
    </xf>
    <xf numFmtId="2" fontId="20" fillId="44" borderId="0" xfId="2" applyNumberFormat="1" applyFont="1" applyFill="1" applyBorder="1" applyAlignment="1" applyProtection="1">
      <alignment horizontal="center" vertical="center"/>
    </xf>
    <xf numFmtId="2" fontId="33" fillId="44" borderId="0" xfId="2" applyNumberFormat="1" applyFont="1" applyFill="1" applyBorder="1" applyAlignment="1" applyProtection="1">
      <alignment horizontal="left" vertical="center"/>
    </xf>
    <xf numFmtId="2" fontId="32" fillId="47" borderId="0" xfId="2" applyNumberFormat="1" applyFont="1" applyFill="1" applyBorder="1" applyAlignment="1" applyProtection="1">
      <alignment vertical="center"/>
    </xf>
    <xf numFmtId="2" fontId="24" fillId="47" borderId="0" xfId="2" applyNumberFormat="1" applyFont="1" applyFill="1" applyBorder="1" applyAlignment="1" applyProtection="1">
      <alignment vertical="center"/>
    </xf>
    <xf numFmtId="2" fontId="24" fillId="47" borderId="0" xfId="2" applyNumberFormat="1" applyFont="1" applyFill="1" applyBorder="1" applyAlignment="1" applyProtection="1">
      <alignment horizontal="center" vertical="center"/>
    </xf>
    <xf numFmtId="2" fontId="23" fillId="47" borderId="0" xfId="2" applyNumberFormat="1" applyFont="1" applyFill="1" applyBorder="1" applyAlignment="1" applyProtection="1">
      <alignment horizontal="left" vertical="center"/>
    </xf>
    <xf numFmtId="0" fontId="28" fillId="0" borderId="38" xfId="96" applyFont="1" applyBorder="1" applyAlignment="1" applyProtection="1">
      <alignment horizontal="center" vertical="center"/>
    </xf>
    <xf numFmtId="0" fontId="28" fillId="0" borderId="38" xfId="96" applyFont="1" applyBorder="1" applyAlignment="1" applyProtection="1">
      <alignment vertical="center"/>
    </xf>
    <xf numFmtId="0" fontId="28" fillId="0" borderId="39" xfId="96" applyFont="1" applyBorder="1" applyAlignment="1" applyProtection="1">
      <alignment horizontal="center" vertical="center"/>
    </xf>
    <xf numFmtId="0" fontId="29" fillId="45" borderId="0" xfId="96" applyFont="1" applyFill="1" applyBorder="1" applyAlignment="1" applyProtection="1">
      <alignment horizontal="center" vertical="center"/>
    </xf>
    <xf numFmtId="0" fontId="28" fillId="0" borderId="0" xfId="96" applyFont="1" applyBorder="1" applyAlignment="1" applyProtection="1">
      <alignment horizontal="center" vertical="center"/>
    </xf>
    <xf numFmtId="0" fontId="28" fillId="46" borderId="0" xfId="96" applyFont="1" applyFill="1" applyBorder="1" applyAlignment="1" applyProtection="1">
      <alignment vertical="center"/>
    </xf>
    <xf numFmtId="0" fontId="28" fillId="44" borderId="45" xfId="96" applyFont="1" applyFill="1" applyBorder="1" applyAlignment="1" applyProtection="1">
      <alignment horizontal="center" vertical="center"/>
    </xf>
    <xf numFmtId="0" fontId="28" fillId="0" borderId="39" xfId="96" applyFont="1" applyBorder="1" applyAlignment="1" applyProtection="1">
      <alignment vertical="center"/>
    </xf>
    <xf numFmtId="1" fontId="29" fillId="45" borderId="30" xfId="96" applyNumberFormat="1" applyFont="1" applyFill="1" applyBorder="1" applyAlignment="1" applyProtection="1">
      <alignment horizontal="center" vertical="center"/>
    </xf>
    <xf numFmtId="0" fontId="28" fillId="0" borderId="46" xfId="96" applyFont="1" applyBorder="1" applyAlignment="1" applyProtection="1">
      <alignment horizontal="center" vertical="center"/>
      <protection locked="0"/>
    </xf>
    <xf numFmtId="0" fontId="28" fillId="0" borderId="47" xfId="96" applyFont="1" applyBorder="1" applyAlignment="1" applyProtection="1">
      <alignment horizontal="center" vertical="center"/>
      <protection locked="0"/>
    </xf>
    <xf numFmtId="166" fontId="28" fillId="0" borderId="0" xfId="96" applyNumberFormat="1" applyFont="1" applyAlignment="1" applyProtection="1">
      <alignment horizontal="left" vertical="center"/>
    </xf>
    <xf numFmtId="0" fontId="28" fillId="0" borderId="0" xfId="96" applyFont="1" applyBorder="1" applyAlignment="1" applyProtection="1">
      <alignment horizontal="left" vertical="center"/>
    </xf>
    <xf numFmtId="1" fontId="28" fillId="0" borderId="0" xfId="1" applyNumberFormat="1" applyFont="1" applyAlignment="1" applyProtection="1">
      <alignment horizontal="center" vertical="center"/>
    </xf>
    <xf numFmtId="0" fontId="20" fillId="0" borderId="0" xfId="2" applyFont="1" applyFill="1" applyBorder="1" applyProtection="1"/>
    <xf numFmtId="2" fontId="24" fillId="0" borderId="0" xfId="2" applyNumberFormat="1" applyFont="1" applyFill="1" applyBorder="1" applyAlignment="1" applyProtection="1">
      <alignment vertical="center"/>
    </xf>
    <xf numFmtId="2" fontId="24" fillId="0" borderId="0" xfId="2" applyNumberFormat="1" applyFont="1" applyFill="1" applyBorder="1" applyAlignment="1" applyProtection="1">
      <alignment horizontal="center" vertical="center"/>
    </xf>
    <xf numFmtId="2" fontId="23" fillId="0" borderId="0" xfId="2" applyNumberFormat="1" applyFont="1" applyFill="1" applyBorder="1" applyAlignment="1" applyProtection="1">
      <alignment horizontal="left" vertical="center"/>
    </xf>
    <xf numFmtId="0" fontId="28" fillId="0" borderId="0" xfId="96" applyFont="1" applyFill="1" applyAlignment="1" applyProtection="1">
      <alignment horizontal="center" vertical="center"/>
    </xf>
    <xf numFmtId="9" fontId="28" fillId="0" borderId="37" xfId="1" applyFont="1" applyBorder="1" applyAlignment="1" applyProtection="1">
      <alignment horizontal="center" vertical="center"/>
    </xf>
    <xf numFmtId="0" fontId="28" fillId="0" borderId="56" xfId="96" applyFont="1" applyBorder="1" applyAlignment="1" applyProtection="1">
      <alignment horizontal="center" vertical="center"/>
    </xf>
    <xf numFmtId="0" fontId="28" fillId="46" borderId="57" xfId="96" applyFont="1" applyFill="1" applyBorder="1" applyAlignment="1" applyProtection="1">
      <alignment horizontal="center" vertical="center"/>
    </xf>
    <xf numFmtId="0" fontId="28" fillId="46" borderId="43" xfId="96" applyFont="1" applyFill="1" applyBorder="1" applyAlignment="1" applyProtection="1">
      <alignment horizontal="center" vertical="center"/>
      <protection locked="0"/>
    </xf>
    <xf numFmtId="0" fontId="28" fillId="46" borderId="42" xfId="96" applyFont="1" applyFill="1" applyBorder="1" applyAlignment="1" applyProtection="1">
      <alignment horizontal="center" vertical="center"/>
      <protection locked="0"/>
    </xf>
    <xf numFmtId="0" fontId="28" fillId="46" borderId="54" xfId="96" applyFont="1" applyFill="1" applyBorder="1" applyAlignment="1" applyProtection="1">
      <alignment horizontal="center" vertical="center"/>
      <protection locked="0"/>
    </xf>
    <xf numFmtId="0" fontId="28" fillId="0" borderId="58" xfId="96" applyFont="1" applyBorder="1" applyAlignment="1" applyProtection="1">
      <alignment horizontal="center" vertical="center"/>
    </xf>
    <xf numFmtId="0" fontId="28" fillId="0" borderId="58" xfId="96" applyFont="1" applyBorder="1" applyAlignment="1" applyProtection="1">
      <alignment vertical="center"/>
    </xf>
    <xf numFmtId="0" fontId="28" fillId="0" borderId="59" xfId="96" applyFont="1" applyBorder="1" applyAlignment="1" applyProtection="1">
      <alignment horizontal="center" vertical="center"/>
      <protection locked="0"/>
    </xf>
    <xf numFmtId="0" fontId="28" fillId="0" borderId="60" xfId="96" applyFont="1" applyBorder="1" applyAlignment="1" applyProtection="1">
      <alignment horizontal="center" vertical="center"/>
      <protection locked="0"/>
    </xf>
    <xf numFmtId="0" fontId="28" fillId="46" borderId="53" xfId="96" applyFont="1" applyFill="1" applyBorder="1" applyAlignment="1" applyProtection="1">
      <alignment horizontal="center" vertical="center"/>
    </xf>
    <xf numFmtId="0" fontId="28" fillId="0" borderId="61" xfId="96" applyFont="1" applyBorder="1" applyAlignment="1" applyProtection="1">
      <alignment horizontal="center" vertical="center"/>
    </xf>
    <xf numFmtId="0" fontId="28" fillId="0" borderId="61" xfId="96" applyFont="1" applyBorder="1" applyAlignment="1" applyProtection="1">
      <alignment vertical="center"/>
    </xf>
    <xf numFmtId="9" fontId="28" fillId="0" borderId="62" xfId="1" applyFont="1" applyBorder="1" applyAlignment="1" applyProtection="1">
      <alignment horizontal="center" vertical="center"/>
    </xf>
    <xf numFmtId="0" fontId="28" fillId="0" borderId="63" xfId="96" applyFont="1" applyBorder="1" applyAlignment="1" applyProtection="1">
      <alignment horizontal="center" vertical="center"/>
      <protection locked="0"/>
    </xf>
    <xf numFmtId="0" fontId="28" fillId="0" borderId="64" xfId="96" applyFont="1" applyBorder="1" applyAlignment="1" applyProtection="1">
      <alignment horizontal="center" vertical="center"/>
      <protection locked="0"/>
    </xf>
    <xf numFmtId="0" fontId="28" fillId="46" borderId="65" xfId="96" applyFont="1" applyFill="1" applyBorder="1" applyAlignment="1" applyProtection="1">
      <alignment horizontal="center" vertical="center"/>
      <protection locked="0"/>
    </xf>
    <xf numFmtId="0" fontId="28" fillId="46" borderId="66" xfId="96" applyFont="1" applyFill="1" applyBorder="1" applyAlignment="1" applyProtection="1">
      <alignment horizontal="center" vertical="center"/>
      <protection locked="0"/>
    </xf>
    <xf numFmtId="0" fontId="28" fillId="0" borderId="53" xfId="96" applyFont="1" applyBorder="1" applyAlignment="1" applyProtection="1">
      <alignment horizontal="center" vertical="center"/>
    </xf>
    <xf numFmtId="0" fontId="28" fillId="0" borderId="67" xfId="96" applyFont="1" applyBorder="1" applyAlignment="1" applyProtection="1">
      <alignment horizontal="center" vertical="center"/>
    </xf>
    <xf numFmtId="0" fontId="28" fillId="0" borderId="67" xfId="96" applyFont="1" applyBorder="1" applyAlignment="1" applyProtection="1">
      <alignment vertical="center"/>
    </xf>
    <xf numFmtId="0" fontId="28" fillId="0" borderId="69" xfId="96" applyFont="1" applyBorder="1" applyAlignment="1" applyProtection="1">
      <alignment horizontal="center" vertical="center"/>
    </xf>
    <xf numFmtId="0" fontId="28" fillId="0" borderId="69" xfId="96" applyFont="1" applyBorder="1" applyAlignment="1" applyProtection="1">
      <alignment vertical="center"/>
    </xf>
    <xf numFmtId="0" fontId="28" fillId="0" borderId="70" xfId="96" applyFont="1" applyBorder="1" applyAlignment="1" applyProtection="1">
      <alignment horizontal="center" vertical="center"/>
      <protection locked="0"/>
    </xf>
    <xf numFmtId="0" fontId="28" fillId="0" borderId="71" xfId="96" applyFont="1" applyBorder="1" applyAlignment="1" applyProtection="1">
      <alignment horizontal="center" vertical="center"/>
      <protection locked="0"/>
    </xf>
    <xf numFmtId="0" fontId="34" fillId="46" borderId="43" xfId="96" applyFont="1" applyFill="1" applyBorder="1" applyAlignment="1" applyProtection="1">
      <alignment horizontal="center" vertical="center"/>
      <protection locked="0"/>
    </xf>
    <xf numFmtId="0" fontId="34" fillId="46" borderId="42" xfId="96" applyFont="1" applyFill="1" applyBorder="1" applyAlignment="1" applyProtection="1">
      <alignment horizontal="center" vertical="center"/>
      <protection locked="0"/>
    </xf>
    <xf numFmtId="0" fontId="34" fillId="46" borderId="40" xfId="96" applyFont="1" applyFill="1" applyBorder="1" applyAlignment="1" applyProtection="1">
      <alignment horizontal="center" vertical="center"/>
      <protection locked="0"/>
    </xf>
    <xf numFmtId="0" fontId="34" fillId="46" borderId="68" xfId="96" applyFont="1" applyFill="1" applyBorder="1" applyAlignment="1" applyProtection="1">
      <alignment horizontal="center" vertical="center"/>
      <protection locked="0"/>
    </xf>
    <xf numFmtId="0" fontId="34" fillId="46" borderId="48" xfId="96" applyFont="1" applyFill="1" applyBorder="1" applyAlignment="1" applyProtection="1">
      <alignment horizontal="center" vertical="center"/>
      <protection locked="0"/>
    </xf>
    <xf numFmtId="0" fontId="34" fillId="46" borderId="41" xfId="96" applyFont="1" applyFill="1" applyBorder="1" applyAlignment="1" applyProtection="1">
      <alignment horizontal="center" vertical="center"/>
      <protection locked="0"/>
    </xf>
    <xf numFmtId="0" fontId="34" fillId="46" borderId="30" xfId="96" applyFont="1" applyFill="1" applyBorder="1" applyAlignment="1" applyProtection="1">
      <alignment horizontal="center" vertical="center"/>
      <protection locked="0"/>
    </xf>
    <xf numFmtId="0" fontId="34" fillId="46" borderId="0" xfId="96" applyFont="1" applyFill="1" applyBorder="1" applyAlignment="1" applyProtection="1">
      <alignment horizontal="center" vertical="center"/>
      <protection locked="0"/>
    </xf>
    <xf numFmtId="0" fontId="34" fillId="46" borderId="50" xfId="96" applyFont="1" applyFill="1" applyBorder="1" applyAlignment="1" applyProtection="1">
      <alignment horizontal="center" vertical="center"/>
      <protection locked="0"/>
    </xf>
    <xf numFmtId="0" fontId="34" fillId="46" borderId="49" xfId="96" applyFont="1" applyFill="1" applyBorder="1" applyAlignment="1" applyProtection="1">
      <alignment horizontal="center" vertical="center"/>
      <protection locked="0"/>
    </xf>
    <xf numFmtId="0" fontId="34" fillId="46" borderId="65" xfId="96" applyFont="1" applyFill="1" applyBorder="1" applyAlignment="1" applyProtection="1">
      <alignment horizontal="center" vertical="center"/>
      <protection locked="0"/>
    </xf>
    <xf numFmtId="0" fontId="34" fillId="46" borderId="66" xfId="96" applyFont="1" applyFill="1" applyBorder="1" applyAlignment="1" applyProtection="1">
      <alignment horizontal="center" vertical="center"/>
      <protection locked="0"/>
    </xf>
    <xf numFmtId="0" fontId="34" fillId="46" borderId="54" xfId="96" applyFont="1" applyFill="1" applyBorder="1" applyAlignment="1" applyProtection="1">
      <alignment horizontal="center" vertical="center"/>
      <protection locked="0"/>
    </xf>
    <xf numFmtId="0" fontId="34" fillId="46" borderId="44" xfId="96" applyFont="1" applyFill="1" applyBorder="1" applyAlignment="1" applyProtection="1">
      <alignment horizontal="center" vertical="center"/>
      <protection locked="0"/>
    </xf>
    <xf numFmtId="1" fontId="28" fillId="0" borderId="0" xfId="1" applyNumberFormat="1" applyFont="1" applyFill="1" applyAlignment="1" applyProtection="1">
      <alignment horizontal="center" vertical="center"/>
    </xf>
    <xf numFmtId="0" fontId="34" fillId="49" borderId="40" xfId="96" applyFont="1" applyFill="1" applyBorder="1" applyAlignment="1" applyProtection="1">
      <alignment horizontal="center" vertical="center"/>
      <protection locked="0"/>
    </xf>
    <xf numFmtId="0" fontId="32" fillId="0" borderId="73" xfId="0" applyFont="1" applyBorder="1"/>
    <xf numFmtId="0" fontId="32" fillId="0" borderId="0" xfId="0" applyFont="1"/>
    <xf numFmtId="0" fontId="34" fillId="49" borderId="41" xfId="96" applyFont="1" applyFill="1" applyBorder="1" applyAlignment="1" applyProtection="1">
      <alignment horizontal="center" vertical="center"/>
      <protection locked="0"/>
    </xf>
    <xf numFmtId="1" fontId="32" fillId="44" borderId="0" xfId="2" applyNumberFormat="1" applyFont="1" applyFill="1" applyBorder="1" applyAlignment="1" applyProtection="1">
      <alignment vertical="center"/>
    </xf>
    <xf numFmtId="0" fontId="34" fillId="0" borderId="40" xfId="96" applyFont="1" applyFill="1" applyBorder="1" applyAlignment="1" applyProtection="1">
      <alignment horizontal="center" vertical="center"/>
      <protection locked="0"/>
    </xf>
    <xf numFmtId="0" fontId="32" fillId="0" borderId="75" xfId="0" applyFont="1" applyBorder="1"/>
    <xf numFmtId="1" fontId="32" fillId="0" borderId="0" xfId="2" applyNumberFormat="1" applyFont="1" applyFill="1" applyBorder="1" applyAlignment="1" applyProtection="1">
      <alignment vertical="center"/>
    </xf>
    <xf numFmtId="1" fontId="32" fillId="0" borderId="0" xfId="2" applyNumberFormat="1" applyFont="1" applyFill="1" applyBorder="1" applyAlignment="1" applyProtection="1">
      <alignment horizontal="left" vertical="center"/>
    </xf>
    <xf numFmtId="0" fontId="34" fillId="0" borderId="42" xfId="96" applyFont="1" applyFill="1" applyBorder="1" applyAlignment="1" applyProtection="1">
      <alignment horizontal="center" vertical="center"/>
      <protection locked="0"/>
    </xf>
    <xf numFmtId="0" fontId="34" fillId="0" borderId="41" xfId="96" applyFont="1" applyFill="1" applyBorder="1" applyAlignment="1" applyProtection="1">
      <alignment horizontal="center" vertical="center"/>
      <protection locked="0"/>
    </xf>
    <xf numFmtId="0" fontId="34" fillId="0" borderId="43" xfId="96" applyFont="1" applyFill="1" applyBorder="1" applyAlignment="1" applyProtection="1">
      <alignment horizontal="center" vertical="center"/>
      <protection locked="0"/>
    </xf>
    <xf numFmtId="0" fontId="34" fillId="0" borderId="48" xfId="96" applyFont="1" applyFill="1" applyBorder="1" applyAlignment="1" applyProtection="1">
      <alignment horizontal="center" vertical="center"/>
      <protection locked="0"/>
    </xf>
    <xf numFmtId="0" fontId="34" fillId="0" borderId="68" xfId="96" applyFont="1" applyFill="1" applyBorder="1" applyAlignment="1" applyProtection="1">
      <alignment horizontal="center" vertical="center"/>
      <protection locked="0"/>
    </xf>
    <xf numFmtId="0" fontId="34" fillId="46" borderId="77" xfId="96" applyFont="1" applyFill="1" applyBorder="1" applyAlignment="1" applyProtection="1">
      <alignment horizontal="center" vertical="center"/>
      <protection locked="0"/>
    </xf>
    <xf numFmtId="0" fontId="34" fillId="46" borderId="10" xfId="96" applyFont="1" applyFill="1" applyBorder="1" applyAlignment="1" applyProtection="1">
      <alignment horizontal="center" vertical="center"/>
      <protection locked="0"/>
    </xf>
    <xf numFmtId="0" fontId="34" fillId="46" borderId="78" xfId="96" applyFont="1" applyFill="1" applyBorder="1" applyAlignment="1" applyProtection="1">
      <alignment horizontal="center" vertical="center"/>
      <protection locked="0"/>
    </xf>
    <xf numFmtId="0" fontId="34" fillId="46" borderId="79" xfId="96" applyFont="1" applyFill="1" applyBorder="1" applyAlignment="1" applyProtection="1">
      <alignment horizontal="center" vertical="center"/>
      <protection locked="0"/>
    </xf>
    <xf numFmtId="0" fontId="28" fillId="48" borderId="12" xfId="96" applyFont="1" applyFill="1" applyBorder="1" applyAlignment="1" applyProtection="1">
      <alignment horizontal="center" vertical="center"/>
      <protection locked="0"/>
    </xf>
    <xf numFmtId="0" fontId="28" fillId="48" borderId="80" xfId="96" applyFont="1" applyFill="1" applyBorder="1" applyAlignment="1" applyProtection="1">
      <alignment horizontal="center" vertical="center"/>
      <protection locked="0"/>
    </xf>
    <xf numFmtId="0" fontId="28" fillId="46" borderId="78" xfId="96" applyFont="1" applyFill="1" applyBorder="1" applyAlignment="1" applyProtection="1">
      <alignment horizontal="center" vertical="center"/>
      <protection locked="0"/>
    </xf>
    <xf numFmtId="0" fontId="28" fillId="46" borderId="79" xfId="96" applyFont="1" applyFill="1" applyBorder="1" applyAlignment="1" applyProtection="1">
      <alignment horizontal="center" vertical="center"/>
      <protection locked="0"/>
    </xf>
    <xf numFmtId="0" fontId="34" fillId="46" borderId="81" xfId="96" applyFont="1" applyFill="1" applyBorder="1" applyAlignment="1" applyProtection="1">
      <alignment horizontal="center" vertical="center"/>
      <protection locked="0"/>
    </xf>
    <xf numFmtId="0" fontId="28" fillId="48" borderId="61" xfId="96" applyFont="1" applyFill="1" applyBorder="1" applyAlignment="1" applyProtection="1">
      <alignment horizontal="center" vertical="center"/>
    </xf>
    <xf numFmtId="0" fontId="28" fillId="48" borderId="61" xfId="96" applyFont="1" applyFill="1" applyBorder="1" applyAlignment="1" applyProtection="1">
      <alignment vertical="center"/>
    </xf>
    <xf numFmtId="0" fontId="28" fillId="48" borderId="83" xfId="96" applyFont="1" applyFill="1" applyBorder="1" applyAlignment="1" applyProtection="1">
      <alignment horizontal="center" vertical="center"/>
      <protection locked="0"/>
    </xf>
    <xf numFmtId="0" fontId="28" fillId="48" borderId="82" xfId="96" applyFont="1" applyFill="1" applyBorder="1" applyAlignment="1" applyProtection="1">
      <alignment horizontal="center" vertical="center"/>
      <protection locked="0"/>
    </xf>
    <xf numFmtId="0" fontId="32" fillId="0" borderId="0" xfId="0" applyFont="1" applyFill="1"/>
    <xf numFmtId="0" fontId="32" fillId="0" borderId="55" xfId="0" applyFont="1" applyFill="1" applyBorder="1"/>
    <xf numFmtId="9" fontId="32" fillId="0" borderId="55" xfId="1" applyFont="1" applyFill="1" applyBorder="1"/>
    <xf numFmtId="9" fontId="32" fillId="0" borderId="74" xfId="1" applyFont="1" applyFill="1" applyBorder="1"/>
    <xf numFmtId="9" fontId="32" fillId="0" borderId="76" xfId="1" applyFont="1" applyFill="1" applyBorder="1"/>
    <xf numFmtId="0" fontId="28" fillId="0" borderId="0" xfId="96" applyFont="1" applyFill="1" applyBorder="1" applyAlignment="1" applyProtection="1">
      <alignment horizontal="center" vertical="center"/>
    </xf>
    <xf numFmtId="0" fontId="28" fillId="0" borderId="0" xfId="96" applyFont="1" applyFill="1" applyBorder="1" applyAlignment="1" applyProtection="1">
      <alignment horizontal="left" vertical="center"/>
    </xf>
    <xf numFmtId="9" fontId="28" fillId="0" borderId="0" xfId="96" applyNumberFormat="1" applyFont="1" applyFill="1" applyBorder="1" applyAlignment="1" applyProtection="1">
      <alignment horizontal="center" vertical="center"/>
    </xf>
    <xf numFmtId="0" fontId="32" fillId="0" borderId="0" xfId="0" applyFont="1" applyFill="1" applyBorder="1"/>
    <xf numFmtId="9" fontId="32" fillId="0" borderId="0" xfId="1" applyFont="1" applyFill="1" applyBorder="1"/>
    <xf numFmtId="0" fontId="35" fillId="42" borderId="73" xfId="0" applyFont="1" applyFill="1" applyBorder="1"/>
    <xf numFmtId="0" fontId="35" fillId="42" borderId="55" xfId="0" applyFont="1" applyFill="1" applyBorder="1"/>
    <xf numFmtId="0" fontId="32" fillId="50" borderId="0" xfId="0" applyFont="1" applyFill="1" applyBorder="1"/>
    <xf numFmtId="0" fontId="32" fillId="0" borderId="0" xfId="0" applyFont="1" applyBorder="1"/>
    <xf numFmtId="0" fontId="32" fillId="0" borderId="85" xfId="0" applyFont="1" applyBorder="1"/>
    <xf numFmtId="0" fontId="35" fillId="42" borderId="74" xfId="0" applyFont="1" applyFill="1" applyBorder="1"/>
    <xf numFmtId="0" fontId="32" fillId="0" borderId="84" xfId="0" applyFont="1" applyBorder="1"/>
    <xf numFmtId="0" fontId="32" fillId="0" borderId="72" xfId="0" applyFont="1" applyBorder="1"/>
    <xf numFmtId="0" fontId="35" fillId="42" borderId="75" xfId="0" applyFont="1" applyFill="1" applyBorder="1"/>
    <xf numFmtId="0" fontId="32" fillId="0" borderId="84" xfId="0" applyFont="1" applyFill="1" applyBorder="1"/>
    <xf numFmtId="0" fontId="32" fillId="0" borderId="72" xfId="0" applyFont="1" applyFill="1" applyBorder="1"/>
    <xf numFmtId="0" fontId="28" fillId="0" borderId="85" xfId="96" applyFont="1" applyFill="1" applyBorder="1" applyAlignment="1" applyProtection="1">
      <alignment horizontal="center" vertical="center"/>
    </xf>
    <xf numFmtId="9" fontId="28" fillId="0" borderId="74" xfId="96" applyNumberFormat="1" applyFont="1" applyFill="1" applyBorder="1" applyAlignment="1" applyProtection="1">
      <alignment horizontal="center" vertical="center"/>
    </xf>
    <xf numFmtId="0" fontId="28" fillId="0" borderId="84" xfId="96" applyFont="1" applyBorder="1" applyAlignment="1" applyProtection="1">
      <alignment horizontal="center" vertical="center"/>
    </xf>
    <xf numFmtId="0" fontId="28" fillId="0" borderId="72" xfId="96" applyFont="1" applyBorder="1" applyAlignment="1" applyProtection="1">
      <alignment horizontal="left" vertical="center"/>
    </xf>
    <xf numFmtId="9" fontId="28" fillId="0" borderId="75" xfId="96" applyNumberFormat="1" applyFont="1" applyBorder="1" applyAlignment="1" applyProtection="1">
      <alignment horizontal="center" vertical="center"/>
    </xf>
    <xf numFmtId="0" fontId="32" fillId="0" borderId="74" xfId="0" applyFont="1" applyBorder="1"/>
    <xf numFmtId="0" fontId="32" fillId="0" borderId="75" xfId="0" applyFont="1" applyFill="1" applyBorder="1"/>
    <xf numFmtId="9" fontId="32" fillId="0" borderId="85" xfId="1" applyFont="1" applyFill="1" applyBorder="1"/>
    <xf numFmtId="9" fontId="32" fillId="0" borderId="84" xfId="1" applyFont="1" applyBorder="1"/>
    <xf numFmtId="9" fontId="32" fillId="0" borderId="75" xfId="1" applyFont="1" applyBorder="1"/>
    <xf numFmtId="9" fontId="32" fillId="0" borderId="73" xfId="1" applyFont="1" applyBorder="1"/>
    <xf numFmtId="0" fontId="28" fillId="0" borderId="85" xfId="96" applyFont="1" applyBorder="1" applyAlignment="1" applyProtection="1">
      <alignment horizontal="center" vertical="center"/>
    </xf>
    <xf numFmtId="9" fontId="28" fillId="0" borderId="74" xfId="96" applyNumberFormat="1" applyFont="1" applyBorder="1" applyAlignment="1" applyProtection="1">
      <alignment horizontal="center" vertical="center"/>
    </xf>
    <xf numFmtId="0" fontId="28" fillId="0" borderId="84" xfId="96" applyFont="1" applyFill="1" applyBorder="1" applyAlignment="1" applyProtection="1">
      <alignment horizontal="center" vertical="center"/>
    </xf>
    <xf numFmtId="0" fontId="28" fillId="0" borderId="72" xfId="96" applyFont="1" applyFill="1" applyBorder="1" applyAlignment="1" applyProtection="1">
      <alignment horizontal="left" vertical="center"/>
    </xf>
    <xf numFmtId="9" fontId="28" fillId="0" borderId="75" xfId="96" applyNumberFormat="1" applyFont="1" applyFill="1" applyBorder="1" applyAlignment="1" applyProtection="1">
      <alignment horizontal="center" vertical="center"/>
    </xf>
    <xf numFmtId="0" fontId="34" fillId="0" borderId="49" xfId="96" applyFont="1" applyFill="1" applyBorder="1" applyAlignment="1" applyProtection="1">
      <alignment horizontal="center" vertical="center"/>
      <protection locked="0"/>
    </xf>
    <xf numFmtId="9" fontId="28" fillId="0" borderId="0" xfId="1" applyFont="1" applyBorder="1" applyAlignment="1" applyProtection="1">
      <alignment horizontal="center" vertical="center"/>
    </xf>
    <xf numFmtId="9" fontId="28" fillId="0" borderId="86" xfId="1" applyFont="1" applyBorder="1" applyAlignment="1" applyProtection="1">
      <alignment horizontal="center" vertical="center"/>
    </xf>
    <xf numFmtId="9" fontId="28" fillId="0" borderId="38" xfId="1" applyFont="1" applyBorder="1" applyAlignment="1" applyProtection="1">
      <alignment horizontal="center" vertical="center"/>
    </xf>
    <xf numFmtId="9" fontId="28" fillId="0" borderId="67" xfId="96" applyNumberFormat="1" applyFont="1" applyBorder="1" applyAlignment="1" applyProtection="1">
      <alignment horizontal="center" vertical="center"/>
    </xf>
    <xf numFmtId="9" fontId="28" fillId="48" borderId="61" xfId="96" applyNumberFormat="1" applyFont="1" applyFill="1" applyBorder="1" applyAlignment="1" applyProtection="1">
      <alignment horizontal="center" vertical="center"/>
    </xf>
    <xf numFmtId="9" fontId="28" fillId="0" borderId="58" xfId="1" applyFont="1" applyBorder="1" applyAlignment="1" applyProtection="1">
      <alignment horizontal="center" vertical="center"/>
    </xf>
    <xf numFmtId="9" fontId="28" fillId="0" borderId="69" xfId="1" applyFont="1" applyBorder="1" applyAlignment="1" applyProtection="1">
      <alignment horizontal="center" vertical="center"/>
    </xf>
    <xf numFmtId="9" fontId="28" fillId="0" borderId="87" xfId="1" applyFont="1" applyBorder="1" applyAlignment="1" applyProtection="1">
      <alignment horizontal="center" vertical="center"/>
    </xf>
    <xf numFmtId="0" fontId="28" fillId="0" borderId="88" xfId="96" applyFont="1" applyBorder="1" applyAlignment="1" applyProtection="1">
      <alignment horizontal="center" vertical="center"/>
    </xf>
    <xf numFmtId="0" fontId="28" fillId="0" borderId="43" xfId="96" applyFont="1" applyFill="1" applyBorder="1" applyAlignment="1" applyProtection="1">
      <alignment horizontal="center" vertical="center"/>
      <protection locked="0"/>
    </xf>
    <xf numFmtId="0" fontId="28" fillId="0" borderId="42" xfId="96" applyFont="1" applyFill="1" applyBorder="1" applyAlignment="1" applyProtection="1">
      <alignment horizontal="center" vertical="center"/>
      <protection locked="0"/>
    </xf>
    <xf numFmtId="0" fontId="29" fillId="45" borderId="0" xfId="96" applyFont="1" applyFill="1" applyAlignment="1" applyProtection="1">
      <alignment horizontal="center" vertical="center"/>
    </xf>
    <xf numFmtId="0" fontId="34" fillId="0" borderId="53" xfId="96" applyFont="1" applyBorder="1" applyAlignment="1" applyProtection="1">
      <alignment horizontal="center" vertical="center"/>
    </xf>
    <xf numFmtId="0" fontId="34" fillId="0" borderId="52" xfId="96" applyFont="1" applyBorder="1" applyAlignment="1" applyProtection="1">
      <alignment horizontal="center" vertical="center"/>
    </xf>
    <xf numFmtId="0" fontId="34" fillId="48" borderId="0" xfId="96" applyFont="1" applyFill="1" applyBorder="1" applyAlignment="1" applyProtection="1">
      <alignment horizontal="center" vertical="center"/>
    </xf>
    <xf numFmtId="0" fontId="34" fillId="49" borderId="50" xfId="96" applyFont="1" applyFill="1" applyBorder="1" applyAlignment="1" applyProtection="1">
      <alignment horizontal="center" vertical="center"/>
      <protection locked="0"/>
    </xf>
    <xf numFmtId="0" fontId="34" fillId="49" borderId="49" xfId="96" applyFont="1" applyFill="1" applyBorder="1" applyAlignment="1" applyProtection="1">
      <alignment horizontal="center" vertical="center"/>
      <protection locked="0"/>
    </xf>
    <xf numFmtId="0" fontId="34" fillId="0" borderId="43" xfId="96" applyFont="1" applyBorder="1" applyAlignment="1" applyProtection="1">
      <alignment horizontal="center" vertical="center"/>
    </xf>
    <xf numFmtId="0" fontId="34" fillId="0" borderId="92" xfId="96" applyFont="1" applyBorder="1" applyAlignment="1" applyProtection="1">
      <alignment horizontal="center" vertical="center"/>
    </xf>
    <xf numFmtId="0" fontId="34" fillId="0" borderId="54" xfId="96" applyFont="1" applyBorder="1" applyAlignment="1" applyProtection="1">
      <alignment horizontal="center" vertical="center"/>
    </xf>
    <xf numFmtId="0" fontId="34" fillId="0" borderId="78" xfId="96" applyFont="1" applyBorder="1" applyAlignment="1" applyProtection="1">
      <alignment horizontal="center" vertical="center"/>
    </xf>
    <xf numFmtId="0" fontId="34" fillId="0" borderId="93" xfId="96" applyFont="1" applyBorder="1" applyAlignment="1" applyProtection="1">
      <alignment horizontal="center" vertical="center"/>
    </xf>
    <xf numFmtId="0" fontId="34" fillId="0" borderId="81" xfId="96" applyFont="1" applyBorder="1" applyAlignment="1" applyProtection="1">
      <alignment horizontal="center" vertical="center"/>
    </xf>
    <xf numFmtId="0" fontId="34" fillId="42" borderId="53" xfId="96" applyFont="1" applyFill="1" applyBorder="1" applyAlignment="1" applyProtection="1">
      <alignment horizontal="center" vertical="center"/>
    </xf>
    <xf numFmtId="0" fontId="34" fillId="42" borderId="52" xfId="96" applyFont="1" applyFill="1" applyBorder="1" applyAlignment="1" applyProtection="1">
      <alignment horizontal="center" vertical="center"/>
    </xf>
    <xf numFmtId="0" fontId="34" fillId="42" borderId="89" xfId="96" applyFont="1" applyFill="1" applyBorder="1" applyAlignment="1" applyProtection="1">
      <alignment horizontal="center" vertical="center"/>
    </xf>
    <xf numFmtId="0" fontId="34" fillId="42" borderId="90" xfId="96" applyFont="1" applyFill="1" applyBorder="1" applyAlignment="1" applyProtection="1">
      <alignment horizontal="center" vertical="center"/>
    </xf>
    <xf numFmtId="0" fontId="34" fillId="42" borderId="44" xfId="96" applyFont="1" applyFill="1" applyBorder="1" applyAlignment="1" applyProtection="1">
      <alignment horizontal="center" vertical="center"/>
    </xf>
    <xf numFmtId="0" fontId="34" fillId="42" borderId="91" xfId="96" applyFont="1" applyFill="1" applyBorder="1" applyAlignment="1" applyProtection="1">
      <alignment horizontal="center" vertical="center"/>
    </xf>
    <xf numFmtId="1" fontId="35" fillId="0" borderId="0" xfId="2" applyNumberFormat="1" applyFont="1" applyFill="1" applyBorder="1" applyAlignment="1" applyProtection="1">
      <alignment vertical="center"/>
    </xf>
    <xf numFmtId="0" fontId="32" fillId="0" borderId="94" xfId="0" applyFont="1" applyBorder="1"/>
    <xf numFmtId="0" fontId="32" fillId="0" borderId="95" xfId="0" applyFont="1" applyBorder="1"/>
    <xf numFmtId="0" fontId="32" fillId="0" borderId="95" xfId="0" applyFont="1" applyFill="1" applyBorder="1"/>
    <xf numFmtId="0" fontId="2" fillId="0" borderId="23" xfId="96" applyFont="1" applyBorder="1" applyAlignment="1">
      <alignment vertical="center"/>
    </xf>
    <xf numFmtId="0" fontId="2" fillId="51" borderId="29" xfId="96" quotePrefix="1" applyFont="1" applyFill="1" applyBorder="1" applyAlignment="1">
      <alignment vertical="center"/>
    </xf>
    <xf numFmtId="0" fontId="1" fillId="0" borderId="23" xfId="96" applyFont="1" applyBorder="1" applyAlignment="1">
      <alignment vertical="center"/>
    </xf>
    <xf numFmtId="0" fontId="32" fillId="0" borderId="96" xfId="0" applyFont="1" applyBorder="1"/>
    <xf numFmtId="0" fontId="32" fillId="0" borderId="97" xfId="0" applyFont="1" applyBorder="1"/>
    <xf numFmtId="0" fontId="32" fillId="0" borderId="74" xfId="0" applyFont="1" applyFill="1" applyBorder="1"/>
    <xf numFmtId="0" fontId="32" fillId="0" borderId="97" xfId="0" applyFont="1" applyFill="1" applyBorder="1"/>
    <xf numFmtId="0" fontId="32" fillId="0" borderId="76" xfId="0" applyFont="1" applyBorder="1"/>
    <xf numFmtId="0" fontId="32" fillId="0" borderId="55" xfId="0" applyFont="1" applyBorder="1"/>
    <xf numFmtId="0" fontId="32" fillId="0" borderId="98" xfId="0" applyFont="1" applyBorder="1"/>
    <xf numFmtId="0" fontId="34" fillId="49" borderId="43" xfId="96" applyFont="1" applyFill="1" applyBorder="1" applyAlignment="1" applyProtection="1">
      <alignment horizontal="center" vertical="center"/>
      <protection locked="0"/>
    </xf>
    <xf numFmtId="0" fontId="34" fillId="42" borderId="0" xfId="96" applyFont="1" applyFill="1" applyBorder="1" applyAlignment="1" applyProtection="1">
      <alignment horizontal="center" vertical="center"/>
    </xf>
    <xf numFmtId="0" fontId="34" fillId="42" borderId="51" xfId="96" applyFont="1" applyFill="1" applyBorder="1" applyAlignment="1" applyProtection="1">
      <alignment horizontal="center" vertical="center"/>
    </xf>
    <xf numFmtId="0" fontId="34" fillId="0" borderId="30" xfId="96" applyFont="1" applyFill="1" applyBorder="1" applyAlignment="1" applyProtection="1">
      <alignment horizontal="center" vertical="center"/>
      <protection locked="0"/>
    </xf>
    <xf numFmtId="0" fontId="34" fillId="0" borderId="50" xfId="96" applyFont="1" applyFill="1" applyBorder="1" applyAlignment="1" applyProtection="1">
      <alignment horizontal="center" vertical="center"/>
      <protection locked="0"/>
    </xf>
    <xf numFmtId="0" fontId="34" fillId="43" borderId="43" xfId="96" applyFont="1" applyFill="1" applyBorder="1" applyAlignment="1" applyProtection="1">
      <alignment horizontal="center" vertical="center"/>
      <protection locked="0"/>
    </xf>
    <xf numFmtId="0" fontId="34" fillId="43" borderId="40" xfId="96" applyFont="1" applyFill="1" applyBorder="1" applyAlignment="1" applyProtection="1">
      <alignment horizontal="center" vertical="center"/>
      <protection locked="0"/>
    </xf>
    <xf numFmtId="0" fontId="34" fillId="43" borderId="65" xfId="96" applyFont="1" applyFill="1" applyBorder="1" applyAlignment="1" applyProtection="1">
      <alignment horizontal="center" vertical="center"/>
      <protection locked="0"/>
    </xf>
    <xf numFmtId="0" fontId="34" fillId="43" borderId="66" xfId="96" applyFont="1" applyFill="1" applyBorder="1" applyAlignment="1" applyProtection="1">
      <alignment horizontal="center" vertical="center"/>
      <protection locked="0"/>
    </xf>
    <xf numFmtId="0" fontId="34" fillId="43" borderId="50" xfId="96" applyFont="1" applyFill="1" applyBorder="1" applyAlignment="1" applyProtection="1">
      <alignment horizontal="center" vertical="center"/>
      <protection locked="0"/>
    </xf>
    <xf numFmtId="0" fontId="34" fillId="43" borderId="49" xfId="96" applyFont="1" applyFill="1" applyBorder="1" applyAlignment="1" applyProtection="1">
      <alignment horizontal="center" vertical="center"/>
      <protection locked="0"/>
    </xf>
    <xf numFmtId="0" fontId="34" fillId="43" borderId="41" xfId="96" applyFont="1" applyFill="1" applyBorder="1" applyAlignment="1" applyProtection="1">
      <alignment horizontal="center" vertical="center"/>
      <protection locked="0"/>
    </xf>
    <xf numFmtId="0" fontId="34" fillId="43" borderId="44" xfId="96" applyFont="1" applyFill="1" applyBorder="1" applyAlignment="1" applyProtection="1">
      <alignment horizontal="center" vertical="center"/>
      <protection locked="0"/>
    </xf>
    <xf numFmtId="2" fontId="23" fillId="49" borderId="0" xfId="2" applyNumberFormat="1" applyFont="1" applyFill="1" applyBorder="1" applyAlignment="1" applyProtection="1">
      <alignment horizontal="left" vertical="center"/>
    </xf>
    <xf numFmtId="0" fontId="34" fillId="43" borderId="68" xfId="96" applyFont="1" applyFill="1" applyBorder="1" applyAlignment="1" applyProtection="1">
      <alignment horizontal="center" vertical="center"/>
      <protection locked="0"/>
    </xf>
    <xf numFmtId="0" fontId="34" fillId="43" borderId="48" xfId="96" applyFont="1" applyFill="1" applyBorder="1" applyAlignment="1" applyProtection="1">
      <alignment horizontal="center" vertical="center"/>
      <protection locked="0"/>
    </xf>
    <xf numFmtId="0" fontId="34" fillId="43" borderId="42" xfId="96" applyFont="1" applyFill="1" applyBorder="1" applyAlignment="1" applyProtection="1">
      <alignment horizontal="center" vertical="center"/>
      <protection locked="0"/>
    </xf>
    <xf numFmtId="0" fontId="34" fillId="43" borderId="30" xfId="96" applyFont="1" applyFill="1" applyBorder="1" applyAlignment="1" applyProtection="1">
      <alignment horizontal="center" vertical="center"/>
      <protection locked="0"/>
    </xf>
    <xf numFmtId="0" fontId="34" fillId="43" borderId="0" xfId="96" applyFont="1" applyFill="1" applyBorder="1" applyAlignment="1" applyProtection="1">
      <alignment horizontal="center" vertical="center"/>
      <protection locked="0"/>
    </xf>
    <xf numFmtId="0" fontId="28" fillId="0" borderId="58" xfId="96" applyFont="1" applyFill="1" applyBorder="1" applyAlignment="1" applyProtection="1">
      <alignment vertical="center"/>
    </xf>
    <xf numFmtId="0" fontId="28" fillId="0" borderId="38" xfId="96" applyFont="1" applyFill="1" applyBorder="1" applyAlignment="1" applyProtection="1">
      <alignment vertical="center"/>
    </xf>
    <xf numFmtId="0" fontId="28" fillId="0" borderId="69" xfId="96" applyFont="1" applyFill="1" applyBorder="1" applyAlignment="1" applyProtection="1">
      <alignment vertical="center"/>
    </xf>
    <xf numFmtId="0" fontId="34" fillId="51" borderId="41" xfId="96" applyFont="1" applyFill="1" applyBorder="1" applyAlignment="1" applyProtection="1">
      <alignment horizontal="center" vertical="center"/>
      <protection locked="0"/>
    </xf>
    <xf numFmtId="0" fontId="34" fillId="51" borderId="40" xfId="96" applyFont="1" applyFill="1" applyBorder="1" applyAlignment="1" applyProtection="1">
      <alignment horizontal="center" vertical="center"/>
      <protection locked="0"/>
    </xf>
    <xf numFmtId="0" fontId="34" fillId="46" borderId="31" xfId="96" applyFont="1" applyFill="1" applyBorder="1" applyAlignment="1" applyProtection="1">
      <alignment horizontal="center" vertical="center"/>
      <protection locked="0"/>
    </xf>
    <xf numFmtId="0" fontId="28" fillId="43" borderId="65" xfId="96" applyFont="1" applyFill="1" applyBorder="1" applyAlignment="1" applyProtection="1">
      <alignment horizontal="center" vertical="center"/>
      <protection locked="0"/>
    </xf>
    <xf numFmtId="0" fontId="28" fillId="43" borderId="66" xfId="96" applyFont="1" applyFill="1" applyBorder="1" applyAlignment="1" applyProtection="1">
      <alignment horizontal="center" vertical="center"/>
      <protection locked="0"/>
    </xf>
    <xf numFmtId="0" fontId="34" fillId="51" borderId="43" xfId="96" applyFont="1" applyFill="1" applyBorder="1" applyAlignment="1" applyProtection="1">
      <alignment horizontal="center" vertical="center"/>
      <protection locked="0"/>
    </xf>
    <xf numFmtId="0" fontId="34" fillId="51" borderId="48" xfId="96" applyFont="1" applyFill="1" applyBorder="1" applyAlignment="1" applyProtection="1">
      <alignment horizontal="center" vertical="center"/>
      <protection locked="0"/>
    </xf>
    <xf numFmtId="0" fontId="28" fillId="0" borderId="69" xfId="96" applyFont="1" applyFill="1" applyBorder="1" applyAlignment="1" applyProtection="1">
      <alignment horizontal="center" vertical="center"/>
    </xf>
    <xf numFmtId="9" fontId="28" fillId="0" borderId="69" xfId="1" applyFont="1" applyFill="1" applyBorder="1" applyAlignment="1" applyProtection="1">
      <alignment horizontal="center" vertical="center"/>
    </xf>
    <xf numFmtId="0" fontId="28" fillId="0" borderId="70" xfId="96" applyFont="1" applyFill="1" applyBorder="1" applyAlignment="1" applyProtection="1">
      <alignment horizontal="center" vertical="center"/>
      <protection locked="0"/>
    </xf>
    <xf numFmtId="0" fontId="28" fillId="0" borderId="71" xfId="96" applyFont="1" applyFill="1" applyBorder="1" applyAlignment="1" applyProtection="1">
      <alignment horizontal="center" vertical="center"/>
      <protection locked="0"/>
    </xf>
    <xf numFmtId="0" fontId="34" fillId="0" borderId="0" xfId="96" applyFont="1" applyFill="1" applyBorder="1" applyAlignment="1" applyProtection="1">
      <alignment horizontal="center" vertical="center"/>
    </xf>
    <xf numFmtId="0" fontId="34" fillId="0" borderId="51" xfId="96" applyFont="1" applyFill="1" applyBorder="1" applyAlignment="1" applyProtection="1">
      <alignment horizontal="center" vertical="center"/>
    </xf>
    <xf numFmtId="0" fontId="34" fillId="43" borderId="54" xfId="96" applyFont="1" applyFill="1" applyBorder="1" applyAlignment="1" applyProtection="1">
      <alignment horizontal="center" vertical="center"/>
      <protection locked="0"/>
    </xf>
    <xf numFmtId="0" fontId="34" fillId="43" borderId="77" xfId="96" applyFont="1" applyFill="1" applyBorder="1" applyAlignment="1" applyProtection="1">
      <alignment horizontal="center" vertical="center"/>
      <protection locked="0"/>
    </xf>
    <xf numFmtId="0" fontId="34" fillId="43" borderId="10" xfId="96" applyFont="1" applyFill="1" applyBorder="1" applyAlignment="1" applyProtection="1">
      <alignment horizontal="center" vertical="center"/>
      <protection locked="0"/>
    </xf>
    <xf numFmtId="0" fontId="34" fillId="43" borderId="78" xfId="96" applyFont="1" applyFill="1" applyBorder="1" applyAlignment="1" applyProtection="1">
      <alignment horizontal="center" vertical="center"/>
      <protection locked="0"/>
    </xf>
    <xf numFmtId="0" fontId="34" fillId="43" borderId="79" xfId="96" applyFont="1" applyFill="1" applyBorder="1" applyAlignment="1" applyProtection="1">
      <alignment horizontal="center" vertical="center"/>
      <protection locked="0"/>
    </xf>
    <xf numFmtId="0" fontId="34" fillId="51" borderId="50" xfId="96" applyFont="1" applyFill="1" applyBorder="1" applyAlignment="1" applyProtection="1">
      <alignment horizontal="center" vertical="center"/>
      <protection locked="0"/>
    </xf>
    <xf numFmtId="0" fontId="34" fillId="51" borderId="49" xfId="96" applyFont="1" applyFill="1" applyBorder="1" applyAlignment="1" applyProtection="1">
      <alignment horizontal="center" vertical="center"/>
      <protection locked="0"/>
    </xf>
    <xf numFmtId="0" fontId="34" fillId="51" borderId="68" xfId="96" applyFont="1" applyFill="1" applyBorder="1" applyAlignment="1" applyProtection="1">
      <alignment horizontal="center" vertical="center"/>
      <protection locked="0"/>
    </xf>
    <xf numFmtId="0" fontId="34" fillId="0" borderId="77" xfId="96" applyFont="1" applyFill="1" applyBorder="1" applyAlignment="1" applyProtection="1">
      <alignment horizontal="center" vertical="center"/>
      <protection locked="0"/>
    </xf>
    <xf numFmtId="0" fontId="34" fillId="0" borderId="10" xfId="96" applyFont="1" applyFill="1" applyBorder="1" applyAlignment="1" applyProtection="1">
      <alignment horizontal="center" vertical="center"/>
      <protection locked="0"/>
    </xf>
    <xf numFmtId="0" fontId="26" fillId="45" borderId="7" xfId="96" applyFont="1" applyFill="1" applyBorder="1" applyAlignment="1" applyProtection="1">
      <alignment horizontal="center" vertical="center"/>
    </xf>
    <xf numFmtId="1" fontId="32" fillId="44" borderId="0" xfId="2" applyNumberFormat="1" applyFont="1" applyFill="1" applyBorder="1" applyAlignment="1" applyProtection="1">
      <alignment horizontal="center" vertical="center"/>
    </xf>
    <xf numFmtId="1" fontId="32" fillId="0" borderId="0" xfId="2" applyNumberFormat="1" applyFont="1" applyFill="1" applyBorder="1" applyAlignment="1" applyProtection="1">
      <alignment horizontal="center" vertical="center"/>
    </xf>
    <xf numFmtId="0" fontId="26" fillId="45" borderId="12" xfId="96" applyFont="1" applyFill="1" applyBorder="1" applyAlignment="1" applyProtection="1">
      <alignment horizontal="center" vertical="center"/>
    </xf>
    <xf numFmtId="0" fontId="26" fillId="45" borderId="18" xfId="96" applyFont="1" applyFill="1" applyBorder="1" applyAlignment="1" applyProtection="1">
      <alignment horizontal="center" vertical="center"/>
    </xf>
    <xf numFmtId="0" fontId="26" fillId="45" borderId="7" xfId="96" applyFont="1" applyFill="1" applyBorder="1" applyAlignment="1" applyProtection="1">
      <alignment horizontal="center" vertical="center"/>
    </xf>
    <xf numFmtId="165" fontId="29" fillId="45" borderId="0" xfId="96" applyNumberFormat="1" applyFont="1" applyFill="1" applyBorder="1" applyAlignment="1" applyProtection="1">
      <alignment horizontal="center" vertical="center"/>
    </xf>
    <xf numFmtId="169" fontId="29" fillId="45" borderId="0" xfId="96" applyNumberFormat="1" applyFont="1" applyFill="1" applyBorder="1" applyAlignment="1" applyProtection="1">
      <alignment horizontal="center" vertical="center"/>
    </xf>
    <xf numFmtId="165" fontId="29" fillId="45" borderId="26" xfId="96" applyNumberFormat="1" applyFont="1" applyFill="1" applyBorder="1" applyAlignment="1" applyProtection="1">
      <alignment horizontal="center" vertical="center"/>
    </xf>
    <xf numFmtId="165" fontId="29" fillId="45" borderId="32" xfId="96" applyNumberFormat="1" applyFont="1" applyFill="1" applyBorder="1" applyAlignment="1" applyProtection="1">
      <alignment horizontal="center" vertical="center"/>
    </xf>
    <xf numFmtId="0" fontId="29" fillId="45" borderId="26" xfId="96" applyFont="1" applyFill="1" applyBorder="1" applyAlignment="1" applyProtection="1">
      <alignment horizontal="center" vertical="center"/>
    </xf>
    <xf numFmtId="0" fontId="29" fillId="45" borderId="32" xfId="96" applyFont="1" applyFill="1" applyBorder="1" applyAlignment="1" applyProtection="1">
      <alignment horizontal="center" vertical="center"/>
    </xf>
    <xf numFmtId="165" fontId="29" fillId="45" borderId="6" xfId="96" applyNumberFormat="1" applyFont="1" applyFill="1" applyBorder="1" applyAlignment="1" applyProtection="1">
      <alignment horizontal="center" vertical="center"/>
    </xf>
    <xf numFmtId="165" fontId="29" fillId="45" borderId="7" xfId="96" applyNumberFormat="1" applyFont="1" applyFill="1" applyBorder="1" applyAlignment="1" applyProtection="1">
      <alignment horizontal="center" vertical="center"/>
    </xf>
    <xf numFmtId="165" fontId="29" fillId="45" borderId="30" xfId="96" applyNumberFormat="1" applyFont="1" applyFill="1" applyBorder="1" applyAlignment="1" applyProtection="1">
      <alignment horizontal="center" vertical="center"/>
    </xf>
    <xf numFmtId="0" fontId="28" fillId="46" borderId="30" xfId="96" applyFont="1" applyFill="1" applyBorder="1" applyAlignment="1" applyProtection="1">
      <alignment horizontal="center" vertical="center"/>
      <protection locked="0"/>
    </xf>
    <xf numFmtId="0" fontId="28" fillId="46" borderId="0" xfId="96" applyFont="1" applyFill="1" applyBorder="1" applyAlignment="1" applyProtection="1">
      <alignment horizontal="center" vertical="center"/>
      <protection locked="0"/>
    </xf>
    <xf numFmtId="0" fontId="28" fillId="46" borderId="31" xfId="96" applyFont="1" applyFill="1" applyBorder="1" applyAlignment="1" applyProtection="1">
      <alignment horizontal="center" vertical="center"/>
      <protection locked="0"/>
    </xf>
    <xf numFmtId="0" fontId="28" fillId="46" borderId="77" xfId="96" applyFont="1" applyFill="1" applyBorder="1" applyAlignment="1" applyProtection="1">
      <alignment horizontal="center" vertical="center"/>
      <protection locked="0"/>
    </xf>
    <xf numFmtId="0" fontId="28" fillId="46" borderId="9" xfId="96" applyFont="1" applyFill="1" applyBorder="1" applyAlignment="1" applyProtection="1">
      <alignment horizontal="center" vertical="center"/>
      <protection locked="0"/>
    </xf>
    <xf numFmtId="0" fontId="28" fillId="46" borderId="10" xfId="96" applyFont="1" applyFill="1" applyBorder="1" applyAlignment="1" applyProtection="1">
      <alignment horizontal="center" vertical="center"/>
      <protection locked="0"/>
    </xf>
    <xf numFmtId="0" fontId="29" fillId="45" borderId="0" xfId="96" applyFont="1" applyFill="1" applyAlignment="1" applyProtection="1">
      <alignment horizontal="center" vertical="center"/>
    </xf>
    <xf numFmtId="165" fontId="29" fillId="45" borderId="0" xfId="96" applyNumberFormat="1" applyFont="1" applyFill="1" applyAlignment="1" applyProtection="1">
      <alignment horizontal="center" vertical="center"/>
    </xf>
    <xf numFmtId="0" fontId="28" fillId="44" borderId="99" xfId="96" applyFont="1" applyFill="1" applyBorder="1" applyAlignment="1" applyProtection="1">
      <alignment horizontal="center" vertical="center"/>
    </xf>
    <xf numFmtId="0" fontId="28" fillId="0" borderId="100" xfId="96" applyFont="1" applyBorder="1" applyAlignment="1" applyProtection="1">
      <alignment vertical="center"/>
    </xf>
    <xf numFmtId="0" fontId="26" fillId="45" borderId="0" xfId="96" applyFont="1" applyFill="1" applyBorder="1" applyAlignment="1" applyProtection="1">
      <alignment horizontal="center" vertical="center"/>
    </xf>
    <xf numFmtId="0" fontId="26" fillId="45" borderId="53" xfId="96" applyFont="1" applyFill="1" applyBorder="1" applyAlignment="1" applyProtection="1">
      <alignment horizontal="center" vertical="center"/>
    </xf>
    <xf numFmtId="0" fontId="32" fillId="0" borderId="20" xfId="0" applyFont="1" applyBorder="1" applyAlignment="1" applyProtection="1">
      <alignment horizontal="left" vertical="center"/>
    </xf>
  </cellXfs>
  <cellStyles count="98">
    <cellStyle name="Hyperlink 2" xfId="3"/>
    <cellStyle name="Komma" xfId="97" builtinId="3"/>
    <cellStyle name="Komma 2" xfId="4"/>
    <cellStyle name="Komma 3" xfId="5"/>
    <cellStyle name="Komma 4" xfId="6"/>
    <cellStyle name="Milliers 2" xfId="7"/>
    <cellStyle name="Prozent" xfId="1" builtinId="5"/>
    <cellStyle name="Prozent 2" xfId="8"/>
    <cellStyle name="Prozent 2 2" xfId="9"/>
    <cellStyle name="Prozent 3" xfId="10"/>
    <cellStyle name="SAPBEXaggData" xfId="11"/>
    <cellStyle name="SAPBEXaggData 2" xfId="12"/>
    <cellStyle name="SAPBEXaggDataEmph" xfId="13"/>
    <cellStyle name="SAPBEXaggDataEmph 2" xfId="14"/>
    <cellStyle name="SAPBEXaggDataEmph 3" xfId="15"/>
    <cellStyle name="SAPBEXaggItem" xfId="16"/>
    <cellStyle name="SAPBEXaggItem 2" xfId="17"/>
    <cellStyle name="SAPBEXaggItemX" xfId="18"/>
    <cellStyle name="SAPBEXaggItemX 2" xfId="19"/>
    <cellStyle name="SAPBEXchaText" xfId="20"/>
    <cellStyle name="SAPBEXchaText 2" xfId="21"/>
    <cellStyle name="SAPBEXexcBad7" xfId="22"/>
    <cellStyle name="SAPBEXexcBad7 2" xfId="23"/>
    <cellStyle name="SAPBEXexcBad8" xfId="24"/>
    <cellStyle name="SAPBEXexcBad8 2" xfId="25"/>
    <cellStyle name="SAPBEXexcBad9" xfId="26"/>
    <cellStyle name="SAPBEXexcBad9 2" xfId="27"/>
    <cellStyle name="SAPBEXexcCritical4" xfId="28"/>
    <cellStyle name="SAPBEXexcCritical4 2" xfId="29"/>
    <cellStyle name="SAPBEXexcCritical5" xfId="30"/>
    <cellStyle name="SAPBEXexcCritical5 2" xfId="31"/>
    <cellStyle name="SAPBEXexcCritical6" xfId="32"/>
    <cellStyle name="SAPBEXexcCritical6 2" xfId="33"/>
    <cellStyle name="SAPBEXexcGood1" xfId="34"/>
    <cellStyle name="SAPBEXexcGood1 2" xfId="35"/>
    <cellStyle name="SAPBEXexcGood2" xfId="36"/>
    <cellStyle name="SAPBEXexcGood2 2" xfId="37"/>
    <cellStyle name="SAPBEXexcGood3" xfId="38"/>
    <cellStyle name="SAPBEXexcGood3 2" xfId="39"/>
    <cellStyle name="SAPBEXfilterDrill" xfId="40"/>
    <cellStyle name="SAPBEXfilterDrill 2" xfId="41"/>
    <cellStyle name="sapbexfilteritem" xfId="42"/>
    <cellStyle name="SAPBEXfilterItem 2" xfId="43"/>
    <cellStyle name="SAPBEXfilterText" xfId="44"/>
    <cellStyle name="SAPBEXformats" xfId="45"/>
    <cellStyle name="SAPBEXformats 2" xfId="46"/>
    <cellStyle name="SAPBEXheaderItem" xfId="47"/>
    <cellStyle name="SAPBEXheaderItem 2" xfId="48"/>
    <cellStyle name="SAPBEXheaderText" xfId="49"/>
    <cellStyle name="SAPBEXheaderText 2" xfId="50"/>
    <cellStyle name="SAPBEXHLevel0" xfId="51"/>
    <cellStyle name="SAPBEXHLevel0 2" xfId="52"/>
    <cellStyle name="SAPBEXHLevel0X" xfId="53"/>
    <cellStyle name="SAPBEXHLevel0X 2" xfId="54"/>
    <cellStyle name="SAPBEXHLevel1" xfId="55"/>
    <cellStyle name="SAPBEXHLevel1 2" xfId="56"/>
    <cellStyle name="SAPBEXHLevel1X" xfId="57"/>
    <cellStyle name="SAPBEXHLevel1X 2" xfId="58"/>
    <cellStyle name="SAPBEXHLevel2" xfId="59"/>
    <cellStyle name="SAPBEXHLevel2 2" xfId="60"/>
    <cellStyle name="SAPBEXHLevel2X" xfId="61"/>
    <cellStyle name="SAPBEXHLevel2X 2" xfId="62"/>
    <cellStyle name="SAPBEXHLevel3" xfId="63"/>
    <cellStyle name="SAPBEXHLevel3 2" xfId="64"/>
    <cellStyle name="SAPBEXHLevel3X" xfId="65"/>
    <cellStyle name="SAPBEXHLevel3X 2" xfId="66"/>
    <cellStyle name="SAPBEXresData" xfId="67"/>
    <cellStyle name="SAPBEXresData 2" xfId="68"/>
    <cellStyle name="SAPBEXresDataEmph" xfId="69"/>
    <cellStyle name="SAPBEXresDataEmph 2" xfId="70"/>
    <cellStyle name="SAPBEXresItem" xfId="71"/>
    <cellStyle name="SAPBEXresItem 2" xfId="72"/>
    <cellStyle name="SAPBEXresItemX" xfId="73"/>
    <cellStyle name="SAPBEXresItemX 2" xfId="74"/>
    <cellStyle name="SAPBEXstdData" xfId="75"/>
    <cellStyle name="SAPBEXstdData 2" xfId="76"/>
    <cellStyle name="SAPBEXstdDataEmph" xfId="77"/>
    <cellStyle name="SAPBEXstdDataEmph 2" xfId="78"/>
    <cellStyle name="SAPBEXstdDataEmph 3" xfId="79"/>
    <cellStyle name="SAPBEXstdItem" xfId="80"/>
    <cellStyle name="SAPBEXstdItem 2" xfId="81"/>
    <cellStyle name="SAPBEXstdItemX" xfId="82"/>
    <cellStyle name="SAPBEXstdItemX 2" xfId="83"/>
    <cellStyle name="SAPBEXstdItemX 3" xfId="84"/>
    <cellStyle name="SAPBEXtitle" xfId="85"/>
    <cellStyle name="SAPBEXtitle 2" xfId="86"/>
    <cellStyle name="SAPBEXundefined" xfId="87"/>
    <cellStyle name="SAPBEXundefined 2" xfId="88"/>
    <cellStyle name="Standard" xfId="0" builtinId="0"/>
    <cellStyle name="Standard 2" xfId="2"/>
    <cellStyle name="Standard 2 2" xfId="89"/>
    <cellStyle name="Standard 2 3" xfId="90"/>
    <cellStyle name="Standard 3" xfId="91"/>
    <cellStyle name="Standard 4" xfId="92"/>
    <cellStyle name="Standard 5" xfId="93"/>
    <cellStyle name="Standard 6" xfId="94"/>
    <cellStyle name="Standard 6 2" xfId="95"/>
    <cellStyle name="Standard 7" xfId="96"/>
  </cellStyles>
  <dxfs count="30999">
    <dxf>
      <fill>
        <patternFill>
          <bgColor rgb="FFFFFF00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0" tint="-0.14996795556505021"/>
        </patternFill>
      </fill>
    </dxf>
    <dxf>
      <font>
        <color theme="0" tint="-0.24994659260841701"/>
      </font>
      <fill>
        <patternFill patternType="lightUp">
          <bgColor theme="0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  <dxf>
      <fill>
        <patternFill>
          <bgColor theme="5" tint="0.79998168889431442"/>
        </patternFill>
      </fill>
      <border>
        <top style="thin">
          <color theme="5"/>
        </top>
        <vertical/>
        <horizontal/>
      </border>
    </dxf>
  </dxfs>
  <tableStyles count="0" defaultTableStyle="TableStyleMedium2" defaultPivotStyle="PivotStyleLight16"/>
  <colors>
    <mruColors>
      <color rgb="FF4BA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209550</xdr:colOff>
      <xdr:row>2</xdr:row>
      <xdr:rowOff>428625</xdr:rowOff>
    </xdr:from>
    <xdr:to>
      <xdr:col>98</xdr:col>
      <xdr:colOff>285750</xdr:colOff>
      <xdr:row>6</xdr:row>
      <xdr:rowOff>38100</xdr:rowOff>
    </xdr:to>
    <xdr:sp macro="" textlink="">
      <xdr:nvSpPr>
        <xdr:cNvPr id="2" name="Ellipse 1"/>
        <xdr:cNvSpPr/>
      </xdr:nvSpPr>
      <xdr:spPr>
        <a:xfrm>
          <a:off x="29260800" y="828675"/>
          <a:ext cx="2438400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Planung</a:t>
          </a:r>
          <a:r>
            <a:rPr lang="de-CH" sz="1100" baseline="0"/>
            <a:t> bis 31.10.2020</a:t>
          </a:r>
        </a:p>
        <a:p>
          <a:pPr algn="l"/>
          <a:r>
            <a:rPr lang="de-CH" sz="1100" baseline="0"/>
            <a:t>gemacht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ndendienst@ewb.ch" TargetMode="External"/><Relationship Id="rId3" Type="http://schemas.openxmlformats.org/officeDocument/2006/relationships/hyperlink" Target="mailto:beschwerdemanagement@ewb.ch" TargetMode="External"/><Relationship Id="rId7" Type="http://schemas.openxmlformats.org/officeDocument/2006/relationships/hyperlink" Target="mailto:kundendienst@ewb.ch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int_kundendienst@ewb.ch" TargetMode="External"/><Relationship Id="rId1" Type="http://schemas.openxmlformats.org/officeDocument/2006/relationships/hyperlink" Target="mailto:internet@ewb.ch" TargetMode="External"/><Relationship Id="rId6" Type="http://schemas.openxmlformats.org/officeDocument/2006/relationships/hyperlink" Target="mailto:kundendienst@ewb.ch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kundendienst@ewb.ch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undendienst@ewb.ch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2:HE66"/>
  <sheetViews>
    <sheetView showGridLines="0" tabSelected="1" zoomScaleNormal="100" zoomScaleSheetLayoutView="80" workbookViewId="0">
      <pane xSplit="7" ySplit="15" topLeftCell="H52" activePane="bottomRight" state="frozen"/>
      <selection pane="topRight"/>
      <selection pane="bottomLeft"/>
      <selection pane="bottomRight" activeCell="G59" sqref="G59"/>
    </sheetView>
  </sheetViews>
  <sheetFormatPr baseColWidth="10" defaultColWidth="4.44140625" defaultRowHeight="13.5" customHeight="1"/>
  <cols>
    <col min="1" max="1" width="3.44140625" style="70" customWidth="1"/>
    <col min="2" max="2" width="7.44140625" style="5" customWidth="1"/>
    <col min="3" max="3" width="17.88671875" style="59" bestFit="1" customWidth="1"/>
    <col min="4" max="4" width="23.109375" style="5" customWidth="1"/>
    <col min="5" max="5" width="4.6640625" style="5" customWidth="1"/>
    <col min="6" max="6" width="1.88671875" style="5" customWidth="1"/>
    <col min="7" max="7" width="9" style="5" customWidth="1"/>
    <col min="8" max="8" width="7" style="5" customWidth="1"/>
    <col min="9" max="205" width="4.44140625" style="5" customWidth="1"/>
    <col min="206" max="207" width="4.44140625" style="5"/>
    <col min="208" max="214" width="4.44140625" style="5" customWidth="1"/>
    <col min="215" max="16384" width="4.44140625" style="5"/>
  </cols>
  <sheetData>
    <row r="2" spans="1:213" s="74" customFormat="1" ht="17.399999999999999">
      <c r="A2" s="67"/>
      <c r="B2" s="75" t="s">
        <v>97</v>
      </c>
      <c r="C2" s="75"/>
      <c r="D2" s="87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</row>
    <row r="3" spans="1:213" s="76" customFormat="1" ht="49.5" customHeight="1">
      <c r="A3" s="68"/>
      <c r="B3" s="77" t="s">
        <v>37</v>
      </c>
      <c r="C3" s="77"/>
      <c r="D3" s="8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</row>
    <row r="4" spans="1:213" s="115" customFormat="1" ht="15.6"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118"/>
      <c r="GR4" s="118"/>
      <c r="GS4" s="118"/>
      <c r="GT4" s="118"/>
      <c r="GU4" s="118"/>
      <c r="GV4" s="118"/>
      <c r="GW4" s="118"/>
    </row>
    <row r="5" spans="1:213" s="115" customFormat="1" ht="15.6"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</row>
    <row r="6" spans="1:213" s="115" customFormat="1" ht="15.6">
      <c r="B6" s="116"/>
      <c r="C6" s="116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</row>
    <row r="7" spans="1:213" s="68" customFormat="1" ht="15.6">
      <c r="B7" s="93" t="s">
        <v>111</v>
      </c>
      <c r="C7" s="94"/>
      <c r="D7" s="95"/>
      <c r="E7" s="96"/>
      <c r="F7" s="96"/>
      <c r="G7" s="96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164" t="s">
        <v>112</v>
      </c>
      <c r="W7" s="164"/>
      <c r="X7" s="164"/>
      <c r="Y7" s="16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164" t="s">
        <v>112</v>
      </c>
      <c r="AK7" s="164"/>
      <c r="AL7" s="164"/>
      <c r="AM7" s="16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164" t="s">
        <v>112</v>
      </c>
      <c r="AY7" s="164"/>
      <c r="AZ7" s="164"/>
      <c r="BA7" s="164"/>
      <c r="BB7" s="314"/>
      <c r="BC7" s="314"/>
      <c r="BD7" s="314"/>
      <c r="BE7" s="314"/>
      <c r="BF7" s="314"/>
      <c r="BG7" s="314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254"/>
      <c r="DQ7" s="167"/>
      <c r="DR7" s="167"/>
      <c r="DS7" s="167"/>
      <c r="DT7" s="167"/>
      <c r="DU7" s="167"/>
      <c r="DV7" s="167"/>
      <c r="DW7" s="167"/>
      <c r="DX7" s="167"/>
      <c r="DY7" s="167"/>
      <c r="DZ7" s="167"/>
      <c r="EA7" s="167"/>
      <c r="EB7" s="167"/>
      <c r="EC7" s="167"/>
      <c r="ED7" s="254"/>
      <c r="EE7" s="167"/>
      <c r="EF7" s="167"/>
      <c r="EG7" s="167"/>
      <c r="EH7" s="167"/>
      <c r="EI7" s="167"/>
      <c r="EJ7" s="167"/>
      <c r="EK7" s="167"/>
      <c r="EL7" s="167"/>
      <c r="EM7" s="167"/>
      <c r="EN7" s="315"/>
      <c r="EO7" s="315"/>
      <c r="EP7" s="315"/>
      <c r="EQ7" s="315"/>
      <c r="ER7" s="254"/>
      <c r="ES7" s="167"/>
      <c r="ET7" s="167"/>
      <c r="EU7" s="167"/>
      <c r="EV7" s="167"/>
      <c r="EW7" s="167"/>
      <c r="EX7" s="167"/>
      <c r="EY7" s="167"/>
      <c r="EZ7" s="167"/>
      <c r="FA7" s="167"/>
      <c r="FB7" s="315"/>
      <c r="FC7" s="315"/>
      <c r="FD7" s="315"/>
      <c r="FE7" s="315"/>
      <c r="FF7" s="254"/>
      <c r="FG7" s="167"/>
      <c r="FH7" s="167"/>
      <c r="FI7" s="167"/>
      <c r="FJ7" s="167"/>
      <c r="FK7" s="167"/>
      <c r="FL7" s="167"/>
      <c r="FM7" s="167"/>
      <c r="FN7" s="167"/>
      <c r="FO7" s="167"/>
      <c r="FP7" s="315"/>
      <c r="FQ7" s="315"/>
      <c r="FR7" s="315"/>
      <c r="FS7" s="315"/>
      <c r="FT7" s="315"/>
      <c r="FU7" s="315"/>
      <c r="FV7" s="315"/>
      <c r="FW7" s="315"/>
      <c r="FX7" s="315"/>
      <c r="FY7" s="315"/>
      <c r="FZ7" s="315"/>
      <c r="GA7" s="315"/>
      <c r="GB7" s="315"/>
      <c r="GC7" s="315"/>
      <c r="GD7" s="315"/>
      <c r="GE7" s="315"/>
      <c r="GF7" s="315"/>
      <c r="GG7" s="315"/>
      <c r="GH7" s="315"/>
      <c r="GI7" s="315"/>
      <c r="GJ7" s="315"/>
      <c r="GK7" s="315"/>
      <c r="GL7" s="315"/>
      <c r="GM7" s="315"/>
      <c r="GN7" s="315"/>
      <c r="GO7" s="315"/>
      <c r="GP7" s="315"/>
      <c r="GQ7" s="315"/>
      <c r="GR7" s="315"/>
      <c r="GS7" s="315"/>
      <c r="GT7" s="168"/>
      <c r="GU7" s="168"/>
      <c r="GV7" s="168"/>
      <c r="GW7" s="168"/>
    </row>
    <row r="8" spans="1:213" s="68" customFormat="1" ht="15.6">
      <c r="B8" s="97" t="s">
        <v>113</v>
      </c>
      <c r="C8" s="98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281"/>
      <c r="DU8" s="281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281"/>
      <c r="EI8" s="281"/>
      <c r="EJ8" s="100"/>
      <c r="EK8" s="100"/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0"/>
      <c r="FS8" s="100"/>
      <c r="FT8" s="100"/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</row>
    <row r="9" spans="1:213" s="68" customFormat="1" ht="15.6">
      <c r="B9" s="93" t="s">
        <v>98</v>
      </c>
      <c r="C9" s="94"/>
      <c r="D9" s="95"/>
      <c r="E9" s="96"/>
      <c r="F9" s="96"/>
      <c r="G9" s="96"/>
      <c r="H9" s="314">
        <f>WEEKNUM(H14)</f>
        <v>38</v>
      </c>
      <c r="I9" s="314"/>
      <c r="J9" s="314">
        <f t="shared" ref="J9:Z9" si="0">WEEKNUM(J14)</f>
        <v>38</v>
      </c>
      <c r="K9" s="314"/>
      <c r="L9" s="314">
        <f t="shared" si="0"/>
        <v>38</v>
      </c>
      <c r="M9" s="314"/>
      <c r="N9" s="314">
        <f t="shared" si="0"/>
        <v>38</v>
      </c>
      <c r="O9" s="314"/>
      <c r="P9" s="314">
        <f t="shared" si="0"/>
        <v>38</v>
      </c>
      <c r="Q9" s="314"/>
      <c r="R9" s="314">
        <f t="shared" si="0"/>
        <v>38</v>
      </c>
      <c r="S9" s="314"/>
      <c r="T9" s="314">
        <f t="shared" si="0"/>
        <v>39</v>
      </c>
      <c r="U9" s="314"/>
      <c r="V9" s="314">
        <f t="shared" si="0"/>
        <v>39</v>
      </c>
      <c r="W9" s="314"/>
      <c r="X9" s="314">
        <f t="shared" si="0"/>
        <v>39</v>
      </c>
      <c r="Y9" s="314"/>
      <c r="Z9" s="314">
        <f t="shared" si="0"/>
        <v>39</v>
      </c>
      <c r="AA9" s="314"/>
      <c r="AB9" s="314">
        <f t="shared" ref="AB9:CL9" si="1">WEEKNUM(AB14)</f>
        <v>39</v>
      </c>
      <c r="AC9" s="314"/>
      <c r="AD9" s="314">
        <f t="shared" si="1"/>
        <v>39</v>
      </c>
      <c r="AE9" s="314"/>
      <c r="AF9" s="314">
        <f t="shared" si="1"/>
        <v>39</v>
      </c>
      <c r="AG9" s="314"/>
      <c r="AH9" s="314">
        <f t="shared" si="1"/>
        <v>40</v>
      </c>
      <c r="AI9" s="314"/>
      <c r="AJ9" s="314">
        <f t="shared" si="1"/>
        <v>40</v>
      </c>
      <c r="AK9" s="314"/>
      <c r="AL9" s="314">
        <f t="shared" si="1"/>
        <v>40</v>
      </c>
      <c r="AM9" s="314"/>
      <c r="AN9" s="314">
        <f t="shared" si="1"/>
        <v>40</v>
      </c>
      <c r="AO9" s="314"/>
      <c r="AP9" s="314">
        <f t="shared" si="1"/>
        <v>40</v>
      </c>
      <c r="AQ9" s="314"/>
      <c r="AR9" s="314">
        <f t="shared" si="1"/>
        <v>40</v>
      </c>
      <c r="AS9" s="314"/>
      <c r="AT9" s="314">
        <f t="shared" si="1"/>
        <v>40</v>
      </c>
      <c r="AU9" s="314"/>
      <c r="AV9" s="314">
        <f t="shared" si="1"/>
        <v>41</v>
      </c>
      <c r="AW9" s="314"/>
      <c r="AX9" s="314">
        <f t="shared" si="1"/>
        <v>41</v>
      </c>
      <c r="AY9" s="314"/>
      <c r="AZ9" s="314">
        <f t="shared" si="1"/>
        <v>41</v>
      </c>
      <c r="BA9" s="314"/>
      <c r="BB9" s="314">
        <f t="shared" si="1"/>
        <v>41</v>
      </c>
      <c r="BC9" s="314"/>
      <c r="BD9" s="314">
        <f t="shared" si="1"/>
        <v>41</v>
      </c>
      <c r="BE9" s="314"/>
      <c r="BF9" s="314">
        <f t="shared" si="1"/>
        <v>41</v>
      </c>
      <c r="BG9" s="314"/>
      <c r="BH9" s="314">
        <f t="shared" si="1"/>
        <v>41</v>
      </c>
      <c r="BI9" s="314"/>
      <c r="BJ9" s="314">
        <f t="shared" si="1"/>
        <v>42</v>
      </c>
      <c r="BK9" s="314"/>
      <c r="BL9" s="314">
        <f t="shared" si="1"/>
        <v>42</v>
      </c>
      <c r="BM9" s="314"/>
      <c r="BN9" s="314">
        <f t="shared" si="1"/>
        <v>42</v>
      </c>
      <c r="BO9" s="314"/>
      <c r="BP9" s="314">
        <f t="shared" si="1"/>
        <v>42</v>
      </c>
      <c r="BQ9" s="314"/>
      <c r="BR9" s="314">
        <f t="shared" si="1"/>
        <v>42</v>
      </c>
      <c r="BS9" s="314"/>
      <c r="BT9" s="314">
        <f t="shared" si="1"/>
        <v>42</v>
      </c>
      <c r="BU9" s="314"/>
      <c r="BV9" s="314">
        <f t="shared" si="1"/>
        <v>42</v>
      </c>
      <c r="BW9" s="314"/>
      <c r="BX9" s="314">
        <f t="shared" si="1"/>
        <v>43</v>
      </c>
      <c r="BY9" s="314"/>
      <c r="BZ9" s="314">
        <f t="shared" si="1"/>
        <v>43</v>
      </c>
      <c r="CA9" s="314"/>
      <c r="CB9" s="314">
        <f t="shared" si="1"/>
        <v>43</v>
      </c>
      <c r="CC9" s="314"/>
      <c r="CD9" s="314">
        <f t="shared" si="1"/>
        <v>43</v>
      </c>
      <c r="CE9" s="314"/>
      <c r="CF9" s="314">
        <f t="shared" si="1"/>
        <v>43</v>
      </c>
      <c r="CG9" s="314"/>
      <c r="CH9" s="314">
        <f t="shared" si="1"/>
        <v>43</v>
      </c>
      <c r="CI9" s="314"/>
      <c r="CJ9" s="314">
        <f t="shared" si="1"/>
        <v>43</v>
      </c>
      <c r="CK9" s="314"/>
      <c r="CL9" s="314">
        <f t="shared" si="1"/>
        <v>44</v>
      </c>
      <c r="CM9" s="314"/>
      <c r="CN9" s="314">
        <f t="shared" ref="CN9:EX9" si="2">WEEKNUM(CN14)</f>
        <v>44</v>
      </c>
      <c r="CO9" s="314"/>
      <c r="CP9" s="314">
        <f t="shared" si="2"/>
        <v>44</v>
      </c>
      <c r="CQ9" s="314"/>
      <c r="CR9" s="314">
        <f t="shared" si="2"/>
        <v>44</v>
      </c>
      <c r="CS9" s="314"/>
      <c r="CT9" s="314">
        <f t="shared" si="2"/>
        <v>44</v>
      </c>
      <c r="CU9" s="314"/>
      <c r="CV9" s="314">
        <f t="shared" si="2"/>
        <v>44</v>
      </c>
      <c r="CW9" s="314"/>
      <c r="CX9" s="314">
        <f t="shared" si="2"/>
        <v>44</v>
      </c>
      <c r="CY9" s="314"/>
      <c r="CZ9" s="314">
        <f t="shared" si="2"/>
        <v>45</v>
      </c>
      <c r="DA9" s="314"/>
      <c r="DB9" s="314">
        <f t="shared" si="2"/>
        <v>45</v>
      </c>
      <c r="DC9" s="314"/>
      <c r="DD9" s="314">
        <f t="shared" si="2"/>
        <v>45</v>
      </c>
      <c r="DE9" s="314"/>
      <c r="DF9" s="314">
        <f t="shared" si="2"/>
        <v>45</v>
      </c>
      <c r="DG9" s="314"/>
      <c r="DH9" s="314">
        <f t="shared" si="2"/>
        <v>45</v>
      </c>
      <c r="DI9" s="314"/>
      <c r="DJ9" s="314">
        <f t="shared" si="2"/>
        <v>45</v>
      </c>
      <c r="DK9" s="314"/>
      <c r="DL9" s="314">
        <f t="shared" si="2"/>
        <v>45</v>
      </c>
      <c r="DM9" s="314"/>
      <c r="DN9" s="314">
        <f t="shared" si="2"/>
        <v>46</v>
      </c>
      <c r="DO9" s="314"/>
      <c r="DP9" s="314">
        <f t="shared" si="2"/>
        <v>46</v>
      </c>
      <c r="DQ9" s="314"/>
      <c r="DR9" s="314">
        <f t="shared" si="2"/>
        <v>46</v>
      </c>
      <c r="DS9" s="314"/>
      <c r="DT9" s="314">
        <f t="shared" si="2"/>
        <v>46</v>
      </c>
      <c r="DU9" s="314"/>
      <c r="DV9" s="314">
        <f t="shared" si="2"/>
        <v>46</v>
      </c>
      <c r="DW9" s="314"/>
      <c r="DX9" s="314">
        <f t="shared" si="2"/>
        <v>46</v>
      </c>
      <c r="DY9" s="314"/>
      <c r="DZ9" s="314">
        <f t="shared" si="2"/>
        <v>46</v>
      </c>
      <c r="EA9" s="314"/>
      <c r="EB9" s="314">
        <f t="shared" si="2"/>
        <v>47</v>
      </c>
      <c r="EC9" s="314"/>
      <c r="ED9" s="314">
        <f t="shared" si="2"/>
        <v>47</v>
      </c>
      <c r="EE9" s="314"/>
      <c r="EF9" s="314">
        <f t="shared" si="2"/>
        <v>47</v>
      </c>
      <c r="EG9" s="314"/>
      <c r="EH9" s="314">
        <f t="shared" si="2"/>
        <v>47</v>
      </c>
      <c r="EI9" s="314"/>
      <c r="EJ9" s="314">
        <f t="shared" si="2"/>
        <v>47</v>
      </c>
      <c r="EK9" s="314"/>
      <c r="EL9" s="314">
        <f t="shared" si="2"/>
        <v>47</v>
      </c>
      <c r="EM9" s="314"/>
      <c r="EN9" s="314">
        <f t="shared" si="2"/>
        <v>47</v>
      </c>
      <c r="EO9" s="314"/>
      <c r="EP9" s="314">
        <f t="shared" si="2"/>
        <v>48</v>
      </c>
      <c r="EQ9" s="314"/>
      <c r="ER9" s="314">
        <f t="shared" si="2"/>
        <v>48</v>
      </c>
      <c r="ES9" s="314"/>
      <c r="ET9" s="314">
        <f t="shared" si="2"/>
        <v>48</v>
      </c>
      <c r="EU9" s="314"/>
      <c r="EV9" s="314">
        <f t="shared" si="2"/>
        <v>48</v>
      </c>
      <c r="EW9" s="314"/>
      <c r="EX9" s="314">
        <f t="shared" si="2"/>
        <v>48</v>
      </c>
      <c r="EY9" s="314"/>
      <c r="EZ9" s="314">
        <f t="shared" ref="EZ9:HD9" si="3">WEEKNUM(EZ14)</f>
        <v>48</v>
      </c>
      <c r="FA9" s="314"/>
      <c r="FB9" s="314">
        <f t="shared" si="3"/>
        <v>48</v>
      </c>
      <c r="FC9" s="314"/>
      <c r="FD9" s="314">
        <f t="shared" si="3"/>
        <v>49</v>
      </c>
      <c r="FE9" s="314"/>
      <c r="FF9" s="314">
        <f t="shared" si="3"/>
        <v>49</v>
      </c>
      <c r="FG9" s="314"/>
      <c r="FH9" s="314">
        <f t="shared" si="3"/>
        <v>49</v>
      </c>
      <c r="FI9" s="314"/>
      <c r="FJ9" s="314">
        <f t="shared" si="3"/>
        <v>49</v>
      </c>
      <c r="FK9" s="314"/>
      <c r="FL9" s="314">
        <f t="shared" si="3"/>
        <v>49</v>
      </c>
      <c r="FM9" s="314"/>
      <c r="FN9" s="314">
        <f t="shared" si="3"/>
        <v>49</v>
      </c>
      <c r="FO9" s="314"/>
      <c r="FP9" s="314">
        <f t="shared" si="3"/>
        <v>49</v>
      </c>
      <c r="FQ9" s="314"/>
      <c r="FR9" s="314">
        <f t="shared" si="3"/>
        <v>50</v>
      </c>
      <c r="FS9" s="314"/>
      <c r="FT9" s="314">
        <f t="shared" si="3"/>
        <v>50</v>
      </c>
      <c r="FU9" s="314"/>
      <c r="FV9" s="314">
        <f t="shared" si="3"/>
        <v>50</v>
      </c>
      <c r="FW9" s="314"/>
      <c r="FX9" s="314">
        <f t="shared" si="3"/>
        <v>50</v>
      </c>
      <c r="FY9" s="314"/>
      <c r="FZ9" s="314">
        <f t="shared" si="3"/>
        <v>50</v>
      </c>
      <c r="GA9" s="314"/>
      <c r="GB9" s="314">
        <f t="shared" si="3"/>
        <v>50</v>
      </c>
      <c r="GC9" s="314"/>
      <c r="GD9" s="314">
        <f t="shared" si="3"/>
        <v>50</v>
      </c>
      <c r="GE9" s="314"/>
      <c r="GF9" s="314">
        <f t="shared" si="3"/>
        <v>51</v>
      </c>
      <c r="GG9" s="314"/>
      <c r="GH9" s="314">
        <f t="shared" si="3"/>
        <v>51</v>
      </c>
      <c r="GI9" s="314"/>
      <c r="GJ9" s="314">
        <f t="shared" si="3"/>
        <v>51</v>
      </c>
      <c r="GK9" s="314"/>
      <c r="GL9" s="314">
        <f t="shared" si="3"/>
        <v>51</v>
      </c>
      <c r="GM9" s="314"/>
      <c r="GN9" s="314">
        <f t="shared" si="3"/>
        <v>51</v>
      </c>
      <c r="GO9" s="314"/>
      <c r="GP9" s="314">
        <f t="shared" si="3"/>
        <v>51</v>
      </c>
      <c r="GQ9" s="314"/>
      <c r="GR9" s="314">
        <f t="shared" si="3"/>
        <v>51</v>
      </c>
      <c r="GS9" s="314"/>
      <c r="GT9" s="314">
        <f t="shared" si="3"/>
        <v>52</v>
      </c>
      <c r="GU9" s="314"/>
      <c r="GV9" s="314">
        <f t="shared" si="3"/>
        <v>52</v>
      </c>
      <c r="GW9" s="314"/>
      <c r="GX9" s="314">
        <f t="shared" si="3"/>
        <v>52</v>
      </c>
      <c r="GY9" s="314"/>
      <c r="GZ9" s="314">
        <f t="shared" si="3"/>
        <v>52</v>
      </c>
      <c r="HA9" s="314"/>
      <c r="HB9" s="314">
        <f t="shared" si="3"/>
        <v>52</v>
      </c>
      <c r="HC9" s="314"/>
      <c r="HD9" s="314">
        <f t="shared" si="3"/>
        <v>52</v>
      </c>
      <c r="HE9" s="314"/>
    </row>
    <row r="10" spans="1:213" s="69" customFormat="1" ht="8.1" customHeight="1">
      <c r="B10" s="90"/>
      <c r="C10" s="90"/>
      <c r="D10" s="90"/>
      <c r="E10" s="90"/>
      <c r="F10" s="90"/>
      <c r="G10" s="90"/>
    </row>
    <row r="11" spans="1:213" ht="10.199999999999999" hidden="1">
      <c r="B11" s="1"/>
      <c r="C11" s="2"/>
      <c r="D11" s="3"/>
      <c r="E11" s="3"/>
      <c r="F11" s="4"/>
      <c r="G11" s="4"/>
      <c r="H11" s="57">
        <f>H14</f>
        <v>44088</v>
      </c>
      <c r="I11" s="58">
        <f>H14</f>
        <v>44088</v>
      </c>
      <c r="J11" s="57">
        <f>J14</f>
        <v>44089</v>
      </c>
      <c r="K11" s="58">
        <f>J14</f>
        <v>44089</v>
      </c>
      <c r="L11" s="57">
        <f>L14</f>
        <v>44090</v>
      </c>
      <c r="M11" s="58">
        <f>L14</f>
        <v>44090</v>
      </c>
      <c r="N11" s="57">
        <f>N14</f>
        <v>44091</v>
      </c>
      <c r="O11" s="58">
        <f>N14</f>
        <v>44091</v>
      </c>
      <c r="P11" s="57">
        <f>P14</f>
        <v>44092</v>
      </c>
      <c r="Q11" s="58">
        <f>P14</f>
        <v>44092</v>
      </c>
      <c r="R11" s="57">
        <f>R14</f>
        <v>44093</v>
      </c>
      <c r="S11" s="58">
        <f>R14</f>
        <v>44093</v>
      </c>
      <c r="T11" s="57">
        <f>T14</f>
        <v>44094</v>
      </c>
      <c r="U11" s="58">
        <f>T14</f>
        <v>44094</v>
      </c>
      <c r="V11" s="57">
        <f>V14</f>
        <v>44095</v>
      </c>
      <c r="W11" s="58">
        <f>V14</f>
        <v>44095</v>
      </c>
      <c r="X11" s="57">
        <f>X14</f>
        <v>44096</v>
      </c>
      <c r="Y11" s="58">
        <f>X14</f>
        <v>44096</v>
      </c>
      <c r="Z11" s="57">
        <f>Z14</f>
        <v>44097</v>
      </c>
      <c r="AA11" s="58">
        <f>Z14</f>
        <v>44097</v>
      </c>
      <c r="AB11" s="57">
        <f>AB14</f>
        <v>44098</v>
      </c>
      <c r="AC11" s="58">
        <f>AB14</f>
        <v>44098</v>
      </c>
      <c r="AD11" s="57">
        <f>AD14</f>
        <v>44099</v>
      </c>
      <c r="AE11" s="58">
        <f>AD14</f>
        <v>44099</v>
      </c>
      <c r="AF11" s="57">
        <f>AF14</f>
        <v>44100</v>
      </c>
      <c r="AG11" s="58">
        <f>AF14</f>
        <v>44100</v>
      </c>
      <c r="AH11" s="57">
        <f>AH14</f>
        <v>44101</v>
      </c>
      <c r="AI11" s="58">
        <f>AH14</f>
        <v>44101</v>
      </c>
      <c r="AJ11" s="57">
        <f>AJ14</f>
        <v>44102</v>
      </c>
      <c r="AK11" s="58">
        <f>AJ14</f>
        <v>44102</v>
      </c>
      <c r="AL11" s="57">
        <f>AL14</f>
        <v>44103</v>
      </c>
      <c r="AM11" s="58">
        <f>AL14</f>
        <v>44103</v>
      </c>
      <c r="AN11" s="57">
        <f>AN14</f>
        <v>44104</v>
      </c>
      <c r="AO11" s="58">
        <f>AN14</f>
        <v>44104</v>
      </c>
      <c r="AP11" s="57">
        <f>AP14</f>
        <v>44105</v>
      </c>
      <c r="AQ11" s="58">
        <f>AP14</f>
        <v>44105</v>
      </c>
      <c r="AR11" s="57">
        <f>AR14</f>
        <v>44106</v>
      </c>
      <c r="AS11" s="58">
        <f>AR14</f>
        <v>44106</v>
      </c>
      <c r="AT11" s="57">
        <f>AT14</f>
        <v>44107</v>
      </c>
      <c r="AU11" s="58">
        <f>AT14</f>
        <v>44107</v>
      </c>
      <c r="AV11" s="57">
        <f>AV14</f>
        <v>44108</v>
      </c>
      <c r="AW11" s="58">
        <f>AV14</f>
        <v>44108</v>
      </c>
      <c r="AX11" s="57">
        <f>AX14</f>
        <v>44109</v>
      </c>
      <c r="AY11" s="58">
        <f>AX14</f>
        <v>44109</v>
      </c>
      <c r="AZ11" s="57">
        <f>AZ14</f>
        <v>44110</v>
      </c>
      <c r="BA11" s="58">
        <f>AZ14</f>
        <v>44110</v>
      </c>
      <c r="BB11" s="57">
        <f>BB14</f>
        <v>44111</v>
      </c>
      <c r="BC11" s="58">
        <f>BB14</f>
        <v>44111</v>
      </c>
      <c r="BD11" s="57">
        <f>BD14</f>
        <v>44112</v>
      </c>
      <c r="BE11" s="58">
        <f>BD14</f>
        <v>44112</v>
      </c>
      <c r="BF11" s="57">
        <f>BF14</f>
        <v>44113</v>
      </c>
      <c r="BG11" s="58">
        <f>BF14</f>
        <v>44113</v>
      </c>
      <c r="BH11" s="57">
        <f>BH14</f>
        <v>44114</v>
      </c>
      <c r="BI11" s="58">
        <f>BH14</f>
        <v>44114</v>
      </c>
      <c r="BJ11" s="57">
        <f>BJ14</f>
        <v>44115</v>
      </c>
      <c r="BK11" s="58">
        <f>BJ14</f>
        <v>44115</v>
      </c>
      <c r="BL11" s="57">
        <f>BL14</f>
        <v>44116</v>
      </c>
      <c r="BM11" s="58">
        <f>BL14</f>
        <v>44116</v>
      </c>
      <c r="BN11" s="57">
        <f>BN14</f>
        <v>44117</v>
      </c>
      <c r="BO11" s="58">
        <f>BN14</f>
        <v>44117</v>
      </c>
      <c r="BP11" s="57">
        <f>BP14</f>
        <v>44118</v>
      </c>
      <c r="BQ11" s="58">
        <f>BP14</f>
        <v>44118</v>
      </c>
      <c r="BR11" s="57">
        <f>BR14</f>
        <v>44119</v>
      </c>
      <c r="BS11" s="58">
        <f>BR14</f>
        <v>44119</v>
      </c>
      <c r="BT11" s="57">
        <f>BT14</f>
        <v>44120</v>
      </c>
      <c r="BU11" s="58">
        <f>BT14</f>
        <v>44120</v>
      </c>
      <c r="BV11" s="57">
        <f>BV14</f>
        <v>44121</v>
      </c>
      <c r="BW11" s="58">
        <f>BV14</f>
        <v>44121</v>
      </c>
      <c r="BX11" s="57">
        <f>BX14</f>
        <v>44122</v>
      </c>
      <c r="BY11" s="58">
        <f>BX14</f>
        <v>44122</v>
      </c>
      <c r="BZ11" s="57">
        <f>BZ14</f>
        <v>44123</v>
      </c>
      <c r="CA11" s="58">
        <f>BZ14</f>
        <v>44123</v>
      </c>
      <c r="CB11" s="57">
        <f>CB14</f>
        <v>44124</v>
      </c>
      <c r="CC11" s="58">
        <f>CB14</f>
        <v>44124</v>
      </c>
      <c r="CD11" s="57">
        <f>CD14</f>
        <v>44125</v>
      </c>
      <c r="CE11" s="58">
        <f>CD14</f>
        <v>44125</v>
      </c>
      <c r="CF11" s="57">
        <f>CF14</f>
        <v>44126</v>
      </c>
      <c r="CG11" s="58">
        <f>CF14</f>
        <v>44126</v>
      </c>
      <c r="CH11" s="57">
        <f>CH14</f>
        <v>44127</v>
      </c>
      <c r="CI11" s="58">
        <f>CH14</f>
        <v>44127</v>
      </c>
      <c r="CJ11" s="57">
        <f>CJ14</f>
        <v>44128</v>
      </c>
      <c r="CK11" s="58">
        <f>CJ14</f>
        <v>44128</v>
      </c>
      <c r="CL11" s="57">
        <f>CL14</f>
        <v>44129</v>
      </c>
      <c r="CM11" s="58">
        <f>CL14</f>
        <v>44129</v>
      </c>
      <c r="CN11" s="57">
        <f>CN14</f>
        <v>44130</v>
      </c>
      <c r="CO11" s="58">
        <f>CN14</f>
        <v>44130</v>
      </c>
      <c r="CP11" s="57">
        <f>CP14</f>
        <v>44131</v>
      </c>
      <c r="CQ11" s="58">
        <f>CP14</f>
        <v>44131</v>
      </c>
      <c r="CR11" s="57">
        <f>CR14</f>
        <v>44132</v>
      </c>
      <c r="CS11" s="58">
        <f>CR14</f>
        <v>44132</v>
      </c>
      <c r="CT11" s="57">
        <f>CT14</f>
        <v>44133</v>
      </c>
      <c r="CU11" s="58">
        <f>CT14</f>
        <v>44133</v>
      </c>
      <c r="CV11" s="57">
        <f>CV14</f>
        <v>44134</v>
      </c>
      <c r="CW11" s="58">
        <f>CV14</f>
        <v>44134</v>
      </c>
      <c r="CX11" s="57">
        <f>CX14</f>
        <v>44135</v>
      </c>
      <c r="CY11" s="58">
        <f>CX14</f>
        <v>44135</v>
      </c>
      <c r="CZ11" s="57">
        <f>CZ14</f>
        <v>44136</v>
      </c>
      <c r="DA11" s="58">
        <f>CZ14</f>
        <v>44136</v>
      </c>
      <c r="DB11" s="57">
        <f>DB14</f>
        <v>44137</v>
      </c>
      <c r="DC11" s="58">
        <f>DB14</f>
        <v>44137</v>
      </c>
      <c r="DD11" s="57">
        <f>DD14</f>
        <v>44138</v>
      </c>
      <c r="DE11" s="58">
        <f>DD14</f>
        <v>44138</v>
      </c>
      <c r="DF11" s="57">
        <f>DF14</f>
        <v>44139</v>
      </c>
      <c r="DG11" s="58">
        <f>DF14</f>
        <v>44139</v>
      </c>
      <c r="DH11" s="57">
        <f>DH14</f>
        <v>44140</v>
      </c>
      <c r="DI11" s="58">
        <f>DH14</f>
        <v>44140</v>
      </c>
      <c r="DJ11" s="57">
        <f>DJ14</f>
        <v>44141</v>
      </c>
      <c r="DK11" s="58">
        <f>DJ14</f>
        <v>44141</v>
      </c>
      <c r="DL11" s="57">
        <f>DL14</f>
        <v>44142</v>
      </c>
      <c r="DM11" s="58">
        <f>DL14</f>
        <v>44142</v>
      </c>
      <c r="DN11" s="57">
        <f>DN14</f>
        <v>44143</v>
      </c>
      <c r="DO11" s="58">
        <f>DN14</f>
        <v>44143</v>
      </c>
      <c r="DP11" s="57">
        <f>DP14</f>
        <v>44144</v>
      </c>
      <c r="DQ11" s="58">
        <f>DP14</f>
        <v>44144</v>
      </c>
      <c r="DR11" s="57">
        <f>DR14</f>
        <v>44145</v>
      </c>
      <c r="DS11" s="58">
        <f>DR14</f>
        <v>44145</v>
      </c>
      <c r="DT11" s="57">
        <f>DT14</f>
        <v>44146</v>
      </c>
      <c r="DU11" s="58">
        <f>DT14</f>
        <v>44146</v>
      </c>
      <c r="DV11" s="57">
        <f>DV14</f>
        <v>44147</v>
      </c>
      <c r="DW11" s="58">
        <f>DV14</f>
        <v>44147</v>
      </c>
      <c r="DX11" s="57">
        <f>DX14</f>
        <v>44148</v>
      </c>
      <c r="DY11" s="58">
        <f>DX14</f>
        <v>44148</v>
      </c>
      <c r="DZ11" s="57">
        <f>DZ14</f>
        <v>44149</v>
      </c>
      <c r="EA11" s="58">
        <f>DZ14</f>
        <v>44149</v>
      </c>
      <c r="EB11" s="57">
        <f>EB14</f>
        <v>44150</v>
      </c>
      <c r="EC11" s="58">
        <f>EB14</f>
        <v>44150</v>
      </c>
      <c r="ED11" s="57">
        <f>ED14</f>
        <v>44151</v>
      </c>
      <c r="EE11" s="58">
        <f>ED14</f>
        <v>44151</v>
      </c>
      <c r="EF11" s="57">
        <f>EF14</f>
        <v>44152</v>
      </c>
      <c r="EG11" s="58">
        <f>EF14</f>
        <v>44152</v>
      </c>
      <c r="EH11" s="57">
        <f>EH14</f>
        <v>44153</v>
      </c>
      <c r="EI11" s="58">
        <f>EH14</f>
        <v>44153</v>
      </c>
      <c r="EJ11" s="57">
        <f>EJ14</f>
        <v>44154</v>
      </c>
      <c r="EK11" s="58">
        <f>EJ14</f>
        <v>44154</v>
      </c>
      <c r="EL11" s="57">
        <f>EL14</f>
        <v>44155</v>
      </c>
      <c r="EM11" s="58">
        <f>EL14</f>
        <v>44155</v>
      </c>
      <c r="EN11" s="57">
        <f>EN14</f>
        <v>44156</v>
      </c>
      <c r="EO11" s="58">
        <f>EN14</f>
        <v>44156</v>
      </c>
      <c r="EP11" s="57">
        <f>EP14</f>
        <v>44157</v>
      </c>
      <c r="EQ11" s="58">
        <f>EP14</f>
        <v>44157</v>
      </c>
      <c r="ER11" s="57">
        <f>ER14</f>
        <v>44158</v>
      </c>
      <c r="ES11" s="58">
        <f>ER14</f>
        <v>44158</v>
      </c>
      <c r="ET11" s="57">
        <f>ET14</f>
        <v>44159</v>
      </c>
      <c r="EU11" s="58">
        <f>ET14</f>
        <v>44159</v>
      </c>
      <c r="EV11" s="57">
        <f>EV14</f>
        <v>44160</v>
      </c>
      <c r="EW11" s="58">
        <f>EV14</f>
        <v>44160</v>
      </c>
      <c r="EX11" s="57">
        <f>EX14</f>
        <v>44161</v>
      </c>
      <c r="EY11" s="58">
        <f>EX14</f>
        <v>44161</v>
      </c>
      <c r="EZ11" s="57">
        <f>EZ14</f>
        <v>44162</v>
      </c>
      <c r="FA11" s="58">
        <f>EZ14</f>
        <v>44162</v>
      </c>
      <c r="FB11" s="57">
        <f>FB14</f>
        <v>44163</v>
      </c>
      <c r="FC11" s="58">
        <f>FB14</f>
        <v>44163</v>
      </c>
      <c r="FD11" s="57">
        <f>FD14</f>
        <v>44164</v>
      </c>
      <c r="FE11" s="58">
        <f>FD14</f>
        <v>44164</v>
      </c>
      <c r="FF11" s="57">
        <f>FF14</f>
        <v>44165</v>
      </c>
      <c r="FG11" s="58">
        <f>FF14</f>
        <v>44165</v>
      </c>
      <c r="FH11" s="57">
        <f>FH14</f>
        <v>44166</v>
      </c>
      <c r="FI11" s="58">
        <f>FH14</f>
        <v>44166</v>
      </c>
      <c r="FJ11" s="57">
        <f>FJ14</f>
        <v>44167</v>
      </c>
      <c r="FK11" s="58">
        <f>FJ14</f>
        <v>44167</v>
      </c>
      <c r="FL11" s="57">
        <f>FL14</f>
        <v>44168</v>
      </c>
      <c r="FM11" s="58">
        <f>FL14</f>
        <v>44168</v>
      </c>
      <c r="FN11" s="57">
        <f>FN14</f>
        <v>44169</v>
      </c>
      <c r="FO11" s="58">
        <f>FN14</f>
        <v>44169</v>
      </c>
      <c r="FP11" s="57">
        <f>FP14</f>
        <v>44170</v>
      </c>
      <c r="FQ11" s="58">
        <f>FP14</f>
        <v>44170</v>
      </c>
      <c r="FR11" s="57">
        <f>FR14</f>
        <v>44171</v>
      </c>
      <c r="FS11" s="58">
        <f>FR14</f>
        <v>44171</v>
      </c>
      <c r="FT11" s="57">
        <f>FT14</f>
        <v>44172</v>
      </c>
      <c r="FU11" s="58">
        <f>FT14</f>
        <v>44172</v>
      </c>
      <c r="FV11" s="57">
        <f>FV14</f>
        <v>44173</v>
      </c>
      <c r="FW11" s="58">
        <f>FV14</f>
        <v>44173</v>
      </c>
      <c r="FX11" s="57">
        <f>FX14</f>
        <v>44174</v>
      </c>
      <c r="FY11" s="58">
        <f>FX14</f>
        <v>44174</v>
      </c>
      <c r="FZ11" s="57">
        <f>FZ14</f>
        <v>44175</v>
      </c>
      <c r="GA11" s="58">
        <f>FZ14</f>
        <v>44175</v>
      </c>
      <c r="GB11" s="57">
        <f>GB14</f>
        <v>44176</v>
      </c>
      <c r="GC11" s="58">
        <f>GB14</f>
        <v>44176</v>
      </c>
      <c r="GD11" s="57">
        <f>GD14</f>
        <v>44177</v>
      </c>
      <c r="GE11" s="58">
        <f>GD14</f>
        <v>44177</v>
      </c>
      <c r="GF11" s="57">
        <f>GF14</f>
        <v>44178</v>
      </c>
      <c r="GG11" s="58">
        <f>GF14</f>
        <v>44178</v>
      </c>
      <c r="GH11" s="57">
        <f>GH14</f>
        <v>44179</v>
      </c>
      <c r="GI11" s="58">
        <f>GH14</f>
        <v>44179</v>
      </c>
      <c r="GJ11" s="57">
        <f>GJ14</f>
        <v>44180</v>
      </c>
      <c r="GK11" s="58">
        <f>GJ14</f>
        <v>44180</v>
      </c>
      <c r="GL11" s="57">
        <f>GL14</f>
        <v>44181</v>
      </c>
      <c r="GM11" s="58">
        <f>GL14</f>
        <v>44181</v>
      </c>
      <c r="GN11" s="57">
        <f>GN14</f>
        <v>44182</v>
      </c>
      <c r="GO11" s="58">
        <f>GN14</f>
        <v>44182</v>
      </c>
      <c r="GP11" s="57">
        <f>GP14</f>
        <v>44183</v>
      </c>
      <c r="GQ11" s="58">
        <f>GP14</f>
        <v>44183</v>
      </c>
      <c r="GR11" s="57">
        <f>GR14</f>
        <v>44184</v>
      </c>
      <c r="GS11" s="58">
        <f>GR14</f>
        <v>44184</v>
      </c>
      <c r="GT11" s="57">
        <f>GT14</f>
        <v>44185</v>
      </c>
      <c r="GU11" s="58">
        <f>GT14</f>
        <v>44185</v>
      </c>
      <c r="GV11" s="57">
        <f>GV14</f>
        <v>44186</v>
      </c>
      <c r="GW11" s="58">
        <f>GV14</f>
        <v>44186</v>
      </c>
    </row>
    <row r="12" spans="1:213" ht="10.199999999999999" hidden="1">
      <c r="B12" s="48"/>
      <c r="C12" s="49"/>
      <c r="D12" s="50"/>
      <c r="E12" s="50"/>
      <c r="F12" s="47"/>
      <c r="G12" s="47"/>
      <c r="H12" s="51">
        <f t="shared" ref="H12:BN12" si="4">WEEKDAY(H11,2)</f>
        <v>1</v>
      </c>
      <c r="I12" s="52">
        <f t="shared" si="4"/>
        <v>1</v>
      </c>
      <c r="J12" s="51">
        <f t="shared" si="4"/>
        <v>2</v>
      </c>
      <c r="K12" s="52">
        <f t="shared" si="4"/>
        <v>2</v>
      </c>
      <c r="L12" s="51">
        <f t="shared" si="4"/>
        <v>3</v>
      </c>
      <c r="M12" s="52">
        <f t="shared" si="4"/>
        <v>3</v>
      </c>
      <c r="N12" s="51">
        <f t="shared" si="4"/>
        <v>4</v>
      </c>
      <c r="O12" s="52">
        <f t="shared" si="4"/>
        <v>4</v>
      </c>
      <c r="P12" s="51">
        <f t="shared" si="4"/>
        <v>5</v>
      </c>
      <c r="Q12" s="52">
        <f t="shared" si="4"/>
        <v>5</v>
      </c>
      <c r="R12" s="51">
        <f t="shared" si="4"/>
        <v>6</v>
      </c>
      <c r="S12" s="52">
        <f t="shared" si="4"/>
        <v>6</v>
      </c>
      <c r="T12" s="51">
        <f t="shared" si="4"/>
        <v>7</v>
      </c>
      <c r="U12" s="52">
        <f t="shared" si="4"/>
        <v>7</v>
      </c>
      <c r="V12" s="51">
        <f t="shared" si="4"/>
        <v>1</v>
      </c>
      <c r="W12" s="52">
        <f t="shared" si="4"/>
        <v>1</v>
      </c>
      <c r="X12" s="51">
        <f t="shared" si="4"/>
        <v>2</v>
      </c>
      <c r="Y12" s="52">
        <f t="shared" si="4"/>
        <v>2</v>
      </c>
      <c r="Z12" s="51">
        <f t="shared" si="4"/>
        <v>3</v>
      </c>
      <c r="AA12" s="52">
        <f t="shared" si="4"/>
        <v>3</v>
      </c>
      <c r="AB12" s="51">
        <f t="shared" si="4"/>
        <v>4</v>
      </c>
      <c r="AC12" s="52">
        <f t="shared" si="4"/>
        <v>4</v>
      </c>
      <c r="AD12" s="51">
        <f t="shared" si="4"/>
        <v>5</v>
      </c>
      <c r="AE12" s="52">
        <f t="shared" si="4"/>
        <v>5</v>
      </c>
      <c r="AF12" s="51">
        <f t="shared" si="4"/>
        <v>6</v>
      </c>
      <c r="AG12" s="52">
        <f t="shared" si="4"/>
        <v>6</v>
      </c>
      <c r="AH12" s="51">
        <f t="shared" si="4"/>
        <v>7</v>
      </c>
      <c r="AI12" s="52">
        <f t="shared" si="4"/>
        <v>7</v>
      </c>
      <c r="AJ12" s="51">
        <f t="shared" si="4"/>
        <v>1</v>
      </c>
      <c r="AK12" s="52">
        <f t="shared" si="4"/>
        <v>1</v>
      </c>
      <c r="AL12" s="51">
        <f t="shared" si="4"/>
        <v>2</v>
      </c>
      <c r="AM12" s="52">
        <f t="shared" si="4"/>
        <v>2</v>
      </c>
      <c r="AN12" s="51">
        <f t="shared" si="4"/>
        <v>3</v>
      </c>
      <c r="AO12" s="52">
        <f t="shared" si="4"/>
        <v>3</v>
      </c>
      <c r="AP12" s="51">
        <f t="shared" si="4"/>
        <v>4</v>
      </c>
      <c r="AQ12" s="52">
        <f t="shared" si="4"/>
        <v>4</v>
      </c>
      <c r="AR12" s="51">
        <f t="shared" si="4"/>
        <v>5</v>
      </c>
      <c r="AS12" s="52">
        <f t="shared" si="4"/>
        <v>5</v>
      </c>
      <c r="AT12" s="51">
        <f t="shared" si="4"/>
        <v>6</v>
      </c>
      <c r="AU12" s="52">
        <f t="shared" si="4"/>
        <v>6</v>
      </c>
      <c r="AV12" s="51">
        <f t="shared" si="4"/>
        <v>7</v>
      </c>
      <c r="AW12" s="52">
        <f t="shared" si="4"/>
        <v>7</v>
      </c>
      <c r="AX12" s="51">
        <f t="shared" si="4"/>
        <v>1</v>
      </c>
      <c r="AY12" s="52">
        <f t="shared" si="4"/>
        <v>1</v>
      </c>
      <c r="AZ12" s="51">
        <f t="shared" si="4"/>
        <v>2</v>
      </c>
      <c r="BA12" s="52">
        <f t="shared" si="4"/>
        <v>2</v>
      </c>
      <c r="BB12" s="51">
        <f t="shared" si="4"/>
        <v>3</v>
      </c>
      <c r="BC12" s="52">
        <f t="shared" si="4"/>
        <v>3</v>
      </c>
      <c r="BD12" s="51">
        <f t="shared" si="4"/>
        <v>4</v>
      </c>
      <c r="BE12" s="52">
        <f t="shared" si="4"/>
        <v>4</v>
      </c>
      <c r="BF12" s="51">
        <f t="shared" si="4"/>
        <v>5</v>
      </c>
      <c r="BG12" s="52">
        <f t="shared" si="4"/>
        <v>5</v>
      </c>
      <c r="BH12" s="51">
        <f t="shared" si="4"/>
        <v>6</v>
      </c>
      <c r="BI12" s="52">
        <f t="shared" si="4"/>
        <v>6</v>
      </c>
      <c r="BJ12" s="51">
        <f t="shared" si="4"/>
        <v>7</v>
      </c>
      <c r="BK12" s="52">
        <f t="shared" si="4"/>
        <v>7</v>
      </c>
      <c r="BL12" s="51">
        <f t="shared" si="4"/>
        <v>1</v>
      </c>
      <c r="BM12" s="52">
        <f t="shared" si="4"/>
        <v>1</v>
      </c>
      <c r="BN12" s="51">
        <f t="shared" si="4"/>
        <v>2</v>
      </c>
      <c r="BO12" s="52">
        <f t="shared" ref="BO12:DZ12" si="5">WEEKDAY(BO11,2)</f>
        <v>2</v>
      </c>
      <c r="BP12" s="51">
        <f t="shared" si="5"/>
        <v>3</v>
      </c>
      <c r="BQ12" s="52">
        <f t="shared" si="5"/>
        <v>3</v>
      </c>
      <c r="BR12" s="51">
        <f t="shared" si="5"/>
        <v>4</v>
      </c>
      <c r="BS12" s="52">
        <f t="shared" si="5"/>
        <v>4</v>
      </c>
      <c r="BT12" s="51">
        <f t="shared" si="5"/>
        <v>5</v>
      </c>
      <c r="BU12" s="52">
        <f t="shared" si="5"/>
        <v>5</v>
      </c>
      <c r="BV12" s="51">
        <f t="shared" si="5"/>
        <v>6</v>
      </c>
      <c r="BW12" s="52">
        <f t="shared" si="5"/>
        <v>6</v>
      </c>
      <c r="BX12" s="51">
        <f t="shared" si="5"/>
        <v>7</v>
      </c>
      <c r="BY12" s="52">
        <f t="shared" si="5"/>
        <v>7</v>
      </c>
      <c r="BZ12" s="51">
        <f t="shared" si="5"/>
        <v>1</v>
      </c>
      <c r="CA12" s="52">
        <f t="shared" si="5"/>
        <v>1</v>
      </c>
      <c r="CB12" s="51">
        <f t="shared" si="5"/>
        <v>2</v>
      </c>
      <c r="CC12" s="52">
        <f t="shared" si="5"/>
        <v>2</v>
      </c>
      <c r="CD12" s="51">
        <f t="shared" si="5"/>
        <v>3</v>
      </c>
      <c r="CE12" s="52">
        <f t="shared" si="5"/>
        <v>3</v>
      </c>
      <c r="CF12" s="51">
        <f t="shared" si="5"/>
        <v>4</v>
      </c>
      <c r="CG12" s="52">
        <f t="shared" si="5"/>
        <v>4</v>
      </c>
      <c r="CH12" s="51">
        <f t="shared" si="5"/>
        <v>5</v>
      </c>
      <c r="CI12" s="52">
        <f t="shared" si="5"/>
        <v>5</v>
      </c>
      <c r="CJ12" s="51">
        <f t="shared" si="5"/>
        <v>6</v>
      </c>
      <c r="CK12" s="52">
        <f t="shared" si="5"/>
        <v>6</v>
      </c>
      <c r="CL12" s="51">
        <f t="shared" si="5"/>
        <v>7</v>
      </c>
      <c r="CM12" s="52">
        <f t="shared" si="5"/>
        <v>7</v>
      </c>
      <c r="CN12" s="51">
        <f t="shared" si="5"/>
        <v>1</v>
      </c>
      <c r="CO12" s="52">
        <f t="shared" si="5"/>
        <v>1</v>
      </c>
      <c r="CP12" s="51">
        <f t="shared" si="5"/>
        <v>2</v>
      </c>
      <c r="CQ12" s="52">
        <f t="shared" si="5"/>
        <v>2</v>
      </c>
      <c r="CR12" s="51">
        <f t="shared" si="5"/>
        <v>3</v>
      </c>
      <c r="CS12" s="52">
        <f t="shared" si="5"/>
        <v>3</v>
      </c>
      <c r="CT12" s="51">
        <f t="shared" si="5"/>
        <v>4</v>
      </c>
      <c r="CU12" s="52">
        <f t="shared" si="5"/>
        <v>4</v>
      </c>
      <c r="CV12" s="51">
        <f t="shared" si="5"/>
        <v>5</v>
      </c>
      <c r="CW12" s="52">
        <f t="shared" si="5"/>
        <v>5</v>
      </c>
      <c r="CX12" s="51">
        <f t="shared" si="5"/>
        <v>6</v>
      </c>
      <c r="CY12" s="52">
        <f t="shared" si="5"/>
        <v>6</v>
      </c>
      <c r="CZ12" s="51">
        <f t="shared" si="5"/>
        <v>7</v>
      </c>
      <c r="DA12" s="52">
        <f t="shared" si="5"/>
        <v>7</v>
      </c>
      <c r="DB12" s="51">
        <f t="shared" si="5"/>
        <v>1</v>
      </c>
      <c r="DC12" s="52">
        <f t="shared" si="5"/>
        <v>1</v>
      </c>
      <c r="DD12" s="51">
        <f t="shared" si="5"/>
        <v>2</v>
      </c>
      <c r="DE12" s="52">
        <f t="shared" si="5"/>
        <v>2</v>
      </c>
      <c r="DF12" s="51">
        <f t="shared" si="5"/>
        <v>3</v>
      </c>
      <c r="DG12" s="52">
        <f t="shared" si="5"/>
        <v>3</v>
      </c>
      <c r="DH12" s="51">
        <f t="shared" si="5"/>
        <v>4</v>
      </c>
      <c r="DI12" s="52">
        <f t="shared" si="5"/>
        <v>4</v>
      </c>
      <c r="DJ12" s="51">
        <f t="shared" si="5"/>
        <v>5</v>
      </c>
      <c r="DK12" s="52">
        <f t="shared" si="5"/>
        <v>5</v>
      </c>
      <c r="DL12" s="51">
        <f t="shared" si="5"/>
        <v>6</v>
      </c>
      <c r="DM12" s="52">
        <f t="shared" si="5"/>
        <v>6</v>
      </c>
      <c r="DN12" s="51">
        <f t="shared" si="5"/>
        <v>7</v>
      </c>
      <c r="DO12" s="52">
        <f t="shared" si="5"/>
        <v>7</v>
      </c>
      <c r="DP12" s="51">
        <f t="shared" si="5"/>
        <v>1</v>
      </c>
      <c r="DQ12" s="52">
        <f t="shared" si="5"/>
        <v>1</v>
      </c>
      <c r="DR12" s="51">
        <f t="shared" si="5"/>
        <v>2</v>
      </c>
      <c r="DS12" s="52">
        <f t="shared" si="5"/>
        <v>2</v>
      </c>
      <c r="DT12" s="51">
        <f t="shared" si="5"/>
        <v>3</v>
      </c>
      <c r="DU12" s="52">
        <f t="shared" si="5"/>
        <v>3</v>
      </c>
      <c r="DV12" s="51">
        <f t="shared" si="5"/>
        <v>4</v>
      </c>
      <c r="DW12" s="52">
        <f t="shared" si="5"/>
        <v>4</v>
      </c>
      <c r="DX12" s="51">
        <f t="shared" si="5"/>
        <v>5</v>
      </c>
      <c r="DY12" s="52">
        <f t="shared" si="5"/>
        <v>5</v>
      </c>
      <c r="DZ12" s="51">
        <f t="shared" si="5"/>
        <v>6</v>
      </c>
      <c r="EA12" s="52">
        <f t="shared" ref="EA12:GL12" si="6">WEEKDAY(EA11,2)</f>
        <v>6</v>
      </c>
      <c r="EB12" s="51">
        <f t="shared" si="6"/>
        <v>7</v>
      </c>
      <c r="EC12" s="52">
        <f t="shared" si="6"/>
        <v>7</v>
      </c>
      <c r="ED12" s="51">
        <f t="shared" si="6"/>
        <v>1</v>
      </c>
      <c r="EE12" s="52">
        <f t="shared" si="6"/>
        <v>1</v>
      </c>
      <c r="EF12" s="51">
        <f t="shared" si="6"/>
        <v>2</v>
      </c>
      <c r="EG12" s="52">
        <f t="shared" si="6"/>
        <v>2</v>
      </c>
      <c r="EH12" s="51">
        <f t="shared" si="6"/>
        <v>3</v>
      </c>
      <c r="EI12" s="52">
        <f t="shared" si="6"/>
        <v>3</v>
      </c>
      <c r="EJ12" s="51">
        <f t="shared" si="6"/>
        <v>4</v>
      </c>
      <c r="EK12" s="52">
        <f t="shared" si="6"/>
        <v>4</v>
      </c>
      <c r="EL12" s="51">
        <f t="shared" si="6"/>
        <v>5</v>
      </c>
      <c r="EM12" s="52">
        <f t="shared" si="6"/>
        <v>5</v>
      </c>
      <c r="EN12" s="51">
        <f t="shared" si="6"/>
        <v>6</v>
      </c>
      <c r="EO12" s="52">
        <f t="shared" si="6"/>
        <v>6</v>
      </c>
      <c r="EP12" s="51">
        <f t="shared" si="6"/>
        <v>7</v>
      </c>
      <c r="EQ12" s="52">
        <f t="shared" si="6"/>
        <v>7</v>
      </c>
      <c r="ER12" s="51">
        <f t="shared" si="6"/>
        <v>1</v>
      </c>
      <c r="ES12" s="52">
        <f t="shared" si="6"/>
        <v>1</v>
      </c>
      <c r="ET12" s="51">
        <f t="shared" si="6"/>
        <v>2</v>
      </c>
      <c r="EU12" s="52">
        <f t="shared" si="6"/>
        <v>2</v>
      </c>
      <c r="EV12" s="51">
        <f t="shared" si="6"/>
        <v>3</v>
      </c>
      <c r="EW12" s="52">
        <f t="shared" si="6"/>
        <v>3</v>
      </c>
      <c r="EX12" s="51">
        <f t="shared" si="6"/>
        <v>4</v>
      </c>
      <c r="EY12" s="52">
        <f t="shared" si="6"/>
        <v>4</v>
      </c>
      <c r="EZ12" s="51">
        <f t="shared" si="6"/>
        <v>5</v>
      </c>
      <c r="FA12" s="52">
        <f t="shared" si="6"/>
        <v>5</v>
      </c>
      <c r="FB12" s="51">
        <f t="shared" si="6"/>
        <v>6</v>
      </c>
      <c r="FC12" s="52">
        <f t="shared" si="6"/>
        <v>6</v>
      </c>
      <c r="FD12" s="51">
        <f t="shared" si="6"/>
        <v>7</v>
      </c>
      <c r="FE12" s="52">
        <f t="shared" si="6"/>
        <v>7</v>
      </c>
      <c r="FF12" s="51">
        <f t="shared" si="6"/>
        <v>1</v>
      </c>
      <c r="FG12" s="52">
        <f t="shared" si="6"/>
        <v>1</v>
      </c>
      <c r="FH12" s="51">
        <f t="shared" si="6"/>
        <v>2</v>
      </c>
      <c r="FI12" s="52">
        <f t="shared" si="6"/>
        <v>2</v>
      </c>
      <c r="FJ12" s="51">
        <f t="shared" si="6"/>
        <v>3</v>
      </c>
      <c r="FK12" s="52">
        <f t="shared" si="6"/>
        <v>3</v>
      </c>
      <c r="FL12" s="51">
        <f t="shared" si="6"/>
        <v>4</v>
      </c>
      <c r="FM12" s="52">
        <f t="shared" si="6"/>
        <v>4</v>
      </c>
      <c r="FN12" s="51">
        <f t="shared" si="6"/>
        <v>5</v>
      </c>
      <c r="FO12" s="52">
        <f t="shared" si="6"/>
        <v>5</v>
      </c>
      <c r="FP12" s="51">
        <f t="shared" si="6"/>
        <v>6</v>
      </c>
      <c r="FQ12" s="52">
        <f t="shared" si="6"/>
        <v>6</v>
      </c>
      <c r="FR12" s="51">
        <f t="shared" si="6"/>
        <v>7</v>
      </c>
      <c r="FS12" s="52">
        <f t="shared" si="6"/>
        <v>7</v>
      </c>
      <c r="FT12" s="51">
        <f t="shared" si="6"/>
        <v>1</v>
      </c>
      <c r="FU12" s="52">
        <f t="shared" si="6"/>
        <v>1</v>
      </c>
      <c r="FV12" s="51">
        <f t="shared" si="6"/>
        <v>2</v>
      </c>
      <c r="FW12" s="52">
        <f t="shared" si="6"/>
        <v>2</v>
      </c>
      <c r="FX12" s="51">
        <f t="shared" si="6"/>
        <v>3</v>
      </c>
      <c r="FY12" s="52">
        <f t="shared" si="6"/>
        <v>3</v>
      </c>
      <c r="FZ12" s="51">
        <f t="shared" si="6"/>
        <v>4</v>
      </c>
      <c r="GA12" s="52">
        <f t="shared" si="6"/>
        <v>4</v>
      </c>
      <c r="GB12" s="51">
        <f t="shared" si="6"/>
        <v>5</v>
      </c>
      <c r="GC12" s="52">
        <f t="shared" si="6"/>
        <v>5</v>
      </c>
      <c r="GD12" s="51">
        <f t="shared" si="6"/>
        <v>6</v>
      </c>
      <c r="GE12" s="52">
        <f t="shared" si="6"/>
        <v>6</v>
      </c>
      <c r="GF12" s="51">
        <f t="shared" si="6"/>
        <v>7</v>
      </c>
      <c r="GG12" s="52">
        <f t="shared" si="6"/>
        <v>7</v>
      </c>
      <c r="GH12" s="51">
        <f t="shared" si="6"/>
        <v>1</v>
      </c>
      <c r="GI12" s="52">
        <f t="shared" si="6"/>
        <v>1</v>
      </c>
      <c r="GJ12" s="51">
        <f t="shared" si="6"/>
        <v>2</v>
      </c>
      <c r="GK12" s="52">
        <f t="shared" si="6"/>
        <v>2</v>
      </c>
      <c r="GL12" s="51">
        <f t="shared" si="6"/>
        <v>3</v>
      </c>
      <c r="GM12" s="52">
        <f t="shared" ref="GM12:GW12" si="7">WEEKDAY(GM11,2)</f>
        <v>3</v>
      </c>
      <c r="GN12" s="51">
        <f t="shared" si="7"/>
        <v>4</v>
      </c>
      <c r="GO12" s="52">
        <f t="shared" si="7"/>
        <v>4</v>
      </c>
      <c r="GP12" s="51">
        <f t="shared" si="7"/>
        <v>5</v>
      </c>
      <c r="GQ12" s="52">
        <f t="shared" si="7"/>
        <v>5</v>
      </c>
      <c r="GR12" s="51">
        <f t="shared" si="7"/>
        <v>6</v>
      </c>
      <c r="GS12" s="52">
        <f t="shared" si="7"/>
        <v>6</v>
      </c>
      <c r="GT12" s="51">
        <f t="shared" si="7"/>
        <v>7</v>
      </c>
      <c r="GU12" s="52">
        <f t="shared" si="7"/>
        <v>7</v>
      </c>
      <c r="GV12" s="51">
        <f t="shared" si="7"/>
        <v>1</v>
      </c>
      <c r="GW12" s="52">
        <f t="shared" si="7"/>
        <v>1</v>
      </c>
    </row>
    <row r="13" spans="1:213" s="65" customFormat="1" ht="12.75" customHeight="1">
      <c r="A13" s="70"/>
      <c r="B13" s="321" t="s">
        <v>3</v>
      </c>
      <c r="C13" s="323" t="s">
        <v>4</v>
      </c>
      <c r="D13" s="72"/>
      <c r="E13" s="325" t="s">
        <v>89</v>
      </c>
      <c r="F13" s="326"/>
      <c r="G13" s="326"/>
      <c r="H13" s="320">
        <f>H14</f>
        <v>44088</v>
      </c>
      <c r="I13" s="320"/>
      <c r="J13" s="320">
        <f>J14</f>
        <v>44089</v>
      </c>
      <c r="K13" s="320"/>
      <c r="L13" s="320">
        <f>L14</f>
        <v>44090</v>
      </c>
      <c r="M13" s="320"/>
      <c r="N13" s="320">
        <f>N14</f>
        <v>44091</v>
      </c>
      <c r="O13" s="320"/>
      <c r="P13" s="320">
        <f>P14</f>
        <v>44092</v>
      </c>
      <c r="Q13" s="320"/>
      <c r="R13" s="320">
        <f>R14</f>
        <v>44093</v>
      </c>
      <c r="S13" s="320"/>
      <c r="T13" s="320">
        <f>T14</f>
        <v>44094</v>
      </c>
      <c r="U13" s="320"/>
      <c r="V13" s="320">
        <f>V14</f>
        <v>44095</v>
      </c>
      <c r="W13" s="320"/>
      <c r="X13" s="320">
        <f>X14</f>
        <v>44096</v>
      </c>
      <c r="Y13" s="320"/>
      <c r="Z13" s="320">
        <f>Z14</f>
        <v>44097</v>
      </c>
      <c r="AA13" s="320"/>
      <c r="AB13" s="320">
        <f>AB14</f>
        <v>44098</v>
      </c>
      <c r="AC13" s="320"/>
      <c r="AD13" s="320">
        <f>AD14</f>
        <v>44099</v>
      </c>
      <c r="AE13" s="320"/>
      <c r="AF13" s="320">
        <f>AF14</f>
        <v>44100</v>
      </c>
      <c r="AG13" s="320"/>
      <c r="AH13" s="320">
        <f>AH14</f>
        <v>44101</v>
      </c>
      <c r="AI13" s="320"/>
      <c r="AJ13" s="320">
        <f>AJ14</f>
        <v>44102</v>
      </c>
      <c r="AK13" s="320"/>
      <c r="AL13" s="320">
        <f>AL14</f>
        <v>44103</v>
      </c>
      <c r="AM13" s="320"/>
      <c r="AN13" s="320">
        <f>AN14</f>
        <v>44104</v>
      </c>
      <c r="AO13" s="320"/>
      <c r="AP13" s="320">
        <f>AP14</f>
        <v>44105</v>
      </c>
      <c r="AQ13" s="320"/>
      <c r="AR13" s="320">
        <f>AR14</f>
        <v>44106</v>
      </c>
      <c r="AS13" s="320"/>
      <c r="AT13" s="320">
        <f>AT14</f>
        <v>44107</v>
      </c>
      <c r="AU13" s="320"/>
      <c r="AV13" s="320">
        <f>AV14</f>
        <v>44108</v>
      </c>
      <c r="AW13" s="320"/>
      <c r="AX13" s="320">
        <f>AX14</f>
        <v>44109</v>
      </c>
      <c r="AY13" s="320"/>
      <c r="AZ13" s="320">
        <f>AZ14</f>
        <v>44110</v>
      </c>
      <c r="BA13" s="320"/>
      <c r="BB13" s="320">
        <f>BB14</f>
        <v>44111</v>
      </c>
      <c r="BC13" s="320"/>
      <c r="BD13" s="320">
        <f>BD14</f>
        <v>44112</v>
      </c>
      <c r="BE13" s="320"/>
      <c r="BF13" s="320">
        <f>BF14</f>
        <v>44113</v>
      </c>
      <c r="BG13" s="320"/>
      <c r="BH13" s="320">
        <f>BH14</f>
        <v>44114</v>
      </c>
      <c r="BI13" s="320"/>
      <c r="BJ13" s="320">
        <f>BJ14</f>
        <v>44115</v>
      </c>
      <c r="BK13" s="320"/>
      <c r="BL13" s="320">
        <f>BL14</f>
        <v>44116</v>
      </c>
      <c r="BM13" s="320"/>
      <c r="BN13" s="320">
        <f>BN14</f>
        <v>44117</v>
      </c>
      <c r="BO13" s="320"/>
      <c r="BP13" s="320">
        <f>BP14</f>
        <v>44118</v>
      </c>
      <c r="BQ13" s="320"/>
      <c r="BR13" s="320">
        <f>BR14</f>
        <v>44119</v>
      </c>
      <c r="BS13" s="320"/>
      <c r="BT13" s="320">
        <f>BT14</f>
        <v>44120</v>
      </c>
      <c r="BU13" s="320"/>
      <c r="BV13" s="320">
        <f>BV14</f>
        <v>44121</v>
      </c>
      <c r="BW13" s="320"/>
      <c r="BX13" s="320">
        <f>BX14</f>
        <v>44122</v>
      </c>
      <c r="BY13" s="320"/>
      <c r="BZ13" s="320">
        <f>BZ14</f>
        <v>44123</v>
      </c>
      <c r="CA13" s="320"/>
      <c r="CB13" s="320">
        <f>CB14</f>
        <v>44124</v>
      </c>
      <c r="CC13" s="320"/>
      <c r="CD13" s="320">
        <f>CD14</f>
        <v>44125</v>
      </c>
      <c r="CE13" s="320"/>
      <c r="CF13" s="320">
        <f>CF14</f>
        <v>44126</v>
      </c>
      <c r="CG13" s="320"/>
      <c r="CH13" s="320">
        <f>CH14</f>
        <v>44127</v>
      </c>
      <c r="CI13" s="320"/>
      <c r="CJ13" s="320">
        <f>CJ14</f>
        <v>44128</v>
      </c>
      <c r="CK13" s="320"/>
      <c r="CL13" s="320">
        <f>CL14</f>
        <v>44129</v>
      </c>
      <c r="CM13" s="320"/>
      <c r="CN13" s="320">
        <f>CN14</f>
        <v>44130</v>
      </c>
      <c r="CO13" s="320"/>
      <c r="CP13" s="320">
        <f>CP14</f>
        <v>44131</v>
      </c>
      <c r="CQ13" s="320"/>
      <c r="CR13" s="320">
        <f>CR14</f>
        <v>44132</v>
      </c>
      <c r="CS13" s="320"/>
      <c r="CT13" s="320">
        <f>CT14</f>
        <v>44133</v>
      </c>
      <c r="CU13" s="320"/>
      <c r="CV13" s="320">
        <f>CV14</f>
        <v>44134</v>
      </c>
      <c r="CW13" s="320"/>
      <c r="CX13" s="320">
        <f>CX14</f>
        <v>44135</v>
      </c>
      <c r="CY13" s="320"/>
      <c r="CZ13" s="320">
        <f>CZ14</f>
        <v>44136</v>
      </c>
      <c r="DA13" s="320"/>
      <c r="DB13" s="320">
        <f>DB14</f>
        <v>44137</v>
      </c>
      <c r="DC13" s="320"/>
      <c r="DD13" s="320">
        <f>DD14</f>
        <v>44138</v>
      </c>
      <c r="DE13" s="320"/>
      <c r="DF13" s="320">
        <f>DF14</f>
        <v>44139</v>
      </c>
      <c r="DG13" s="320"/>
      <c r="DH13" s="320">
        <f>DH14</f>
        <v>44140</v>
      </c>
      <c r="DI13" s="320"/>
      <c r="DJ13" s="320">
        <f>DJ14</f>
        <v>44141</v>
      </c>
      <c r="DK13" s="320"/>
      <c r="DL13" s="320">
        <f>DL14</f>
        <v>44142</v>
      </c>
      <c r="DM13" s="320"/>
      <c r="DN13" s="320">
        <f>DN14</f>
        <v>44143</v>
      </c>
      <c r="DO13" s="320"/>
      <c r="DP13" s="320">
        <f>DP14</f>
        <v>44144</v>
      </c>
      <c r="DQ13" s="320"/>
      <c r="DR13" s="320">
        <f>DR14</f>
        <v>44145</v>
      </c>
      <c r="DS13" s="320"/>
      <c r="DT13" s="320">
        <f>DT14</f>
        <v>44146</v>
      </c>
      <c r="DU13" s="320"/>
      <c r="DV13" s="320">
        <f>DV14</f>
        <v>44147</v>
      </c>
      <c r="DW13" s="320"/>
      <c r="DX13" s="320">
        <f>DX14</f>
        <v>44148</v>
      </c>
      <c r="DY13" s="320"/>
      <c r="DZ13" s="320">
        <f>DZ14</f>
        <v>44149</v>
      </c>
      <c r="EA13" s="320"/>
      <c r="EB13" s="320">
        <f>EB14</f>
        <v>44150</v>
      </c>
      <c r="EC13" s="320"/>
      <c r="ED13" s="320">
        <f>ED14</f>
        <v>44151</v>
      </c>
      <c r="EE13" s="320"/>
      <c r="EF13" s="320">
        <f>EF14</f>
        <v>44152</v>
      </c>
      <c r="EG13" s="320"/>
      <c r="EH13" s="320">
        <f>EH14</f>
        <v>44153</v>
      </c>
      <c r="EI13" s="320"/>
      <c r="EJ13" s="320">
        <f>EJ14</f>
        <v>44154</v>
      </c>
      <c r="EK13" s="320"/>
      <c r="EL13" s="320">
        <f>EL14</f>
        <v>44155</v>
      </c>
      <c r="EM13" s="320"/>
      <c r="EN13" s="320">
        <f>EN14</f>
        <v>44156</v>
      </c>
      <c r="EO13" s="320"/>
      <c r="EP13" s="320">
        <f>EP14</f>
        <v>44157</v>
      </c>
      <c r="EQ13" s="320"/>
      <c r="ER13" s="320">
        <f>ER14</f>
        <v>44158</v>
      </c>
      <c r="ES13" s="320"/>
      <c r="ET13" s="320">
        <f>ET14</f>
        <v>44159</v>
      </c>
      <c r="EU13" s="320"/>
      <c r="EV13" s="320">
        <f>EV14</f>
        <v>44160</v>
      </c>
      <c r="EW13" s="320"/>
      <c r="EX13" s="320">
        <f>EX14</f>
        <v>44161</v>
      </c>
      <c r="EY13" s="320"/>
      <c r="EZ13" s="320">
        <f>EZ14</f>
        <v>44162</v>
      </c>
      <c r="FA13" s="320"/>
      <c r="FB13" s="320">
        <f>FB14</f>
        <v>44163</v>
      </c>
      <c r="FC13" s="320"/>
      <c r="FD13" s="320">
        <f>FD14</f>
        <v>44164</v>
      </c>
      <c r="FE13" s="320"/>
      <c r="FF13" s="320">
        <f>FF14</f>
        <v>44165</v>
      </c>
      <c r="FG13" s="320"/>
      <c r="FH13" s="320">
        <f>FH14</f>
        <v>44166</v>
      </c>
      <c r="FI13" s="320"/>
      <c r="FJ13" s="320">
        <f>FJ14</f>
        <v>44167</v>
      </c>
      <c r="FK13" s="320"/>
      <c r="FL13" s="320">
        <f>FL14</f>
        <v>44168</v>
      </c>
      <c r="FM13" s="320"/>
      <c r="FN13" s="320">
        <f>FN14</f>
        <v>44169</v>
      </c>
      <c r="FO13" s="320"/>
      <c r="FP13" s="320">
        <f>FP14</f>
        <v>44170</v>
      </c>
      <c r="FQ13" s="320"/>
      <c r="FR13" s="320">
        <f>FR14</f>
        <v>44171</v>
      </c>
      <c r="FS13" s="320"/>
      <c r="FT13" s="320">
        <f>FT14</f>
        <v>44172</v>
      </c>
      <c r="FU13" s="320"/>
      <c r="FV13" s="320">
        <f>FV14</f>
        <v>44173</v>
      </c>
      <c r="FW13" s="320"/>
      <c r="FX13" s="320">
        <f>FX14</f>
        <v>44174</v>
      </c>
      <c r="FY13" s="320"/>
      <c r="FZ13" s="320">
        <f>FZ14</f>
        <v>44175</v>
      </c>
      <c r="GA13" s="320"/>
      <c r="GB13" s="320">
        <f>GB14</f>
        <v>44176</v>
      </c>
      <c r="GC13" s="320"/>
      <c r="GD13" s="320">
        <f>GD14</f>
        <v>44177</v>
      </c>
      <c r="GE13" s="320"/>
      <c r="GF13" s="320">
        <f>GF14</f>
        <v>44178</v>
      </c>
      <c r="GG13" s="320"/>
      <c r="GH13" s="320">
        <f>GH14</f>
        <v>44179</v>
      </c>
      <c r="GI13" s="320"/>
      <c r="GJ13" s="320">
        <f>GJ14</f>
        <v>44180</v>
      </c>
      <c r="GK13" s="320"/>
      <c r="GL13" s="320">
        <f>GL14</f>
        <v>44181</v>
      </c>
      <c r="GM13" s="320"/>
      <c r="GN13" s="320">
        <f>GN14</f>
        <v>44182</v>
      </c>
      <c r="GO13" s="320"/>
      <c r="GP13" s="320">
        <f>GP14</f>
        <v>44183</v>
      </c>
      <c r="GQ13" s="320"/>
      <c r="GR13" s="320">
        <f>GR14</f>
        <v>44184</v>
      </c>
      <c r="GS13" s="320"/>
      <c r="GT13" s="320">
        <f>GT14</f>
        <v>44185</v>
      </c>
      <c r="GU13" s="320"/>
      <c r="GV13" s="320">
        <f>GV14</f>
        <v>44186</v>
      </c>
      <c r="GW13" s="320"/>
      <c r="GX13" s="334" t="s">
        <v>127</v>
      </c>
      <c r="GY13" s="334"/>
      <c r="GZ13" s="334" t="s">
        <v>124</v>
      </c>
      <c r="HA13" s="334"/>
      <c r="HB13" s="334" t="s">
        <v>125</v>
      </c>
      <c r="HC13" s="334"/>
      <c r="HD13" s="334" t="s">
        <v>126</v>
      </c>
      <c r="HE13" s="334"/>
    </row>
    <row r="14" spans="1:213" s="66" customFormat="1" ht="13.5" customHeight="1">
      <c r="A14" s="71"/>
      <c r="B14" s="322"/>
      <c r="C14" s="324"/>
      <c r="D14" s="73" t="s">
        <v>88</v>
      </c>
      <c r="E14" s="327"/>
      <c r="F14" s="319"/>
      <c r="G14" s="319"/>
      <c r="H14" s="319">
        <v>44088</v>
      </c>
      <c r="I14" s="319"/>
      <c r="J14" s="319">
        <f>H14+1</f>
        <v>44089</v>
      </c>
      <c r="K14" s="319"/>
      <c r="L14" s="319">
        <f>J14+1</f>
        <v>44090</v>
      </c>
      <c r="M14" s="319"/>
      <c r="N14" s="319">
        <f>L14+1</f>
        <v>44091</v>
      </c>
      <c r="O14" s="319"/>
      <c r="P14" s="319">
        <f>N14+1</f>
        <v>44092</v>
      </c>
      <c r="Q14" s="319"/>
      <c r="R14" s="319">
        <f>P14+1</f>
        <v>44093</v>
      </c>
      <c r="S14" s="319"/>
      <c r="T14" s="319">
        <f>R14+1</f>
        <v>44094</v>
      </c>
      <c r="U14" s="319"/>
      <c r="V14" s="319">
        <f>T14+1</f>
        <v>44095</v>
      </c>
      <c r="W14" s="319"/>
      <c r="X14" s="319">
        <f>V14+1</f>
        <v>44096</v>
      </c>
      <c r="Y14" s="319"/>
      <c r="Z14" s="319">
        <f>X14+1</f>
        <v>44097</v>
      </c>
      <c r="AA14" s="319"/>
      <c r="AB14" s="319">
        <f>Z14+1</f>
        <v>44098</v>
      </c>
      <c r="AC14" s="319"/>
      <c r="AD14" s="319">
        <f>AB14+1</f>
        <v>44099</v>
      </c>
      <c r="AE14" s="319"/>
      <c r="AF14" s="319">
        <f>AD14+1</f>
        <v>44100</v>
      </c>
      <c r="AG14" s="319"/>
      <c r="AH14" s="319">
        <f>AF14+1</f>
        <v>44101</v>
      </c>
      <c r="AI14" s="319"/>
      <c r="AJ14" s="319">
        <f>AH14+1</f>
        <v>44102</v>
      </c>
      <c r="AK14" s="319"/>
      <c r="AL14" s="319">
        <f>AJ14+1</f>
        <v>44103</v>
      </c>
      <c r="AM14" s="319"/>
      <c r="AN14" s="319">
        <f>AL14+1</f>
        <v>44104</v>
      </c>
      <c r="AO14" s="319"/>
      <c r="AP14" s="319">
        <f>AN14+1</f>
        <v>44105</v>
      </c>
      <c r="AQ14" s="319"/>
      <c r="AR14" s="319">
        <f>AP14+1</f>
        <v>44106</v>
      </c>
      <c r="AS14" s="319"/>
      <c r="AT14" s="319">
        <f>AR14+1</f>
        <v>44107</v>
      </c>
      <c r="AU14" s="319"/>
      <c r="AV14" s="319">
        <f>AT14+1</f>
        <v>44108</v>
      </c>
      <c r="AW14" s="319"/>
      <c r="AX14" s="319">
        <f>AV14+1</f>
        <v>44109</v>
      </c>
      <c r="AY14" s="319"/>
      <c r="AZ14" s="319">
        <f>AX14+1</f>
        <v>44110</v>
      </c>
      <c r="BA14" s="319"/>
      <c r="BB14" s="319">
        <f>AZ14+1</f>
        <v>44111</v>
      </c>
      <c r="BC14" s="319"/>
      <c r="BD14" s="319">
        <f>BB14+1</f>
        <v>44112</v>
      </c>
      <c r="BE14" s="319"/>
      <c r="BF14" s="319">
        <f>BD14+1</f>
        <v>44113</v>
      </c>
      <c r="BG14" s="319"/>
      <c r="BH14" s="319">
        <f>BF14+1</f>
        <v>44114</v>
      </c>
      <c r="BI14" s="319"/>
      <c r="BJ14" s="319">
        <f>BH14+1</f>
        <v>44115</v>
      </c>
      <c r="BK14" s="319"/>
      <c r="BL14" s="319">
        <f>BJ14+1</f>
        <v>44116</v>
      </c>
      <c r="BM14" s="319"/>
      <c r="BN14" s="319">
        <f>BL14+1</f>
        <v>44117</v>
      </c>
      <c r="BO14" s="319"/>
      <c r="BP14" s="319">
        <f>BN14+1</f>
        <v>44118</v>
      </c>
      <c r="BQ14" s="319"/>
      <c r="BR14" s="319">
        <f>BP14+1</f>
        <v>44119</v>
      </c>
      <c r="BS14" s="319"/>
      <c r="BT14" s="319">
        <f>BR14+1</f>
        <v>44120</v>
      </c>
      <c r="BU14" s="319"/>
      <c r="BV14" s="319">
        <f>BT14+1</f>
        <v>44121</v>
      </c>
      <c r="BW14" s="319"/>
      <c r="BX14" s="319">
        <f>BV14+1</f>
        <v>44122</v>
      </c>
      <c r="BY14" s="319"/>
      <c r="BZ14" s="319">
        <f>BX14+1</f>
        <v>44123</v>
      </c>
      <c r="CA14" s="319"/>
      <c r="CB14" s="319">
        <f>BZ14+1</f>
        <v>44124</v>
      </c>
      <c r="CC14" s="319"/>
      <c r="CD14" s="319">
        <f>CB14+1</f>
        <v>44125</v>
      </c>
      <c r="CE14" s="319"/>
      <c r="CF14" s="319">
        <f>CD14+1</f>
        <v>44126</v>
      </c>
      <c r="CG14" s="319"/>
      <c r="CH14" s="319">
        <f>CF14+1</f>
        <v>44127</v>
      </c>
      <c r="CI14" s="319"/>
      <c r="CJ14" s="319">
        <f>CH14+1</f>
        <v>44128</v>
      </c>
      <c r="CK14" s="319"/>
      <c r="CL14" s="319">
        <f>CJ14+1</f>
        <v>44129</v>
      </c>
      <c r="CM14" s="319"/>
      <c r="CN14" s="319">
        <f>CL14+1</f>
        <v>44130</v>
      </c>
      <c r="CO14" s="319"/>
      <c r="CP14" s="319">
        <f>CN14+1</f>
        <v>44131</v>
      </c>
      <c r="CQ14" s="319"/>
      <c r="CR14" s="319">
        <f>CP14+1</f>
        <v>44132</v>
      </c>
      <c r="CS14" s="319"/>
      <c r="CT14" s="319">
        <f>CR14+1</f>
        <v>44133</v>
      </c>
      <c r="CU14" s="319"/>
      <c r="CV14" s="319">
        <f>CT14+1</f>
        <v>44134</v>
      </c>
      <c r="CW14" s="319"/>
      <c r="CX14" s="319">
        <f>CV14+1</f>
        <v>44135</v>
      </c>
      <c r="CY14" s="319"/>
      <c r="CZ14" s="319">
        <f>CX14+1</f>
        <v>44136</v>
      </c>
      <c r="DA14" s="319"/>
      <c r="DB14" s="319">
        <f>CZ14+1</f>
        <v>44137</v>
      </c>
      <c r="DC14" s="319"/>
      <c r="DD14" s="319">
        <f>DB14+1</f>
        <v>44138</v>
      </c>
      <c r="DE14" s="319"/>
      <c r="DF14" s="319">
        <f>DD14+1</f>
        <v>44139</v>
      </c>
      <c r="DG14" s="319"/>
      <c r="DH14" s="319">
        <f>DF14+1</f>
        <v>44140</v>
      </c>
      <c r="DI14" s="319"/>
      <c r="DJ14" s="319">
        <f>DH14+1</f>
        <v>44141</v>
      </c>
      <c r="DK14" s="319"/>
      <c r="DL14" s="319">
        <f>DJ14+1</f>
        <v>44142</v>
      </c>
      <c r="DM14" s="319"/>
      <c r="DN14" s="319">
        <f>DL14+1</f>
        <v>44143</v>
      </c>
      <c r="DO14" s="319"/>
      <c r="DP14" s="319">
        <f>DN14+1</f>
        <v>44144</v>
      </c>
      <c r="DQ14" s="319"/>
      <c r="DR14" s="319">
        <f>DP14+1</f>
        <v>44145</v>
      </c>
      <c r="DS14" s="319"/>
      <c r="DT14" s="319">
        <f>DR14+1</f>
        <v>44146</v>
      </c>
      <c r="DU14" s="319"/>
      <c r="DV14" s="319">
        <f>DT14+1</f>
        <v>44147</v>
      </c>
      <c r="DW14" s="319"/>
      <c r="DX14" s="319">
        <f>DV14+1</f>
        <v>44148</v>
      </c>
      <c r="DY14" s="319"/>
      <c r="DZ14" s="319">
        <f>DX14+1</f>
        <v>44149</v>
      </c>
      <c r="EA14" s="319"/>
      <c r="EB14" s="319">
        <f>DZ14+1</f>
        <v>44150</v>
      </c>
      <c r="EC14" s="319"/>
      <c r="ED14" s="319">
        <f>EB14+1</f>
        <v>44151</v>
      </c>
      <c r="EE14" s="319"/>
      <c r="EF14" s="319">
        <f>ED14+1</f>
        <v>44152</v>
      </c>
      <c r="EG14" s="319"/>
      <c r="EH14" s="319">
        <f>EF14+1</f>
        <v>44153</v>
      </c>
      <c r="EI14" s="319"/>
      <c r="EJ14" s="319">
        <f>EH14+1</f>
        <v>44154</v>
      </c>
      <c r="EK14" s="319"/>
      <c r="EL14" s="319">
        <f>EJ14+1</f>
        <v>44155</v>
      </c>
      <c r="EM14" s="319"/>
      <c r="EN14" s="319">
        <f>EL14+1</f>
        <v>44156</v>
      </c>
      <c r="EO14" s="319"/>
      <c r="EP14" s="319">
        <f>EN14+1</f>
        <v>44157</v>
      </c>
      <c r="EQ14" s="319"/>
      <c r="ER14" s="319">
        <f>EP14+1</f>
        <v>44158</v>
      </c>
      <c r="ES14" s="319"/>
      <c r="ET14" s="319">
        <f>ER14+1</f>
        <v>44159</v>
      </c>
      <c r="EU14" s="319"/>
      <c r="EV14" s="319">
        <f>ET14+1</f>
        <v>44160</v>
      </c>
      <c r="EW14" s="319"/>
      <c r="EX14" s="319">
        <f>EV14+1</f>
        <v>44161</v>
      </c>
      <c r="EY14" s="319"/>
      <c r="EZ14" s="319">
        <f>EX14+1</f>
        <v>44162</v>
      </c>
      <c r="FA14" s="319"/>
      <c r="FB14" s="319">
        <f>EZ14+1</f>
        <v>44163</v>
      </c>
      <c r="FC14" s="319"/>
      <c r="FD14" s="319">
        <f>FB14+1</f>
        <v>44164</v>
      </c>
      <c r="FE14" s="319"/>
      <c r="FF14" s="319">
        <f>FD14+1</f>
        <v>44165</v>
      </c>
      <c r="FG14" s="319"/>
      <c r="FH14" s="319">
        <f>FF14+1</f>
        <v>44166</v>
      </c>
      <c r="FI14" s="319"/>
      <c r="FJ14" s="319">
        <f>FH14+1</f>
        <v>44167</v>
      </c>
      <c r="FK14" s="319"/>
      <c r="FL14" s="319">
        <f>FJ14+1</f>
        <v>44168</v>
      </c>
      <c r="FM14" s="319"/>
      <c r="FN14" s="319">
        <f>FL14+1</f>
        <v>44169</v>
      </c>
      <c r="FO14" s="319"/>
      <c r="FP14" s="319">
        <f>FN14+1</f>
        <v>44170</v>
      </c>
      <c r="FQ14" s="319"/>
      <c r="FR14" s="319">
        <f>FP14+1</f>
        <v>44171</v>
      </c>
      <c r="FS14" s="319"/>
      <c r="FT14" s="319">
        <f>FR14+1</f>
        <v>44172</v>
      </c>
      <c r="FU14" s="319"/>
      <c r="FV14" s="319">
        <f>FT14+1</f>
        <v>44173</v>
      </c>
      <c r="FW14" s="319"/>
      <c r="FX14" s="319">
        <f>FV14+1</f>
        <v>44174</v>
      </c>
      <c r="FY14" s="319"/>
      <c r="FZ14" s="319">
        <f>FX14+1</f>
        <v>44175</v>
      </c>
      <c r="GA14" s="319"/>
      <c r="GB14" s="319">
        <f>FZ14+1</f>
        <v>44176</v>
      </c>
      <c r="GC14" s="319"/>
      <c r="GD14" s="319">
        <f>GB14+1</f>
        <v>44177</v>
      </c>
      <c r="GE14" s="319"/>
      <c r="GF14" s="319">
        <f>GD14+1</f>
        <v>44178</v>
      </c>
      <c r="GG14" s="319"/>
      <c r="GH14" s="319">
        <f>GF14+1</f>
        <v>44179</v>
      </c>
      <c r="GI14" s="319"/>
      <c r="GJ14" s="319">
        <f>GH14+1</f>
        <v>44180</v>
      </c>
      <c r="GK14" s="319"/>
      <c r="GL14" s="319">
        <f>GJ14+1</f>
        <v>44181</v>
      </c>
      <c r="GM14" s="319"/>
      <c r="GN14" s="319">
        <f>GL14+1</f>
        <v>44182</v>
      </c>
      <c r="GO14" s="319"/>
      <c r="GP14" s="319">
        <f>GN14+1</f>
        <v>44183</v>
      </c>
      <c r="GQ14" s="319"/>
      <c r="GR14" s="319">
        <f>GP14+1</f>
        <v>44184</v>
      </c>
      <c r="GS14" s="319"/>
      <c r="GT14" s="319">
        <f>GR14+1</f>
        <v>44185</v>
      </c>
      <c r="GU14" s="319"/>
      <c r="GV14" s="319">
        <f>GT14+1</f>
        <v>44186</v>
      </c>
      <c r="GW14" s="319"/>
      <c r="GX14" s="335">
        <v>44187</v>
      </c>
      <c r="GY14" s="335"/>
      <c r="GZ14" s="335">
        <v>44188</v>
      </c>
      <c r="HA14" s="335"/>
      <c r="HB14" s="335">
        <v>44189</v>
      </c>
      <c r="HC14" s="335"/>
      <c r="HD14" s="335">
        <v>44190</v>
      </c>
      <c r="HE14" s="335"/>
    </row>
    <row r="15" spans="1:213" s="65" customFormat="1" ht="13.5" customHeight="1">
      <c r="A15" s="70"/>
      <c r="B15" s="322"/>
      <c r="C15" s="324"/>
      <c r="D15" s="92"/>
      <c r="E15" s="109">
        <v>1</v>
      </c>
      <c r="F15" s="84">
        <v>2</v>
      </c>
      <c r="G15" s="84">
        <v>3</v>
      </c>
      <c r="H15" s="104" t="s">
        <v>5</v>
      </c>
      <c r="I15" s="104" t="s">
        <v>6</v>
      </c>
      <c r="J15" s="104" t="s">
        <v>5</v>
      </c>
      <c r="K15" s="104" t="s">
        <v>6</v>
      </c>
      <c r="L15" s="104" t="s">
        <v>5</v>
      </c>
      <c r="M15" s="104" t="s">
        <v>6</v>
      </c>
      <c r="N15" s="104" t="s">
        <v>5</v>
      </c>
      <c r="O15" s="104" t="s">
        <v>6</v>
      </c>
      <c r="P15" s="104" t="s">
        <v>5</v>
      </c>
      <c r="Q15" s="104" t="s">
        <v>6</v>
      </c>
      <c r="R15" s="104" t="s">
        <v>5</v>
      </c>
      <c r="S15" s="104" t="s">
        <v>6</v>
      </c>
      <c r="T15" s="104" t="s">
        <v>5</v>
      </c>
      <c r="U15" s="104" t="s">
        <v>6</v>
      </c>
      <c r="V15" s="104" t="s">
        <v>5</v>
      </c>
      <c r="W15" s="104" t="s">
        <v>6</v>
      </c>
      <c r="X15" s="104" t="s">
        <v>5</v>
      </c>
      <c r="Y15" s="104" t="s">
        <v>6</v>
      </c>
      <c r="Z15" s="104" t="s">
        <v>5</v>
      </c>
      <c r="AA15" s="104" t="s">
        <v>6</v>
      </c>
      <c r="AB15" s="104" t="s">
        <v>5</v>
      </c>
      <c r="AC15" s="104" t="s">
        <v>6</v>
      </c>
      <c r="AD15" s="104" t="s">
        <v>5</v>
      </c>
      <c r="AE15" s="104" t="s">
        <v>6</v>
      </c>
      <c r="AF15" s="104" t="s">
        <v>5</v>
      </c>
      <c r="AG15" s="104" t="s">
        <v>6</v>
      </c>
      <c r="AH15" s="104" t="s">
        <v>5</v>
      </c>
      <c r="AI15" s="104" t="s">
        <v>6</v>
      </c>
      <c r="AJ15" s="104" t="s">
        <v>5</v>
      </c>
      <c r="AK15" s="104" t="s">
        <v>6</v>
      </c>
      <c r="AL15" s="104" t="s">
        <v>5</v>
      </c>
      <c r="AM15" s="104" t="s">
        <v>6</v>
      </c>
      <c r="AN15" s="104" t="s">
        <v>5</v>
      </c>
      <c r="AO15" s="104" t="s">
        <v>6</v>
      </c>
      <c r="AP15" s="104" t="s">
        <v>5</v>
      </c>
      <c r="AQ15" s="104" t="s">
        <v>6</v>
      </c>
      <c r="AR15" s="104" t="s">
        <v>5</v>
      </c>
      <c r="AS15" s="104" t="s">
        <v>6</v>
      </c>
      <c r="AT15" s="104" t="s">
        <v>5</v>
      </c>
      <c r="AU15" s="104" t="s">
        <v>6</v>
      </c>
      <c r="AV15" s="104" t="s">
        <v>5</v>
      </c>
      <c r="AW15" s="104" t="s">
        <v>6</v>
      </c>
      <c r="AX15" s="104" t="s">
        <v>5</v>
      </c>
      <c r="AY15" s="104" t="s">
        <v>6</v>
      </c>
      <c r="AZ15" s="104" t="s">
        <v>5</v>
      </c>
      <c r="BA15" s="104" t="s">
        <v>6</v>
      </c>
      <c r="BB15" s="104" t="s">
        <v>5</v>
      </c>
      <c r="BC15" s="104" t="s">
        <v>6</v>
      </c>
      <c r="BD15" s="104" t="s">
        <v>5</v>
      </c>
      <c r="BE15" s="104" t="s">
        <v>6</v>
      </c>
      <c r="BF15" s="104" t="s">
        <v>5</v>
      </c>
      <c r="BG15" s="104" t="s">
        <v>6</v>
      </c>
      <c r="BH15" s="104" t="s">
        <v>5</v>
      </c>
      <c r="BI15" s="104" t="s">
        <v>6</v>
      </c>
      <c r="BJ15" s="104" t="s">
        <v>5</v>
      </c>
      <c r="BK15" s="104" t="s">
        <v>6</v>
      </c>
      <c r="BL15" s="104" t="s">
        <v>5</v>
      </c>
      <c r="BM15" s="104" t="s">
        <v>6</v>
      </c>
      <c r="BN15" s="104" t="s">
        <v>5</v>
      </c>
      <c r="BO15" s="104" t="s">
        <v>6</v>
      </c>
      <c r="BP15" s="104" t="s">
        <v>5</v>
      </c>
      <c r="BQ15" s="104" t="s">
        <v>6</v>
      </c>
      <c r="BR15" s="104" t="s">
        <v>5</v>
      </c>
      <c r="BS15" s="104" t="s">
        <v>6</v>
      </c>
      <c r="BT15" s="104" t="s">
        <v>5</v>
      </c>
      <c r="BU15" s="104" t="s">
        <v>6</v>
      </c>
      <c r="BV15" s="104" t="s">
        <v>5</v>
      </c>
      <c r="BW15" s="104" t="s">
        <v>6</v>
      </c>
      <c r="BX15" s="104" t="s">
        <v>5</v>
      </c>
      <c r="BY15" s="104" t="s">
        <v>6</v>
      </c>
      <c r="BZ15" s="104" t="s">
        <v>5</v>
      </c>
      <c r="CA15" s="104" t="s">
        <v>6</v>
      </c>
      <c r="CB15" s="104" t="s">
        <v>5</v>
      </c>
      <c r="CC15" s="104" t="s">
        <v>6</v>
      </c>
      <c r="CD15" s="104" t="s">
        <v>5</v>
      </c>
      <c r="CE15" s="104" t="s">
        <v>6</v>
      </c>
      <c r="CF15" s="104" t="s">
        <v>5</v>
      </c>
      <c r="CG15" s="104" t="s">
        <v>6</v>
      </c>
      <c r="CH15" s="104" t="s">
        <v>5</v>
      </c>
      <c r="CI15" s="104" t="s">
        <v>6</v>
      </c>
      <c r="CJ15" s="104" t="s">
        <v>5</v>
      </c>
      <c r="CK15" s="104" t="s">
        <v>6</v>
      </c>
      <c r="CL15" s="104" t="s">
        <v>5</v>
      </c>
      <c r="CM15" s="104" t="s">
        <v>6</v>
      </c>
      <c r="CN15" s="104" t="s">
        <v>5</v>
      </c>
      <c r="CO15" s="104" t="s">
        <v>6</v>
      </c>
      <c r="CP15" s="104" t="s">
        <v>5</v>
      </c>
      <c r="CQ15" s="104" t="s">
        <v>6</v>
      </c>
      <c r="CR15" s="104" t="s">
        <v>5</v>
      </c>
      <c r="CS15" s="104" t="s">
        <v>6</v>
      </c>
      <c r="CT15" s="104" t="s">
        <v>5</v>
      </c>
      <c r="CU15" s="104" t="s">
        <v>6</v>
      </c>
      <c r="CV15" s="104" t="s">
        <v>5</v>
      </c>
      <c r="CW15" s="104" t="s">
        <v>6</v>
      </c>
      <c r="CX15" s="104" t="s">
        <v>5</v>
      </c>
      <c r="CY15" s="104" t="s">
        <v>6</v>
      </c>
      <c r="CZ15" s="104" t="s">
        <v>5</v>
      </c>
      <c r="DA15" s="104" t="s">
        <v>6</v>
      </c>
      <c r="DB15" s="104" t="s">
        <v>5</v>
      </c>
      <c r="DC15" s="104" t="s">
        <v>6</v>
      </c>
      <c r="DD15" s="104" t="s">
        <v>5</v>
      </c>
      <c r="DE15" s="104" t="s">
        <v>6</v>
      </c>
      <c r="DF15" s="104" t="s">
        <v>5</v>
      </c>
      <c r="DG15" s="104" t="s">
        <v>6</v>
      </c>
      <c r="DH15" s="104" t="s">
        <v>5</v>
      </c>
      <c r="DI15" s="104" t="s">
        <v>6</v>
      </c>
      <c r="DJ15" s="104" t="s">
        <v>5</v>
      </c>
      <c r="DK15" s="104" t="s">
        <v>6</v>
      </c>
      <c r="DL15" s="104" t="s">
        <v>5</v>
      </c>
      <c r="DM15" s="104" t="s">
        <v>6</v>
      </c>
      <c r="DN15" s="104" t="s">
        <v>5</v>
      </c>
      <c r="DO15" s="104" t="s">
        <v>6</v>
      </c>
      <c r="DP15" s="104" t="s">
        <v>5</v>
      </c>
      <c r="DQ15" s="104" t="s">
        <v>6</v>
      </c>
      <c r="DR15" s="104" t="s">
        <v>5</v>
      </c>
      <c r="DS15" s="104" t="s">
        <v>6</v>
      </c>
      <c r="DT15" s="104" t="s">
        <v>5</v>
      </c>
      <c r="DU15" s="104" t="s">
        <v>6</v>
      </c>
      <c r="DV15" s="104" t="s">
        <v>5</v>
      </c>
      <c r="DW15" s="104" t="s">
        <v>6</v>
      </c>
      <c r="DX15" s="104" t="s">
        <v>5</v>
      </c>
      <c r="DY15" s="104" t="s">
        <v>6</v>
      </c>
      <c r="DZ15" s="104" t="s">
        <v>5</v>
      </c>
      <c r="EA15" s="104" t="s">
        <v>6</v>
      </c>
      <c r="EB15" s="104" t="s">
        <v>5</v>
      </c>
      <c r="EC15" s="104" t="s">
        <v>6</v>
      </c>
      <c r="ED15" s="104" t="s">
        <v>5</v>
      </c>
      <c r="EE15" s="104" t="s">
        <v>6</v>
      </c>
      <c r="EF15" s="104" t="s">
        <v>5</v>
      </c>
      <c r="EG15" s="104" t="s">
        <v>6</v>
      </c>
      <c r="EH15" s="104" t="s">
        <v>5</v>
      </c>
      <c r="EI15" s="104" t="s">
        <v>6</v>
      </c>
      <c r="EJ15" s="104" t="s">
        <v>5</v>
      </c>
      <c r="EK15" s="104" t="s">
        <v>6</v>
      </c>
      <c r="EL15" s="104" t="s">
        <v>5</v>
      </c>
      <c r="EM15" s="104" t="s">
        <v>6</v>
      </c>
      <c r="EN15" s="104" t="s">
        <v>5</v>
      </c>
      <c r="EO15" s="104" t="s">
        <v>6</v>
      </c>
      <c r="EP15" s="104" t="s">
        <v>5</v>
      </c>
      <c r="EQ15" s="104" t="s">
        <v>6</v>
      </c>
      <c r="ER15" s="104" t="s">
        <v>5</v>
      </c>
      <c r="ES15" s="104" t="s">
        <v>6</v>
      </c>
      <c r="ET15" s="104" t="s">
        <v>5</v>
      </c>
      <c r="EU15" s="104" t="s">
        <v>6</v>
      </c>
      <c r="EV15" s="104" t="s">
        <v>5</v>
      </c>
      <c r="EW15" s="104" t="s">
        <v>6</v>
      </c>
      <c r="EX15" s="104" t="s">
        <v>5</v>
      </c>
      <c r="EY15" s="104" t="s">
        <v>6</v>
      </c>
      <c r="EZ15" s="104" t="s">
        <v>5</v>
      </c>
      <c r="FA15" s="104" t="s">
        <v>6</v>
      </c>
      <c r="FB15" s="104" t="s">
        <v>5</v>
      </c>
      <c r="FC15" s="104" t="s">
        <v>6</v>
      </c>
      <c r="FD15" s="104" t="s">
        <v>5</v>
      </c>
      <c r="FE15" s="104" t="s">
        <v>6</v>
      </c>
      <c r="FF15" s="104" t="s">
        <v>5</v>
      </c>
      <c r="FG15" s="104" t="s">
        <v>6</v>
      </c>
      <c r="FH15" s="104" t="s">
        <v>5</v>
      </c>
      <c r="FI15" s="104" t="s">
        <v>6</v>
      </c>
      <c r="FJ15" s="104" t="s">
        <v>5</v>
      </c>
      <c r="FK15" s="104" t="s">
        <v>6</v>
      </c>
      <c r="FL15" s="104" t="s">
        <v>5</v>
      </c>
      <c r="FM15" s="104" t="s">
        <v>6</v>
      </c>
      <c r="FN15" s="104" t="s">
        <v>5</v>
      </c>
      <c r="FO15" s="104" t="s">
        <v>6</v>
      </c>
      <c r="FP15" s="104" t="s">
        <v>5</v>
      </c>
      <c r="FQ15" s="104" t="s">
        <v>6</v>
      </c>
      <c r="FR15" s="104" t="s">
        <v>5</v>
      </c>
      <c r="FS15" s="104" t="s">
        <v>6</v>
      </c>
      <c r="FT15" s="104" t="s">
        <v>5</v>
      </c>
      <c r="FU15" s="104" t="s">
        <v>6</v>
      </c>
      <c r="FV15" s="104" t="s">
        <v>5</v>
      </c>
      <c r="FW15" s="104" t="s">
        <v>6</v>
      </c>
      <c r="FX15" s="104" t="s">
        <v>5</v>
      </c>
      <c r="FY15" s="104" t="s">
        <v>6</v>
      </c>
      <c r="FZ15" s="104" t="s">
        <v>5</v>
      </c>
      <c r="GA15" s="104" t="s">
        <v>6</v>
      </c>
      <c r="GB15" s="104" t="s">
        <v>5</v>
      </c>
      <c r="GC15" s="104" t="s">
        <v>6</v>
      </c>
      <c r="GD15" s="104" t="s">
        <v>5</v>
      </c>
      <c r="GE15" s="104" t="s">
        <v>6</v>
      </c>
      <c r="GF15" s="104" t="s">
        <v>5</v>
      </c>
      <c r="GG15" s="104" t="s">
        <v>6</v>
      </c>
      <c r="GH15" s="104" t="s">
        <v>5</v>
      </c>
      <c r="GI15" s="104" t="s">
        <v>6</v>
      </c>
      <c r="GJ15" s="104" t="s">
        <v>5</v>
      </c>
      <c r="GK15" s="104" t="s">
        <v>6</v>
      </c>
      <c r="GL15" s="104" t="s">
        <v>5</v>
      </c>
      <c r="GM15" s="104" t="s">
        <v>6</v>
      </c>
      <c r="GN15" s="104" t="s">
        <v>5</v>
      </c>
      <c r="GO15" s="104" t="s">
        <v>6</v>
      </c>
      <c r="GP15" s="104" t="s">
        <v>5</v>
      </c>
      <c r="GQ15" s="104" t="s">
        <v>6</v>
      </c>
      <c r="GR15" s="104" t="s">
        <v>5</v>
      </c>
      <c r="GS15" s="104" t="s">
        <v>6</v>
      </c>
      <c r="GT15" s="104" t="s">
        <v>5</v>
      </c>
      <c r="GU15" s="104" t="s">
        <v>6</v>
      </c>
      <c r="GV15" s="104" t="s">
        <v>5</v>
      </c>
      <c r="GW15" s="104" t="s">
        <v>6</v>
      </c>
      <c r="GX15" s="236" t="s">
        <v>5</v>
      </c>
      <c r="GY15" s="236" t="s">
        <v>6</v>
      </c>
      <c r="GZ15" s="236" t="s">
        <v>5</v>
      </c>
      <c r="HA15" s="236" t="s">
        <v>6</v>
      </c>
      <c r="HB15" s="236" t="s">
        <v>5</v>
      </c>
      <c r="HC15" s="236" t="s">
        <v>6</v>
      </c>
      <c r="HD15" s="236" t="s">
        <v>128</v>
      </c>
      <c r="HE15" s="236" t="s">
        <v>6</v>
      </c>
    </row>
    <row r="16" spans="1:213" s="138" customFormat="1" ht="13.5" customHeight="1">
      <c r="A16" s="130"/>
      <c r="B16" s="131"/>
      <c r="C16" s="132" t="s">
        <v>133</v>
      </c>
      <c r="D16" s="133">
        <v>0.8</v>
      </c>
      <c r="E16" s="134"/>
      <c r="F16" s="135"/>
      <c r="G16" s="135"/>
      <c r="H16" s="275"/>
      <c r="I16" s="276"/>
      <c r="J16" s="275" t="s">
        <v>8</v>
      </c>
      <c r="K16" s="276" t="s">
        <v>8</v>
      </c>
      <c r="L16" s="275" t="s">
        <v>8</v>
      </c>
      <c r="M16" s="276" t="s">
        <v>8</v>
      </c>
      <c r="N16" s="275"/>
      <c r="O16" s="276"/>
      <c r="P16" s="155" t="s">
        <v>105</v>
      </c>
      <c r="Q16" s="156" t="s">
        <v>105</v>
      </c>
      <c r="R16" s="328"/>
      <c r="S16" s="329"/>
      <c r="T16" s="329"/>
      <c r="U16" s="330"/>
      <c r="V16" s="174" t="s">
        <v>2</v>
      </c>
      <c r="W16" s="175" t="s">
        <v>2</v>
      </c>
      <c r="X16" s="174" t="s">
        <v>2</v>
      </c>
      <c r="Y16" s="175" t="s">
        <v>2</v>
      </c>
      <c r="Z16" s="174" t="s">
        <v>2</v>
      </c>
      <c r="AA16" s="175" t="s">
        <v>2</v>
      </c>
      <c r="AB16" s="174" t="s">
        <v>2</v>
      </c>
      <c r="AC16" s="175" t="s">
        <v>2</v>
      </c>
      <c r="AD16" s="176" t="s">
        <v>2</v>
      </c>
      <c r="AE16" s="177" t="s">
        <v>2</v>
      </c>
      <c r="AF16" s="328"/>
      <c r="AG16" s="329"/>
      <c r="AH16" s="329"/>
      <c r="AI16" s="330"/>
      <c r="AJ16" s="311"/>
      <c r="AK16" s="312"/>
      <c r="AL16" s="304"/>
      <c r="AM16" s="305"/>
      <c r="AN16" s="304"/>
      <c r="AO16" s="305"/>
      <c r="AP16" s="304"/>
      <c r="AQ16" s="305"/>
      <c r="AR16" s="306"/>
      <c r="AS16" s="307"/>
      <c r="AT16" s="328"/>
      <c r="AU16" s="329"/>
      <c r="AV16" s="329"/>
      <c r="AW16" s="330"/>
      <c r="AX16" s="293"/>
      <c r="AY16" s="294"/>
      <c r="AZ16" s="293"/>
      <c r="BA16" s="294"/>
      <c r="BB16" s="293"/>
      <c r="BC16" s="294"/>
      <c r="BD16" s="293"/>
      <c r="BE16" s="294"/>
      <c r="BF16" s="155" t="s">
        <v>105</v>
      </c>
      <c r="BG16" s="156" t="s">
        <v>105</v>
      </c>
      <c r="BH16" s="328"/>
      <c r="BI16" s="329"/>
      <c r="BJ16" s="329"/>
      <c r="BK16" s="330"/>
      <c r="BL16" s="275" t="s">
        <v>8</v>
      </c>
      <c r="BM16" s="276" t="s">
        <v>8</v>
      </c>
      <c r="BN16" s="275"/>
      <c r="BO16" s="276"/>
      <c r="BP16" s="275"/>
      <c r="BQ16" s="276"/>
      <c r="BR16" s="275"/>
      <c r="BS16" s="276"/>
      <c r="BT16" s="155" t="s">
        <v>105</v>
      </c>
      <c r="BU16" s="156" t="s">
        <v>105</v>
      </c>
      <c r="BV16" s="328"/>
      <c r="BW16" s="329"/>
      <c r="BX16" s="329"/>
      <c r="BY16" s="330"/>
      <c r="BZ16" s="293"/>
      <c r="CA16" s="294"/>
      <c r="CB16" s="293"/>
      <c r="CC16" s="294"/>
      <c r="CD16" s="293"/>
      <c r="CE16" s="294"/>
      <c r="CF16" s="293"/>
      <c r="CG16" s="294"/>
      <c r="CH16" s="155" t="s">
        <v>105</v>
      </c>
      <c r="CI16" s="156" t="s">
        <v>105</v>
      </c>
      <c r="CJ16" s="328"/>
      <c r="CK16" s="329"/>
      <c r="CL16" s="329"/>
      <c r="CM16" s="330"/>
      <c r="CN16" s="293"/>
      <c r="CO16" s="294"/>
      <c r="CP16" s="293"/>
      <c r="CQ16" s="294"/>
      <c r="CR16" s="293"/>
      <c r="CS16" s="294"/>
      <c r="CT16" s="293"/>
      <c r="CU16" s="294"/>
      <c r="CV16" s="155" t="s">
        <v>105</v>
      </c>
      <c r="CW16" s="156" t="s">
        <v>105</v>
      </c>
      <c r="CX16" s="328"/>
      <c r="CY16" s="329"/>
      <c r="CZ16" s="329"/>
      <c r="DA16" s="330"/>
      <c r="DB16" s="136" t="s">
        <v>2</v>
      </c>
      <c r="DC16" s="137" t="s">
        <v>2</v>
      </c>
      <c r="DD16" s="136" t="s">
        <v>2</v>
      </c>
      <c r="DE16" s="137" t="s">
        <v>2</v>
      </c>
      <c r="DF16" s="136" t="s">
        <v>2</v>
      </c>
      <c r="DG16" s="137" t="s">
        <v>2</v>
      </c>
      <c r="DH16" s="136" t="s">
        <v>2</v>
      </c>
      <c r="DI16" s="137" t="s">
        <v>2</v>
      </c>
      <c r="DJ16" s="155" t="s">
        <v>2</v>
      </c>
      <c r="DK16" s="156" t="s">
        <v>2</v>
      </c>
      <c r="DL16" s="328"/>
      <c r="DM16" s="329"/>
      <c r="DN16" s="329"/>
      <c r="DO16" s="330"/>
      <c r="DP16" s="155"/>
      <c r="DQ16" s="156"/>
      <c r="DR16" s="155"/>
      <c r="DS16" s="156"/>
      <c r="DT16" s="155"/>
      <c r="DU16" s="156"/>
      <c r="DV16" s="155"/>
      <c r="DW16" s="156"/>
      <c r="DX16" s="155" t="s">
        <v>105</v>
      </c>
      <c r="DY16" s="156" t="s">
        <v>105</v>
      </c>
      <c r="DZ16" s="328"/>
      <c r="EA16" s="329"/>
      <c r="EB16" s="329"/>
      <c r="EC16" s="330"/>
      <c r="ED16" s="136"/>
      <c r="EE16" s="137"/>
      <c r="EF16" s="136"/>
      <c r="EG16" s="137"/>
      <c r="EH16" s="136"/>
      <c r="EI16" s="137"/>
      <c r="EJ16" s="136"/>
      <c r="EK16" s="137"/>
      <c r="EL16" s="155" t="s">
        <v>105</v>
      </c>
      <c r="EM16" s="156" t="s">
        <v>105</v>
      </c>
      <c r="EN16" s="328"/>
      <c r="EO16" s="329"/>
      <c r="EP16" s="329"/>
      <c r="EQ16" s="330"/>
      <c r="ER16" s="136"/>
      <c r="ES16" s="137"/>
      <c r="ET16" s="136"/>
      <c r="EU16" s="137"/>
      <c r="EV16" s="136"/>
      <c r="EW16" s="137"/>
      <c r="EX16" s="136"/>
      <c r="EY16" s="137"/>
      <c r="EZ16" s="155" t="s">
        <v>105</v>
      </c>
      <c r="FA16" s="156" t="s">
        <v>105</v>
      </c>
      <c r="FB16" s="328"/>
      <c r="FC16" s="329"/>
      <c r="FD16" s="329"/>
      <c r="FE16" s="330"/>
      <c r="FF16" s="136"/>
      <c r="FG16" s="137"/>
      <c r="FH16" s="136"/>
      <c r="FI16" s="137"/>
      <c r="FJ16" s="136"/>
      <c r="FK16" s="137"/>
      <c r="FL16" s="136"/>
      <c r="FM16" s="137"/>
      <c r="FN16" s="155" t="s">
        <v>105</v>
      </c>
      <c r="FO16" s="156" t="s">
        <v>105</v>
      </c>
      <c r="FP16" s="328"/>
      <c r="FQ16" s="329"/>
      <c r="FR16" s="329"/>
      <c r="FS16" s="330"/>
      <c r="FT16" s="155"/>
      <c r="FU16" s="156"/>
      <c r="FV16" s="155"/>
      <c r="FW16" s="156"/>
      <c r="FX16" s="155"/>
      <c r="FY16" s="156"/>
      <c r="FZ16" s="155"/>
      <c r="GA16" s="156"/>
      <c r="GB16" s="155" t="s">
        <v>105</v>
      </c>
      <c r="GC16" s="156" t="s">
        <v>105</v>
      </c>
      <c r="GD16" s="328"/>
      <c r="GE16" s="329"/>
      <c r="GF16" s="329"/>
      <c r="GG16" s="330"/>
      <c r="GH16" s="136"/>
      <c r="GI16" s="137"/>
      <c r="GJ16" s="136"/>
      <c r="GK16" s="137"/>
      <c r="GL16" s="136"/>
      <c r="GM16" s="137"/>
      <c r="GN16" s="136"/>
      <c r="GO16" s="137"/>
      <c r="GP16" s="155" t="s">
        <v>105</v>
      </c>
      <c r="GQ16" s="156" t="s">
        <v>105</v>
      </c>
      <c r="GR16" s="328"/>
      <c r="GS16" s="329"/>
      <c r="GT16" s="329"/>
      <c r="GU16" s="330"/>
      <c r="GV16" s="155"/>
      <c r="GW16" s="156"/>
      <c r="GX16" s="237"/>
      <c r="GY16" s="238"/>
      <c r="GZ16" s="237"/>
      <c r="HA16" s="238"/>
      <c r="HB16" s="248" t="s">
        <v>7</v>
      </c>
      <c r="HC16" s="249" t="s">
        <v>7</v>
      </c>
      <c r="HD16" s="248" t="s">
        <v>7</v>
      </c>
      <c r="HE16" s="249" t="s">
        <v>7</v>
      </c>
    </row>
    <row r="17" spans="1:213" ht="13.5" customHeight="1">
      <c r="B17" s="126" t="s">
        <v>96</v>
      </c>
      <c r="C17" s="287" t="s">
        <v>134</v>
      </c>
      <c r="D17" s="120">
        <v>0.8</v>
      </c>
      <c r="E17" s="128">
        <v>1</v>
      </c>
      <c r="F17" s="129">
        <v>2</v>
      </c>
      <c r="G17" s="129">
        <v>1</v>
      </c>
      <c r="H17" s="273"/>
      <c r="I17" s="274"/>
      <c r="J17" s="279"/>
      <c r="K17" s="274"/>
      <c r="L17" s="145" t="s">
        <v>105</v>
      </c>
      <c r="M17" s="147" t="s">
        <v>105</v>
      </c>
      <c r="N17" s="273"/>
      <c r="O17" s="274"/>
      <c r="P17" s="273" t="s">
        <v>109</v>
      </c>
      <c r="Q17" s="274" t="s">
        <v>100</v>
      </c>
      <c r="R17" s="328"/>
      <c r="S17" s="329"/>
      <c r="T17" s="329"/>
      <c r="U17" s="330"/>
      <c r="V17" s="273"/>
      <c r="W17" s="274"/>
      <c r="X17" s="273"/>
      <c r="Y17" s="274"/>
      <c r="Z17" s="145" t="s">
        <v>105</v>
      </c>
      <c r="AA17" s="147" t="s">
        <v>105</v>
      </c>
      <c r="AB17" s="273"/>
      <c r="AC17" s="274"/>
      <c r="AD17" s="273"/>
      <c r="AE17" s="274"/>
      <c r="AF17" s="328"/>
      <c r="AG17" s="329"/>
      <c r="AH17" s="329"/>
      <c r="AI17" s="330"/>
      <c r="AJ17" s="273" t="s">
        <v>2</v>
      </c>
      <c r="AK17" s="274" t="s">
        <v>2</v>
      </c>
      <c r="AL17" s="273" t="s">
        <v>2</v>
      </c>
      <c r="AM17" s="274" t="s">
        <v>2</v>
      </c>
      <c r="AN17" s="145" t="s">
        <v>105</v>
      </c>
      <c r="AO17" s="147" t="s">
        <v>105</v>
      </c>
      <c r="AP17" s="273" t="s">
        <v>91</v>
      </c>
      <c r="AQ17" s="274" t="s">
        <v>91</v>
      </c>
      <c r="AR17" s="268"/>
      <c r="AS17" s="274"/>
      <c r="AT17" s="328"/>
      <c r="AU17" s="329"/>
      <c r="AV17" s="329"/>
      <c r="AW17" s="330"/>
      <c r="AX17" s="273" t="s">
        <v>90</v>
      </c>
      <c r="AY17" s="274" t="s">
        <v>90</v>
      </c>
      <c r="AZ17" s="279" t="s">
        <v>90</v>
      </c>
      <c r="BA17" s="160"/>
      <c r="BB17" s="145" t="s">
        <v>105</v>
      </c>
      <c r="BC17" s="147" t="s">
        <v>105</v>
      </c>
      <c r="BD17" s="273" t="s">
        <v>90</v>
      </c>
      <c r="BE17" s="274" t="s">
        <v>90</v>
      </c>
      <c r="BF17" s="279" t="s">
        <v>90</v>
      </c>
      <c r="BG17" s="274" t="s">
        <v>90</v>
      </c>
      <c r="BH17" s="328"/>
      <c r="BI17" s="329"/>
      <c r="BJ17" s="329"/>
      <c r="BK17" s="330"/>
      <c r="BL17" s="273" t="s">
        <v>38</v>
      </c>
      <c r="BM17" s="274" t="s">
        <v>38</v>
      </c>
      <c r="BN17" s="279" t="s">
        <v>38</v>
      </c>
      <c r="BO17" s="274" t="s">
        <v>38</v>
      </c>
      <c r="BP17" s="145" t="s">
        <v>105</v>
      </c>
      <c r="BQ17" s="147" t="s">
        <v>105</v>
      </c>
      <c r="BR17" s="273" t="s">
        <v>38</v>
      </c>
      <c r="BS17" s="274" t="s">
        <v>38</v>
      </c>
      <c r="BT17" s="273" t="s">
        <v>38</v>
      </c>
      <c r="BU17" s="274" t="s">
        <v>38</v>
      </c>
      <c r="BV17" s="328"/>
      <c r="BW17" s="329"/>
      <c r="BX17" s="329"/>
      <c r="BY17" s="330"/>
      <c r="BZ17" s="273"/>
      <c r="CA17" s="274"/>
      <c r="CB17" s="273"/>
      <c r="CC17" s="274"/>
      <c r="CD17" s="145" t="s">
        <v>105</v>
      </c>
      <c r="CE17" s="147" t="s">
        <v>105</v>
      </c>
      <c r="CF17" s="273" t="s">
        <v>92</v>
      </c>
      <c r="CG17" s="274" t="s">
        <v>92</v>
      </c>
      <c r="CH17" s="273"/>
      <c r="CI17" s="274"/>
      <c r="CJ17" s="328"/>
      <c r="CK17" s="329"/>
      <c r="CL17" s="329"/>
      <c r="CM17" s="330"/>
      <c r="CN17" s="273"/>
      <c r="CO17" s="274"/>
      <c r="CP17" s="273"/>
      <c r="CQ17" s="274"/>
      <c r="CR17" s="145" t="s">
        <v>105</v>
      </c>
      <c r="CS17" s="147" t="s">
        <v>105</v>
      </c>
      <c r="CT17" s="273"/>
      <c r="CU17" s="274"/>
      <c r="CV17" s="273" t="s">
        <v>38</v>
      </c>
      <c r="CW17" s="274" t="s">
        <v>38</v>
      </c>
      <c r="CX17" s="328"/>
      <c r="CY17" s="329"/>
      <c r="CZ17" s="329"/>
      <c r="DA17" s="330"/>
      <c r="DB17" s="145" t="s">
        <v>38</v>
      </c>
      <c r="DC17" s="147" t="s">
        <v>100</v>
      </c>
      <c r="DD17" s="150" t="s">
        <v>91</v>
      </c>
      <c r="DE17" s="147"/>
      <c r="DF17" s="145" t="s">
        <v>105</v>
      </c>
      <c r="DG17" s="147" t="s">
        <v>105</v>
      </c>
      <c r="DH17" s="145" t="s">
        <v>38</v>
      </c>
      <c r="DI17" s="147" t="s">
        <v>100</v>
      </c>
      <c r="DJ17" s="150" t="s">
        <v>38</v>
      </c>
      <c r="DK17" s="147" t="s">
        <v>100</v>
      </c>
      <c r="DL17" s="328"/>
      <c r="DM17" s="329"/>
      <c r="DN17" s="329"/>
      <c r="DO17" s="330"/>
      <c r="DP17" s="145" t="s">
        <v>2</v>
      </c>
      <c r="DQ17" s="147" t="s">
        <v>2</v>
      </c>
      <c r="DR17" s="150" t="s">
        <v>2</v>
      </c>
      <c r="DS17" s="147" t="s">
        <v>2</v>
      </c>
      <c r="DT17" s="145" t="s">
        <v>2</v>
      </c>
      <c r="DU17" s="147" t="s">
        <v>2</v>
      </c>
      <c r="DV17" s="145" t="s">
        <v>2</v>
      </c>
      <c r="DW17" s="147" t="s">
        <v>2</v>
      </c>
      <c r="DX17" s="145" t="s">
        <v>2</v>
      </c>
      <c r="DY17" s="147" t="s">
        <v>2</v>
      </c>
      <c r="DZ17" s="328"/>
      <c r="EA17" s="329"/>
      <c r="EB17" s="329"/>
      <c r="EC17" s="330"/>
      <c r="ED17" s="145" t="s">
        <v>93</v>
      </c>
      <c r="EE17" s="147" t="s">
        <v>93</v>
      </c>
      <c r="EF17" s="145" t="s">
        <v>91</v>
      </c>
      <c r="EG17" s="147"/>
      <c r="EH17" s="145" t="s">
        <v>105</v>
      </c>
      <c r="EI17" s="147" t="s">
        <v>105</v>
      </c>
      <c r="EJ17" s="145" t="s">
        <v>92</v>
      </c>
      <c r="EK17" s="147" t="s">
        <v>92</v>
      </c>
      <c r="EL17" s="145" t="s">
        <v>92</v>
      </c>
      <c r="EM17" s="147" t="s">
        <v>92</v>
      </c>
      <c r="EN17" s="328"/>
      <c r="EO17" s="329"/>
      <c r="EP17" s="329"/>
      <c r="EQ17" s="330"/>
      <c r="ER17" s="145" t="s">
        <v>91</v>
      </c>
      <c r="ES17" s="147" t="s">
        <v>91</v>
      </c>
      <c r="ET17" s="145" t="s">
        <v>91</v>
      </c>
      <c r="EU17" s="147"/>
      <c r="EV17" s="145" t="s">
        <v>105</v>
      </c>
      <c r="EW17" s="147" t="s">
        <v>105</v>
      </c>
      <c r="EX17" s="145" t="s">
        <v>91</v>
      </c>
      <c r="EY17" s="147" t="s">
        <v>91</v>
      </c>
      <c r="EZ17" s="145" t="s">
        <v>90</v>
      </c>
      <c r="FA17" s="147" t="s">
        <v>90</v>
      </c>
      <c r="FB17" s="328"/>
      <c r="FC17" s="329"/>
      <c r="FD17" s="329"/>
      <c r="FE17" s="330"/>
      <c r="FF17" s="145" t="s">
        <v>109</v>
      </c>
      <c r="FG17" s="147" t="s">
        <v>109</v>
      </c>
      <c r="FH17" s="150" t="s">
        <v>109</v>
      </c>
      <c r="FI17" s="147"/>
      <c r="FJ17" s="145" t="s">
        <v>105</v>
      </c>
      <c r="FK17" s="147" t="s">
        <v>105</v>
      </c>
      <c r="FL17" s="145" t="s">
        <v>109</v>
      </c>
      <c r="FM17" s="147" t="s">
        <v>109</v>
      </c>
      <c r="FN17" s="150" t="s">
        <v>109</v>
      </c>
      <c r="FO17" s="147" t="s">
        <v>109</v>
      </c>
      <c r="FP17" s="328"/>
      <c r="FQ17" s="329"/>
      <c r="FR17" s="329"/>
      <c r="FS17" s="330"/>
      <c r="FT17" s="145" t="s">
        <v>91</v>
      </c>
      <c r="FU17" s="147" t="s">
        <v>91</v>
      </c>
      <c r="FV17" s="150" t="s">
        <v>2</v>
      </c>
      <c r="FW17" s="147" t="s">
        <v>2</v>
      </c>
      <c r="FX17" s="145" t="s">
        <v>2</v>
      </c>
      <c r="FY17" s="147" t="s">
        <v>2</v>
      </c>
      <c r="FZ17" s="145" t="s">
        <v>2</v>
      </c>
      <c r="GA17" s="147" t="s">
        <v>2</v>
      </c>
      <c r="GB17" s="145" t="s">
        <v>2</v>
      </c>
      <c r="GC17" s="147" t="s">
        <v>2</v>
      </c>
      <c r="GD17" s="328"/>
      <c r="GE17" s="329"/>
      <c r="GF17" s="329"/>
      <c r="GG17" s="330"/>
      <c r="GH17" s="145" t="s">
        <v>92</v>
      </c>
      <c r="GI17" s="147" t="s">
        <v>92</v>
      </c>
      <c r="GJ17" s="145" t="s">
        <v>91</v>
      </c>
      <c r="GK17" s="147"/>
      <c r="GL17" s="145" t="s">
        <v>105</v>
      </c>
      <c r="GM17" s="147" t="s">
        <v>105</v>
      </c>
      <c r="GN17" s="145" t="s">
        <v>92</v>
      </c>
      <c r="GO17" s="147" t="s">
        <v>92</v>
      </c>
      <c r="GP17" s="145" t="s">
        <v>92</v>
      </c>
      <c r="GQ17" s="147" t="s">
        <v>92</v>
      </c>
      <c r="GR17" s="328"/>
      <c r="GS17" s="329"/>
      <c r="GT17" s="329"/>
      <c r="GU17" s="330"/>
      <c r="GV17" s="145" t="s">
        <v>109</v>
      </c>
      <c r="GW17" s="147" t="s">
        <v>109</v>
      </c>
      <c r="GX17" s="145" t="s">
        <v>109</v>
      </c>
      <c r="GY17" s="147"/>
      <c r="GZ17" s="145" t="s">
        <v>105</v>
      </c>
      <c r="HA17" s="147" t="s">
        <v>105</v>
      </c>
      <c r="HB17" s="250" t="s">
        <v>7</v>
      </c>
      <c r="HC17" s="251" t="s">
        <v>7</v>
      </c>
      <c r="HD17" s="250" t="s">
        <v>7</v>
      </c>
      <c r="HE17" s="251" t="s">
        <v>7</v>
      </c>
    </row>
    <row r="18" spans="1:213" ht="14.25" customHeight="1">
      <c r="B18" s="126" t="s">
        <v>96</v>
      </c>
      <c r="C18" s="127" t="s">
        <v>135</v>
      </c>
      <c r="D18" s="225">
        <v>1</v>
      </c>
      <c r="E18" s="128">
        <v>1</v>
      </c>
      <c r="F18" s="129">
        <v>2</v>
      </c>
      <c r="G18" s="129">
        <v>1</v>
      </c>
      <c r="H18" s="273" t="s">
        <v>38</v>
      </c>
      <c r="I18" s="274" t="s">
        <v>38</v>
      </c>
      <c r="J18" s="279" t="s">
        <v>38</v>
      </c>
      <c r="K18" s="274" t="s">
        <v>38</v>
      </c>
      <c r="L18" s="273" t="s">
        <v>38</v>
      </c>
      <c r="M18" s="274" t="s">
        <v>38</v>
      </c>
      <c r="N18" s="273" t="s">
        <v>38</v>
      </c>
      <c r="O18" s="274" t="s">
        <v>38</v>
      </c>
      <c r="P18" s="273" t="s">
        <v>38</v>
      </c>
      <c r="Q18" s="274" t="s">
        <v>38</v>
      </c>
      <c r="R18" s="328"/>
      <c r="S18" s="329"/>
      <c r="T18" s="329"/>
      <c r="U18" s="330"/>
      <c r="V18" s="273" t="s">
        <v>109</v>
      </c>
      <c r="W18" s="274" t="s">
        <v>100</v>
      </c>
      <c r="X18" s="273" t="s">
        <v>109</v>
      </c>
      <c r="Y18" s="274" t="s">
        <v>100</v>
      </c>
      <c r="Z18" s="273" t="s">
        <v>109</v>
      </c>
      <c r="AA18" s="274" t="s">
        <v>100</v>
      </c>
      <c r="AB18" s="273" t="s">
        <v>109</v>
      </c>
      <c r="AC18" s="274" t="s">
        <v>100</v>
      </c>
      <c r="AD18" s="273" t="s">
        <v>109</v>
      </c>
      <c r="AE18" s="274" t="s">
        <v>100</v>
      </c>
      <c r="AF18" s="328"/>
      <c r="AG18" s="329"/>
      <c r="AH18" s="329"/>
      <c r="AI18" s="330"/>
      <c r="AJ18" s="273" t="s">
        <v>38</v>
      </c>
      <c r="AK18" s="274" t="s">
        <v>38</v>
      </c>
      <c r="AL18" s="273" t="s">
        <v>38</v>
      </c>
      <c r="AM18" s="274" t="s">
        <v>38</v>
      </c>
      <c r="AN18" s="273" t="s">
        <v>38</v>
      </c>
      <c r="AO18" s="274" t="s">
        <v>38</v>
      </c>
      <c r="AP18" s="273" t="s">
        <v>38</v>
      </c>
      <c r="AQ18" s="274" t="s">
        <v>38</v>
      </c>
      <c r="AR18" s="273" t="s">
        <v>38</v>
      </c>
      <c r="AS18" s="274" t="s">
        <v>38</v>
      </c>
      <c r="AT18" s="328"/>
      <c r="AU18" s="329"/>
      <c r="AV18" s="329"/>
      <c r="AW18" s="330"/>
      <c r="AX18" s="279" t="s">
        <v>109</v>
      </c>
      <c r="AY18" s="274" t="s">
        <v>100</v>
      </c>
      <c r="AZ18" s="279" t="s">
        <v>109</v>
      </c>
      <c r="BA18" s="274" t="s">
        <v>100</v>
      </c>
      <c r="BB18" s="279" t="s">
        <v>109</v>
      </c>
      <c r="BC18" s="274" t="s">
        <v>100</v>
      </c>
      <c r="BD18" s="279" t="s">
        <v>109</v>
      </c>
      <c r="BE18" s="274" t="s">
        <v>100</v>
      </c>
      <c r="BF18" s="279" t="s">
        <v>38</v>
      </c>
      <c r="BG18" s="274" t="s">
        <v>38</v>
      </c>
      <c r="BH18" s="328"/>
      <c r="BI18" s="329"/>
      <c r="BJ18" s="329"/>
      <c r="BK18" s="330"/>
      <c r="BL18" s="273" t="s">
        <v>109</v>
      </c>
      <c r="BM18" s="274" t="s">
        <v>100</v>
      </c>
      <c r="BN18" s="279" t="s">
        <v>109</v>
      </c>
      <c r="BO18" s="274" t="s">
        <v>100</v>
      </c>
      <c r="BP18" s="273" t="s">
        <v>109</v>
      </c>
      <c r="BQ18" s="274" t="s">
        <v>100</v>
      </c>
      <c r="BR18" s="273" t="s">
        <v>109</v>
      </c>
      <c r="BS18" s="274" t="s">
        <v>100</v>
      </c>
      <c r="BT18" s="273" t="s">
        <v>109</v>
      </c>
      <c r="BU18" s="274" t="s">
        <v>100</v>
      </c>
      <c r="BV18" s="328"/>
      <c r="BW18" s="329"/>
      <c r="BX18" s="329"/>
      <c r="BY18" s="330"/>
      <c r="BZ18" s="273" t="s">
        <v>38</v>
      </c>
      <c r="CA18" s="274" t="s">
        <v>38</v>
      </c>
      <c r="CB18" s="273" t="s">
        <v>38</v>
      </c>
      <c r="CC18" s="274" t="s">
        <v>38</v>
      </c>
      <c r="CD18" s="273" t="s">
        <v>38</v>
      </c>
      <c r="CE18" s="274" t="s">
        <v>38</v>
      </c>
      <c r="CF18" s="273" t="s">
        <v>38</v>
      </c>
      <c r="CG18" s="274" t="s">
        <v>38</v>
      </c>
      <c r="CH18" s="273" t="s">
        <v>38</v>
      </c>
      <c r="CI18" s="274" t="s">
        <v>38</v>
      </c>
      <c r="CJ18" s="328"/>
      <c r="CK18" s="329"/>
      <c r="CL18" s="329"/>
      <c r="CM18" s="330"/>
      <c r="CN18" s="273" t="s">
        <v>109</v>
      </c>
      <c r="CO18" s="274" t="s">
        <v>100</v>
      </c>
      <c r="CP18" s="273" t="s">
        <v>109</v>
      </c>
      <c r="CQ18" s="274" t="s">
        <v>100</v>
      </c>
      <c r="CR18" s="273" t="s">
        <v>109</v>
      </c>
      <c r="CS18" s="274" t="s">
        <v>100</v>
      </c>
      <c r="CT18" s="273" t="s">
        <v>109</v>
      </c>
      <c r="CU18" s="274" t="s">
        <v>100</v>
      </c>
      <c r="CV18" s="273" t="s">
        <v>109</v>
      </c>
      <c r="CW18" s="274" t="s">
        <v>100</v>
      </c>
      <c r="CX18" s="328"/>
      <c r="CY18" s="329"/>
      <c r="CZ18" s="329"/>
      <c r="DA18" s="330"/>
      <c r="DB18" s="145" t="s">
        <v>91</v>
      </c>
      <c r="DC18" s="147" t="s">
        <v>91</v>
      </c>
      <c r="DD18" s="150" t="s">
        <v>91</v>
      </c>
      <c r="DE18" s="147" t="s">
        <v>91</v>
      </c>
      <c r="DF18" s="145" t="s">
        <v>91</v>
      </c>
      <c r="DG18" s="147" t="s">
        <v>91</v>
      </c>
      <c r="DH18" s="145" t="s">
        <v>91</v>
      </c>
      <c r="DI18" s="147" t="s">
        <v>91</v>
      </c>
      <c r="DJ18" s="145" t="s">
        <v>91</v>
      </c>
      <c r="DK18" s="147" t="s">
        <v>91</v>
      </c>
      <c r="DL18" s="328"/>
      <c r="DM18" s="329"/>
      <c r="DN18" s="329"/>
      <c r="DO18" s="330"/>
      <c r="DP18" s="145" t="s">
        <v>92</v>
      </c>
      <c r="DQ18" s="147" t="s">
        <v>92</v>
      </c>
      <c r="DR18" s="150" t="s">
        <v>92</v>
      </c>
      <c r="DS18" s="147" t="s">
        <v>92</v>
      </c>
      <c r="DT18" s="145" t="s">
        <v>92</v>
      </c>
      <c r="DU18" s="147" t="s">
        <v>92</v>
      </c>
      <c r="DV18" s="145" t="s">
        <v>92</v>
      </c>
      <c r="DW18" s="147" t="s">
        <v>92</v>
      </c>
      <c r="DX18" s="145" t="s">
        <v>92</v>
      </c>
      <c r="DY18" s="160"/>
      <c r="DZ18" s="328"/>
      <c r="EA18" s="329"/>
      <c r="EB18" s="329"/>
      <c r="EC18" s="330"/>
      <c r="ED18" s="145" t="s">
        <v>2</v>
      </c>
      <c r="EE18" s="147" t="s">
        <v>2</v>
      </c>
      <c r="EF18" s="145" t="s">
        <v>2</v>
      </c>
      <c r="EG18" s="147" t="s">
        <v>2</v>
      </c>
      <c r="EH18" s="145" t="s">
        <v>2</v>
      </c>
      <c r="EI18" s="147" t="s">
        <v>2</v>
      </c>
      <c r="EJ18" s="145" t="s">
        <v>2</v>
      </c>
      <c r="EK18" s="147" t="s">
        <v>2</v>
      </c>
      <c r="EL18" s="145" t="s">
        <v>2</v>
      </c>
      <c r="EM18" s="147" t="s">
        <v>2</v>
      </c>
      <c r="EN18" s="328"/>
      <c r="EO18" s="329"/>
      <c r="EP18" s="329"/>
      <c r="EQ18" s="330"/>
      <c r="ER18" s="145" t="s">
        <v>91</v>
      </c>
      <c r="ES18" s="147" t="s">
        <v>91</v>
      </c>
      <c r="ET18" s="145" t="s">
        <v>91</v>
      </c>
      <c r="EU18" s="147" t="s">
        <v>91</v>
      </c>
      <c r="EV18" s="145" t="s">
        <v>91</v>
      </c>
      <c r="EW18" s="147" t="s">
        <v>91</v>
      </c>
      <c r="EX18" s="145" t="s">
        <v>91</v>
      </c>
      <c r="EY18" s="147" t="s">
        <v>91</v>
      </c>
      <c r="EZ18" s="145" t="s">
        <v>91</v>
      </c>
      <c r="FA18" s="147" t="s">
        <v>91</v>
      </c>
      <c r="FB18" s="328"/>
      <c r="FC18" s="329"/>
      <c r="FD18" s="329"/>
      <c r="FE18" s="330"/>
      <c r="FF18" s="150" t="s">
        <v>93</v>
      </c>
      <c r="FG18" s="147" t="s">
        <v>93</v>
      </c>
      <c r="FH18" s="150" t="s">
        <v>91</v>
      </c>
      <c r="FI18" s="147" t="s">
        <v>109</v>
      </c>
      <c r="FJ18" s="150" t="s">
        <v>109</v>
      </c>
      <c r="FK18" s="147" t="s">
        <v>109</v>
      </c>
      <c r="FL18" s="150" t="s">
        <v>91</v>
      </c>
      <c r="FM18" s="147" t="s">
        <v>91</v>
      </c>
      <c r="FN18" s="150" t="s">
        <v>38</v>
      </c>
      <c r="FO18" s="147" t="s">
        <v>100</v>
      </c>
      <c r="FP18" s="328"/>
      <c r="FQ18" s="329"/>
      <c r="FR18" s="329"/>
      <c r="FS18" s="330"/>
      <c r="FT18" s="145" t="s">
        <v>109</v>
      </c>
      <c r="FU18" s="147" t="s">
        <v>109</v>
      </c>
      <c r="FV18" s="150" t="s">
        <v>109</v>
      </c>
      <c r="FW18" s="147" t="s">
        <v>109</v>
      </c>
      <c r="FX18" s="145" t="s">
        <v>109</v>
      </c>
      <c r="FY18" s="147" t="s">
        <v>109</v>
      </c>
      <c r="FZ18" s="145" t="s">
        <v>109</v>
      </c>
      <c r="GA18" s="147" t="s">
        <v>109</v>
      </c>
      <c r="GB18" s="145" t="s">
        <v>109</v>
      </c>
      <c r="GC18" s="147" t="s">
        <v>109</v>
      </c>
      <c r="GD18" s="328"/>
      <c r="GE18" s="329"/>
      <c r="GF18" s="329"/>
      <c r="GG18" s="330"/>
      <c r="GH18" s="145" t="s">
        <v>91</v>
      </c>
      <c r="GI18" s="147" t="s">
        <v>91</v>
      </c>
      <c r="GJ18" s="145" t="s">
        <v>90</v>
      </c>
      <c r="GK18" s="147" t="s">
        <v>90</v>
      </c>
      <c r="GL18" s="145" t="s">
        <v>92</v>
      </c>
      <c r="GM18" s="147" t="s">
        <v>92</v>
      </c>
      <c r="GN18" s="145" t="s">
        <v>91</v>
      </c>
      <c r="GO18" s="147" t="s">
        <v>91</v>
      </c>
      <c r="GP18" s="145" t="s">
        <v>91</v>
      </c>
      <c r="GQ18" s="147" t="s">
        <v>91</v>
      </c>
      <c r="GR18" s="328"/>
      <c r="GS18" s="329"/>
      <c r="GT18" s="329"/>
      <c r="GU18" s="330"/>
      <c r="GV18" s="145" t="s">
        <v>38</v>
      </c>
      <c r="GW18" s="147" t="s">
        <v>100</v>
      </c>
      <c r="GX18" s="145" t="s">
        <v>38</v>
      </c>
      <c r="GY18" s="147" t="s">
        <v>100</v>
      </c>
      <c r="GZ18" s="145" t="s">
        <v>38</v>
      </c>
      <c r="HA18" s="147" t="s">
        <v>100</v>
      </c>
      <c r="HB18" s="252" t="s">
        <v>7</v>
      </c>
      <c r="HC18" s="253" t="s">
        <v>7</v>
      </c>
      <c r="HD18" s="252" t="s">
        <v>7</v>
      </c>
      <c r="HE18" s="253" t="s">
        <v>7</v>
      </c>
    </row>
    <row r="19" spans="1:213" ht="13.5" customHeight="1">
      <c r="B19" s="101" t="s">
        <v>96</v>
      </c>
      <c r="C19" s="102" t="s">
        <v>136</v>
      </c>
      <c r="D19" s="226">
        <v>0.8</v>
      </c>
      <c r="E19" s="111">
        <v>1</v>
      </c>
      <c r="F19" s="110">
        <v>2</v>
      </c>
      <c r="G19" s="110">
        <v>1</v>
      </c>
      <c r="H19" s="145" t="s">
        <v>109</v>
      </c>
      <c r="I19" s="147" t="s">
        <v>100</v>
      </c>
      <c r="J19" s="150" t="s">
        <v>109</v>
      </c>
      <c r="K19" s="147" t="s">
        <v>100</v>
      </c>
      <c r="L19" s="279" t="s">
        <v>109</v>
      </c>
      <c r="M19" s="274" t="s">
        <v>100</v>
      </c>
      <c r="N19" s="150" t="s">
        <v>109</v>
      </c>
      <c r="O19" s="147" t="s">
        <v>100</v>
      </c>
      <c r="P19" s="150" t="s">
        <v>105</v>
      </c>
      <c r="Q19" s="147" t="s">
        <v>105</v>
      </c>
      <c r="R19" s="328"/>
      <c r="S19" s="329"/>
      <c r="T19" s="329"/>
      <c r="U19" s="330"/>
      <c r="V19" s="145" t="s">
        <v>38</v>
      </c>
      <c r="W19" s="147" t="s">
        <v>38</v>
      </c>
      <c r="X19" s="150" t="s">
        <v>38</v>
      </c>
      <c r="Y19" s="147" t="s">
        <v>38</v>
      </c>
      <c r="Z19" s="150" t="s">
        <v>38</v>
      </c>
      <c r="AA19" s="147" t="s">
        <v>38</v>
      </c>
      <c r="AB19" s="150" t="s">
        <v>91</v>
      </c>
      <c r="AC19" s="160"/>
      <c r="AD19" s="150" t="s">
        <v>2</v>
      </c>
      <c r="AE19" s="147" t="s">
        <v>2</v>
      </c>
      <c r="AF19" s="328"/>
      <c r="AG19" s="329"/>
      <c r="AH19" s="329"/>
      <c r="AI19" s="330"/>
      <c r="AJ19" s="145" t="s">
        <v>2</v>
      </c>
      <c r="AK19" s="147" t="s">
        <v>2</v>
      </c>
      <c r="AL19" s="150" t="s">
        <v>2</v>
      </c>
      <c r="AM19" s="147" t="s">
        <v>2</v>
      </c>
      <c r="AN19" s="150" t="s">
        <v>2</v>
      </c>
      <c r="AO19" s="147" t="s">
        <v>2</v>
      </c>
      <c r="AP19" s="150" t="s">
        <v>2</v>
      </c>
      <c r="AQ19" s="147" t="s">
        <v>2</v>
      </c>
      <c r="AR19" s="150" t="s">
        <v>2</v>
      </c>
      <c r="AS19" s="147" t="s">
        <v>2</v>
      </c>
      <c r="AT19" s="328"/>
      <c r="AU19" s="329"/>
      <c r="AV19" s="329"/>
      <c r="AW19" s="330"/>
      <c r="AX19" s="145" t="s">
        <v>38</v>
      </c>
      <c r="AY19" s="147" t="s">
        <v>38</v>
      </c>
      <c r="AZ19" s="150" t="s">
        <v>38</v>
      </c>
      <c r="BA19" s="147" t="s">
        <v>38</v>
      </c>
      <c r="BB19" s="145" t="s">
        <v>38</v>
      </c>
      <c r="BC19" s="147" t="s">
        <v>38</v>
      </c>
      <c r="BD19" s="150" t="s">
        <v>38</v>
      </c>
      <c r="BE19" s="147" t="s">
        <v>38</v>
      </c>
      <c r="BF19" s="145" t="s">
        <v>105</v>
      </c>
      <c r="BG19" s="147" t="s">
        <v>105</v>
      </c>
      <c r="BH19" s="328"/>
      <c r="BI19" s="329"/>
      <c r="BJ19" s="329"/>
      <c r="BK19" s="330"/>
      <c r="BL19" s="268"/>
      <c r="BM19" s="147" t="s">
        <v>91</v>
      </c>
      <c r="BN19" s="279" t="s">
        <v>93</v>
      </c>
      <c r="BO19" s="274" t="s">
        <v>93</v>
      </c>
      <c r="BP19" s="150" t="s">
        <v>38</v>
      </c>
      <c r="BQ19" s="147" t="s">
        <v>38</v>
      </c>
      <c r="BR19" s="163"/>
      <c r="BS19" s="147" t="s">
        <v>91</v>
      </c>
      <c r="BT19" s="150" t="s">
        <v>105</v>
      </c>
      <c r="BU19" s="147" t="s">
        <v>105</v>
      </c>
      <c r="BV19" s="328"/>
      <c r="BW19" s="329"/>
      <c r="BX19" s="329"/>
      <c r="BY19" s="330"/>
      <c r="BZ19" s="145" t="s">
        <v>109</v>
      </c>
      <c r="CA19" s="147" t="s">
        <v>100</v>
      </c>
      <c r="CB19" s="150" t="s">
        <v>109</v>
      </c>
      <c r="CC19" s="147" t="s">
        <v>100</v>
      </c>
      <c r="CD19" s="150" t="s">
        <v>105</v>
      </c>
      <c r="CE19" s="147" t="s">
        <v>105</v>
      </c>
      <c r="CF19" s="150" t="s">
        <v>109</v>
      </c>
      <c r="CG19" s="147" t="s">
        <v>100</v>
      </c>
      <c r="CH19" s="150" t="s">
        <v>109</v>
      </c>
      <c r="CI19" s="147" t="s">
        <v>100</v>
      </c>
      <c r="CJ19" s="328"/>
      <c r="CK19" s="329"/>
      <c r="CL19" s="329"/>
      <c r="CM19" s="330"/>
      <c r="CN19" s="145" t="s">
        <v>38</v>
      </c>
      <c r="CO19" s="147" t="s">
        <v>38</v>
      </c>
      <c r="CP19" s="150" t="s">
        <v>38</v>
      </c>
      <c r="CQ19" s="147" t="s">
        <v>38</v>
      </c>
      <c r="CR19" s="150" t="s">
        <v>38</v>
      </c>
      <c r="CS19" s="147" t="s">
        <v>38</v>
      </c>
      <c r="CT19" s="150" t="s">
        <v>38</v>
      </c>
      <c r="CU19" s="147" t="s">
        <v>38</v>
      </c>
      <c r="CV19" s="150" t="s">
        <v>105</v>
      </c>
      <c r="CW19" s="147" t="s">
        <v>105</v>
      </c>
      <c r="CX19" s="328"/>
      <c r="CY19" s="329"/>
      <c r="CZ19" s="329"/>
      <c r="DA19" s="330"/>
      <c r="DB19" s="145" t="s">
        <v>91</v>
      </c>
      <c r="DC19" s="147" t="s">
        <v>91</v>
      </c>
      <c r="DD19" s="150" t="s">
        <v>38</v>
      </c>
      <c r="DE19" s="147" t="s">
        <v>100</v>
      </c>
      <c r="DF19" s="145" t="s">
        <v>38</v>
      </c>
      <c r="DG19" s="147" t="s">
        <v>100</v>
      </c>
      <c r="DH19" s="150" t="s">
        <v>91</v>
      </c>
      <c r="DI19" s="147" t="s">
        <v>91</v>
      </c>
      <c r="DJ19" s="145" t="s">
        <v>105</v>
      </c>
      <c r="DK19" s="147" t="s">
        <v>105</v>
      </c>
      <c r="DL19" s="328"/>
      <c r="DM19" s="329"/>
      <c r="DN19" s="329"/>
      <c r="DO19" s="330"/>
      <c r="DP19" s="145" t="s">
        <v>109</v>
      </c>
      <c r="DQ19" s="147" t="s">
        <v>109</v>
      </c>
      <c r="DR19" s="150" t="s">
        <v>109</v>
      </c>
      <c r="DS19" s="147" t="s">
        <v>109</v>
      </c>
      <c r="DT19" s="150" t="s">
        <v>109</v>
      </c>
      <c r="DU19" s="147" t="s">
        <v>109</v>
      </c>
      <c r="DV19" s="150" t="s">
        <v>109</v>
      </c>
      <c r="DW19" s="147" t="s">
        <v>109</v>
      </c>
      <c r="DX19" s="150" t="s">
        <v>105</v>
      </c>
      <c r="DY19" s="147" t="s">
        <v>105</v>
      </c>
      <c r="DZ19" s="328"/>
      <c r="EA19" s="329"/>
      <c r="EB19" s="329"/>
      <c r="EC19" s="330"/>
      <c r="ED19" s="145" t="s">
        <v>38</v>
      </c>
      <c r="EE19" s="147" t="s">
        <v>100</v>
      </c>
      <c r="EF19" s="150" t="s">
        <v>38</v>
      </c>
      <c r="EG19" s="147" t="s">
        <v>100</v>
      </c>
      <c r="EH19" s="150" t="s">
        <v>105</v>
      </c>
      <c r="EI19" s="147" t="s">
        <v>105</v>
      </c>
      <c r="EJ19" s="150" t="s">
        <v>38</v>
      </c>
      <c r="EK19" s="147" t="s">
        <v>100</v>
      </c>
      <c r="EL19" s="150" t="s">
        <v>38</v>
      </c>
      <c r="EM19" s="147" t="s">
        <v>100</v>
      </c>
      <c r="EN19" s="328"/>
      <c r="EO19" s="329"/>
      <c r="EP19" s="329"/>
      <c r="EQ19" s="330"/>
      <c r="ER19" s="145" t="s">
        <v>92</v>
      </c>
      <c r="ES19" s="147" t="s">
        <v>92</v>
      </c>
      <c r="ET19" s="150" t="s">
        <v>92</v>
      </c>
      <c r="EU19" s="147" t="s">
        <v>92</v>
      </c>
      <c r="EV19" s="150" t="s">
        <v>92</v>
      </c>
      <c r="EW19" s="147" t="s">
        <v>92</v>
      </c>
      <c r="EX19" s="150" t="s">
        <v>92</v>
      </c>
      <c r="EY19" s="147" t="s">
        <v>92</v>
      </c>
      <c r="EZ19" s="150" t="s">
        <v>105</v>
      </c>
      <c r="FA19" s="147" t="s">
        <v>105</v>
      </c>
      <c r="FB19" s="328"/>
      <c r="FC19" s="329"/>
      <c r="FD19" s="329"/>
      <c r="FE19" s="330"/>
      <c r="FF19" s="145" t="s">
        <v>38</v>
      </c>
      <c r="FG19" s="147" t="s">
        <v>100</v>
      </c>
      <c r="FH19" s="150" t="s">
        <v>38</v>
      </c>
      <c r="FI19" s="147" t="s">
        <v>100</v>
      </c>
      <c r="FJ19" s="145" t="s">
        <v>38</v>
      </c>
      <c r="FK19" s="147" t="s">
        <v>100</v>
      </c>
      <c r="FL19" s="150" t="s">
        <v>38</v>
      </c>
      <c r="FM19" s="147" t="s">
        <v>100</v>
      </c>
      <c r="FN19" s="145" t="s">
        <v>105</v>
      </c>
      <c r="FO19" s="147" t="s">
        <v>105</v>
      </c>
      <c r="FP19" s="328"/>
      <c r="FQ19" s="329"/>
      <c r="FR19" s="329"/>
      <c r="FS19" s="330"/>
      <c r="FT19" s="145" t="s">
        <v>91</v>
      </c>
      <c r="FU19" s="147" t="s">
        <v>91</v>
      </c>
      <c r="FV19" s="150" t="s">
        <v>91</v>
      </c>
      <c r="FW19" s="147" t="s">
        <v>91</v>
      </c>
      <c r="FX19" s="150" t="s">
        <v>91</v>
      </c>
      <c r="FY19" s="147" t="s">
        <v>91</v>
      </c>
      <c r="FZ19" s="150" t="s">
        <v>91</v>
      </c>
      <c r="GA19" s="147" t="s">
        <v>91</v>
      </c>
      <c r="GB19" s="150" t="s">
        <v>105</v>
      </c>
      <c r="GC19" s="147" t="s">
        <v>105</v>
      </c>
      <c r="GD19" s="328"/>
      <c r="GE19" s="329"/>
      <c r="GF19" s="329"/>
      <c r="GG19" s="330"/>
      <c r="GH19" s="145" t="s">
        <v>91</v>
      </c>
      <c r="GI19" s="147" t="s">
        <v>91</v>
      </c>
      <c r="GJ19" s="150" t="s">
        <v>91</v>
      </c>
      <c r="GK19" s="147" t="s">
        <v>91</v>
      </c>
      <c r="GL19" s="150" t="s">
        <v>105</v>
      </c>
      <c r="GM19" s="147" t="s">
        <v>105</v>
      </c>
      <c r="GN19" s="150" t="s">
        <v>91</v>
      </c>
      <c r="GO19" s="147" t="s">
        <v>91</v>
      </c>
      <c r="GP19" s="150" t="s">
        <v>91</v>
      </c>
      <c r="GQ19" s="147" t="s">
        <v>91</v>
      </c>
      <c r="GR19" s="328"/>
      <c r="GS19" s="329"/>
      <c r="GT19" s="329"/>
      <c r="GU19" s="330"/>
      <c r="GV19" s="145" t="s">
        <v>92</v>
      </c>
      <c r="GW19" s="147" t="s">
        <v>92</v>
      </c>
      <c r="GX19" s="145" t="s">
        <v>92</v>
      </c>
      <c r="GY19" s="147" t="s">
        <v>92</v>
      </c>
      <c r="GZ19" s="150" t="s">
        <v>92</v>
      </c>
      <c r="HA19" s="147" t="s">
        <v>92</v>
      </c>
      <c r="HB19" s="252" t="s">
        <v>7</v>
      </c>
      <c r="HC19" s="253" t="s">
        <v>7</v>
      </c>
      <c r="HD19" s="252" t="s">
        <v>7</v>
      </c>
      <c r="HE19" s="253" t="s">
        <v>7</v>
      </c>
    </row>
    <row r="20" spans="1:213" ht="13.5" customHeight="1">
      <c r="B20" s="101" t="s">
        <v>131</v>
      </c>
      <c r="C20" s="102" t="s">
        <v>137</v>
      </c>
      <c r="D20" s="227">
        <v>1</v>
      </c>
      <c r="E20" s="111">
        <v>1</v>
      </c>
      <c r="F20" s="110">
        <v>2</v>
      </c>
      <c r="G20" s="110">
        <v>1</v>
      </c>
      <c r="H20" s="150" t="s">
        <v>8</v>
      </c>
      <c r="I20" s="147" t="s">
        <v>8</v>
      </c>
      <c r="J20" s="150" t="s">
        <v>8</v>
      </c>
      <c r="K20" s="147" t="s">
        <v>8</v>
      </c>
      <c r="L20" s="150" t="s">
        <v>8</v>
      </c>
      <c r="M20" s="147" t="s">
        <v>8</v>
      </c>
      <c r="N20" s="150" t="s">
        <v>8</v>
      </c>
      <c r="O20" s="147" t="s">
        <v>8</v>
      </c>
      <c r="P20" s="170" t="s">
        <v>8</v>
      </c>
      <c r="Q20" s="147" t="s">
        <v>8</v>
      </c>
      <c r="R20" s="328"/>
      <c r="S20" s="329"/>
      <c r="T20" s="329"/>
      <c r="U20" s="330"/>
      <c r="V20" s="145" t="s">
        <v>8</v>
      </c>
      <c r="W20" s="147" t="s">
        <v>8</v>
      </c>
      <c r="X20" s="150" t="s">
        <v>8</v>
      </c>
      <c r="Y20" s="147" t="s">
        <v>8</v>
      </c>
      <c r="Z20" s="145" t="s">
        <v>8</v>
      </c>
      <c r="AA20" s="147" t="s">
        <v>8</v>
      </c>
      <c r="AB20" s="145" t="s">
        <v>8</v>
      </c>
      <c r="AC20" s="147" t="s">
        <v>8</v>
      </c>
      <c r="AD20" s="170" t="s">
        <v>8</v>
      </c>
      <c r="AE20" s="147" t="s">
        <v>8</v>
      </c>
      <c r="AF20" s="328"/>
      <c r="AG20" s="329"/>
      <c r="AH20" s="329"/>
      <c r="AI20" s="330"/>
      <c r="AJ20" s="145" t="s">
        <v>8</v>
      </c>
      <c r="AK20" s="147" t="s">
        <v>8</v>
      </c>
      <c r="AL20" s="150" t="s">
        <v>8</v>
      </c>
      <c r="AM20" s="147" t="s">
        <v>8</v>
      </c>
      <c r="AN20" s="145" t="s">
        <v>8</v>
      </c>
      <c r="AO20" s="147" t="s">
        <v>8</v>
      </c>
      <c r="AP20" s="145" t="s">
        <v>8</v>
      </c>
      <c r="AQ20" s="147" t="s">
        <v>8</v>
      </c>
      <c r="AR20" s="170" t="s">
        <v>8</v>
      </c>
      <c r="AS20" s="147" t="s">
        <v>8</v>
      </c>
      <c r="AT20" s="328"/>
      <c r="AU20" s="329"/>
      <c r="AV20" s="329"/>
      <c r="AW20" s="330"/>
      <c r="AX20" s="150" t="s">
        <v>8</v>
      </c>
      <c r="AY20" s="147" t="s">
        <v>8</v>
      </c>
      <c r="AZ20" s="150" t="s">
        <v>8</v>
      </c>
      <c r="BA20" s="147" t="s">
        <v>8</v>
      </c>
      <c r="BB20" s="145" t="s">
        <v>8</v>
      </c>
      <c r="BC20" s="147" t="s">
        <v>8</v>
      </c>
      <c r="BD20" s="145" t="s">
        <v>8</v>
      </c>
      <c r="BE20" s="147" t="s">
        <v>8</v>
      </c>
      <c r="BF20" s="170" t="s">
        <v>8</v>
      </c>
      <c r="BG20" s="147" t="s">
        <v>8</v>
      </c>
      <c r="BH20" s="328"/>
      <c r="BI20" s="329"/>
      <c r="BJ20" s="329"/>
      <c r="BK20" s="330"/>
      <c r="BL20" s="150" t="s">
        <v>8</v>
      </c>
      <c r="BM20" s="147" t="s">
        <v>8</v>
      </c>
      <c r="BN20" s="150" t="s">
        <v>8</v>
      </c>
      <c r="BO20" s="147" t="s">
        <v>8</v>
      </c>
      <c r="BP20" s="150" t="s">
        <v>8</v>
      </c>
      <c r="BQ20" s="147" t="s">
        <v>8</v>
      </c>
      <c r="BR20" s="150" t="s">
        <v>8</v>
      </c>
      <c r="BS20" s="147" t="s">
        <v>8</v>
      </c>
      <c r="BT20" s="170" t="s">
        <v>8</v>
      </c>
      <c r="BU20" s="147" t="s">
        <v>8</v>
      </c>
      <c r="BV20" s="328"/>
      <c r="BW20" s="329"/>
      <c r="BX20" s="329"/>
      <c r="BY20" s="330"/>
      <c r="BZ20" s="145" t="s">
        <v>8</v>
      </c>
      <c r="CA20" s="147" t="s">
        <v>8</v>
      </c>
      <c r="CB20" s="150" t="s">
        <v>8</v>
      </c>
      <c r="CC20" s="147" t="s">
        <v>8</v>
      </c>
      <c r="CD20" s="145" t="s">
        <v>8</v>
      </c>
      <c r="CE20" s="147" t="s">
        <v>8</v>
      </c>
      <c r="CF20" s="145" t="s">
        <v>8</v>
      </c>
      <c r="CG20" s="147" t="s">
        <v>8</v>
      </c>
      <c r="CH20" s="170" t="s">
        <v>8</v>
      </c>
      <c r="CI20" s="147" t="s">
        <v>8</v>
      </c>
      <c r="CJ20" s="328"/>
      <c r="CK20" s="329"/>
      <c r="CL20" s="329"/>
      <c r="CM20" s="330"/>
      <c r="CN20" s="145" t="s">
        <v>8</v>
      </c>
      <c r="CO20" s="147" t="s">
        <v>8</v>
      </c>
      <c r="CP20" s="150" t="s">
        <v>8</v>
      </c>
      <c r="CQ20" s="147" t="s">
        <v>8</v>
      </c>
      <c r="CR20" s="145" t="s">
        <v>8</v>
      </c>
      <c r="CS20" s="147" t="s">
        <v>8</v>
      </c>
      <c r="CT20" s="145" t="s">
        <v>8</v>
      </c>
      <c r="CU20" s="147" t="s">
        <v>8</v>
      </c>
      <c r="CV20" s="170" t="s">
        <v>8</v>
      </c>
      <c r="CW20" s="147" t="s">
        <v>8</v>
      </c>
      <c r="CX20" s="328"/>
      <c r="CY20" s="329"/>
      <c r="CZ20" s="329"/>
      <c r="DA20" s="330"/>
      <c r="DB20" s="150" t="s">
        <v>8</v>
      </c>
      <c r="DC20" s="147" t="s">
        <v>8</v>
      </c>
      <c r="DD20" s="150" t="s">
        <v>8</v>
      </c>
      <c r="DE20" s="147" t="s">
        <v>8</v>
      </c>
      <c r="DF20" s="150" t="s">
        <v>8</v>
      </c>
      <c r="DG20" s="147" t="s">
        <v>8</v>
      </c>
      <c r="DH20" s="150" t="s">
        <v>8</v>
      </c>
      <c r="DI20" s="147" t="s">
        <v>8</v>
      </c>
      <c r="DJ20" s="150" t="s">
        <v>8</v>
      </c>
      <c r="DK20" s="147" t="s">
        <v>8</v>
      </c>
      <c r="DL20" s="328"/>
      <c r="DM20" s="329"/>
      <c r="DN20" s="329"/>
      <c r="DO20" s="330"/>
      <c r="DP20" s="150" t="s">
        <v>8</v>
      </c>
      <c r="DQ20" s="147" t="s">
        <v>8</v>
      </c>
      <c r="DR20" s="150" t="s">
        <v>8</v>
      </c>
      <c r="DS20" s="147" t="s">
        <v>8</v>
      </c>
      <c r="DT20" s="150" t="s">
        <v>8</v>
      </c>
      <c r="DU20" s="147" t="s">
        <v>8</v>
      </c>
      <c r="DV20" s="150" t="s">
        <v>8</v>
      </c>
      <c r="DW20" s="147" t="s">
        <v>8</v>
      </c>
      <c r="DX20" s="170" t="s">
        <v>8</v>
      </c>
      <c r="DY20" s="147" t="s">
        <v>8</v>
      </c>
      <c r="DZ20" s="328"/>
      <c r="EA20" s="329"/>
      <c r="EB20" s="329"/>
      <c r="EC20" s="330"/>
      <c r="ED20" s="145" t="s">
        <v>8</v>
      </c>
      <c r="EE20" s="147" t="s">
        <v>8</v>
      </c>
      <c r="EF20" s="150" t="s">
        <v>8</v>
      </c>
      <c r="EG20" s="147" t="s">
        <v>8</v>
      </c>
      <c r="EH20" s="145" t="s">
        <v>8</v>
      </c>
      <c r="EI20" s="147" t="s">
        <v>8</v>
      </c>
      <c r="EJ20" s="145" t="s">
        <v>8</v>
      </c>
      <c r="EK20" s="147" t="s">
        <v>8</v>
      </c>
      <c r="EL20" s="170" t="s">
        <v>8</v>
      </c>
      <c r="EM20" s="147" t="s">
        <v>8</v>
      </c>
      <c r="EN20" s="328"/>
      <c r="EO20" s="329"/>
      <c r="EP20" s="329"/>
      <c r="EQ20" s="330"/>
      <c r="ER20" s="145" t="s">
        <v>8</v>
      </c>
      <c r="ES20" s="147" t="s">
        <v>8</v>
      </c>
      <c r="ET20" s="150" t="s">
        <v>8</v>
      </c>
      <c r="EU20" s="147" t="s">
        <v>8</v>
      </c>
      <c r="EV20" s="145" t="s">
        <v>8</v>
      </c>
      <c r="EW20" s="147" t="s">
        <v>8</v>
      </c>
      <c r="EX20" s="150" t="s">
        <v>8</v>
      </c>
      <c r="EY20" s="147" t="s">
        <v>8</v>
      </c>
      <c r="EZ20" s="170" t="s">
        <v>8</v>
      </c>
      <c r="FA20" s="165" t="s">
        <v>8</v>
      </c>
      <c r="FB20" s="328"/>
      <c r="FC20" s="329"/>
      <c r="FD20" s="329"/>
      <c r="FE20" s="330"/>
      <c r="FF20" s="150" t="s">
        <v>8</v>
      </c>
      <c r="FG20" s="147" t="s">
        <v>8</v>
      </c>
      <c r="FH20" s="150" t="s">
        <v>8</v>
      </c>
      <c r="FI20" s="147" t="s">
        <v>8</v>
      </c>
      <c r="FJ20" s="145" t="s">
        <v>8</v>
      </c>
      <c r="FK20" s="147" t="s">
        <v>8</v>
      </c>
      <c r="FL20" s="145" t="s">
        <v>8</v>
      </c>
      <c r="FM20" s="147" t="s">
        <v>8</v>
      </c>
      <c r="FN20" s="170" t="s">
        <v>8</v>
      </c>
      <c r="FO20" s="147" t="s">
        <v>8</v>
      </c>
      <c r="FP20" s="328"/>
      <c r="FQ20" s="329"/>
      <c r="FR20" s="329"/>
      <c r="FS20" s="330"/>
      <c r="FT20" s="150" t="s">
        <v>8</v>
      </c>
      <c r="FU20" s="147" t="s">
        <v>8</v>
      </c>
      <c r="FV20" s="150" t="s">
        <v>8</v>
      </c>
      <c r="FW20" s="147" t="s">
        <v>8</v>
      </c>
      <c r="FX20" s="150" t="s">
        <v>8</v>
      </c>
      <c r="FY20" s="147" t="s">
        <v>8</v>
      </c>
      <c r="FZ20" s="150" t="s">
        <v>8</v>
      </c>
      <c r="GA20" s="147" t="s">
        <v>8</v>
      </c>
      <c r="GB20" s="170" t="s">
        <v>8</v>
      </c>
      <c r="GC20" s="147" t="s">
        <v>8</v>
      </c>
      <c r="GD20" s="328"/>
      <c r="GE20" s="329"/>
      <c r="GF20" s="329"/>
      <c r="GG20" s="330"/>
      <c r="GH20" s="145" t="s">
        <v>8</v>
      </c>
      <c r="GI20" s="147" t="s">
        <v>8</v>
      </c>
      <c r="GJ20" s="150" t="s">
        <v>8</v>
      </c>
      <c r="GK20" s="147" t="s">
        <v>8</v>
      </c>
      <c r="GL20" s="145" t="s">
        <v>8</v>
      </c>
      <c r="GM20" s="147" t="s">
        <v>8</v>
      </c>
      <c r="GN20" s="145" t="s">
        <v>8</v>
      </c>
      <c r="GO20" s="147" t="s">
        <v>8</v>
      </c>
      <c r="GP20" s="170" t="s">
        <v>8</v>
      </c>
      <c r="GQ20" s="147" t="s">
        <v>8</v>
      </c>
      <c r="GR20" s="328"/>
      <c r="GS20" s="329"/>
      <c r="GT20" s="329"/>
      <c r="GU20" s="330"/>
      <c r="GV20" s="145" t="s">
        <v>8</v>
      </c>
      <c r="GW20" s="147" t="s">
        <v>8</v>
      </c>
      <c r="GX20" s="170" t="s">
        <v>8</v>
      </c>
      <c r="GY20" s="165" t="s">
        <v>8</v>
      </c>
      <c r="GZ20" s="171" t="s">
        <v>8</v>
      </c>
      <c r="HA20" s="147" t="s">
        <v>8</v>
      </c>
      <c r="HB20" s="252" t="s">
        <v>7</v>
      </c>
      <c r="HC20" s="253" t="s">
        <v>7</v>
      </c>
      <c r="HD20" s="252" t="s">
        <v>7</v>
      </c>
      <c r="HE20" s="253" t="s">
        <v>7</v>
      </c>
    </row>
    <row r="21" spans="1:213" ht="13.5" customHeight="1">
      <c r="B21" s="101" t="s">
        <v>96</v>
      </c>
      <c r="C21" s="102" t="s">
        <v>138</v>
      </c>
      <c r="D21" s="226">
        <v>1</v>
      </c>
      <c r="E21" s="111">
        <v>1</v>
      </c>
      <c r="F21" s="110">
        <v>2</v>
      </c>
      <c r="G21" s="110">
        <v>1</v>
      </c>
      <c r="H21" s="273"/>
      <c r="I21" s="274"/>
      <c r="J21" s="279"/>
      <c r="K21" s="274"/>
      <c r="L21" s="296"/>
      <c r="M21" s="296"/>
      <c r="N21" s="290"/>
      <c r="O21" s="291"/>
      <c r="P21" s="290"/>
      <c r="Q21" s="291"/>
      <c r="R21" s="328"/>
      <c r="S21" s="329"/>
      <c r="T21" s="329"/>
      <c r="U21" s="330"/>
      <c r="V21" s="273" t="s">
        <v>8</v>
      </c>
      <c r="W21" s="274" t="s">
        <v>8</v>
      </c>
      <c r="X21" s="279" t="s">
        <v>8</v>
      </c>
      <c r="Y21" s="274" t="s">
        <v>8</v>
      </c>
      <c r="Z21" s="268"/>
      <c r="AA21" s="160"/>
      <c r="AB21" s="171" t="s">
        <v>38</v>
      </c>
      <c r="AC21" s="165" t="s">
        <v>38</v>
      </c>
      <c r="AD21" s="273" t="s">
        <v>38</v>
      </c>
      <c r="AE21" s="274" t="s">
        <v>38</v>
      </c>
      <c r="AF21" s="328"/>
      <c r="AG21" s="329"/>
      <c r="AH21" s="329"/>
      <c r="AI21" s="330"/>
      <c r="AJ21" s="171" t="s">
        <v>109</v>
      </c>
      <c r="AK21" s="165" t="s">
        <v>100</v>
      </c>
      <c r="AL21" s="171" t="s">
        <v>109</v>
      </c>
      <c r="AM21" s="165" t="s">
        <v>100</v>
      </c>
      <c r="AN21" s="171" t="s">
        <v>109</v>
      </c>
      <c r="AO21" s="165" t="s">
        <v>100</v>
      </c>
      <c r="AP21" s="171" t="s">
        <v>109</v>
      </c>
      <c r="AQ21" s="165" t="s">
        <v>100</v>
      </c>
      <c r="AR21" s="273"/>
      <c r="AS21" s="160"/>
      <c r="AT21" s="328"/>
      <c r="AU21" s="329"/>
      <c r="AV21" s="329"/>
      <c r="AW21" s="330"/>
      <c r="AX21" s="145" t="s">
        <v>2</v>
      </c>
      <c r="AY21" s="147" t="s">
        <v>2</v>
      </c>
      <c r="AZ21" s="150" t="s">
        <v>2</v>
      </c>
      <c r="BA21" s="147" t="s">
        <v>2</v>
      </c>
      <c r="BB21" s="145" t="s">
        <v>2</v>
      </c>
      <c r="BC21" s="147" t="s">
        <v>2</v>
      </c>
      <c r="BD21" s="145" t="s">
        <v>2</v>
      </c>
      <c r="BE21" s="147" t="s">
        <v>2</v>
      </c>
      <c r="BF21" s="150" t="s">
        <v>2</v>
      </c>
      <c r="BG21" s="147" t="s">
        <v>2</v>
      </c>
      <c r="BH21" s="328"/>
      <c r="BI21" s="329"/>
      <c r="BJ21" s="329"/>
      <c r="BK21" s="330"/>
      <c r="BL21" s="145" t="s">
        <v>2</v>
      </c>
      <c r="BM21" s="147" t="s">
        <v>2</v>
      </c>
      <c r="BN21" s="150" t="s">
        <v>2</v>
      </c>
      <c r="BO21" s="147" t="s">
        <v>2</v>
      </c>
      <c r="BP21" s="150" t="s">
        <v>2</v>
      </c>
      <c r="BQ21" s="147" t="s">
        <v>2</v>
      </c>
      <c r="BR21" s="150" t="s">
        <v>2</v>
      </c>
      <c r="BS21" s="147" t="s">
        <v>2</v>
      </c>
      <c r="BT21" s="150" t="s">
        <v>2</v>
      </c>
      <c r="BU21" s="147" t="s">
        <v>2</v>
      </c>
      <c r="BV21" s="328"/>
      <c r="BW21" s="329"/>
      <c r="BX21" s="329"/>
      <c r="BY21" s="330"/>
      <c r="BZ21" s="268"/>
      <c r="CA21" s="274"/>
      <c r="CB21" s="279"/>
      <c r="CC21" s="274"/>
      <c r="CD21" s="273"/>
      <c r="CE21" s="274"/>
      <c r="CF21" s="273"/>
      <c r="CG21" s="274"/>
      <c r="CH21" s="273"/>
      <c r="CI21" s="274"/>
      <c r="CJ21" s="328"/>
      <c r="CK21" s="329"/>
      <c r="CL21" s="329"/>
      <c r="CM21" s="330"/>
      <c r="CN21" s="268"/>
      <c r="CO21" s="274"/>
      <c r="CP21" s="273" t="s">
        <v>91</v>
      </c>
      <c r="CQ21" s="274" t="s">
        <v>91</v>
      </c>
      <c r="CR21" s="273"/>
      <c r="CS21" s="274"/>
      <c r="CT21" s="273" t="s">
        <v>91</v>
      </c>
      <c r="CU21" s="274" t="s">
        <v>91</v>
      </c>
      <c r="CV21" s="150" t="s">
        <v>8</v>
      </c>
      <c r="CW21" s="158" t="s">
        <v>8</v>
      </c>
      <c r="CX21" s="328"/>
      <c r="CY21" s="329"/>
      <c r="CZ21" s="329"/>
      <c r="DA21" s="330"/>
      <c r="DB21" s="150" t="s">
        <v>8</v>
      </c>
      <c r="DC21" s="158" t="s">
        <v>8</v>
      </c>
      <c r="DD21" s="290"/>
      <c r="DE21" s="291"/>
      <c r="DF21" s="295"/>
      <c r="DG21" s="291"/>
      <c r="DH21" s="295"/>
      <c r="DI21" s="291"/>
      <c r="DJ21" s="295"/>
      <c r="DK21" s="291"/>
      <c r="DL21" s="328"/>
      <c r="DM21" s="329"/>
      <c r="DN21" s="329"/>
      <c r="DO21" s="330"/>
      <c r="DP21" s="295"/>
      <c r="DQ21" s="291"/>
      <c r="DR21" s="290"/>
      <c r="DS21" s="291"/>
      <c r="DT21" s="290"/>
      <c r="DU21" s="291"/>
      <c r="DV21" s="290"/>
      <c r="DW21" s="291"/>
      <c r="DX21" s="290"/>
      <c r="DY21" s="291"/>
      <c r="DZ21" s="328"/>
      <c r="EA21" s="329"/>
      <c r="EB21" s="329"/>
      <c r="EC21" s="330"/>
      <c r="ED21" s="295"/>
      <c r="EE21" s="291"/>
      <c r="EF21" s="295"/>
      <c r="EG21" s="291"/>
      <c r="EH21" s="295"/>
      <c r="EI21" s="291"/>
      <c r="EJ21" s="295"/>
      <c r="EK21" s="291"/>
      <c r="EL21" s="295"/>
      <c r="EM21" s="291"/>
      <c r="EN21" s="328"/>
      <c r="EO21" s="329"/>
      <c r="EP21" s="329"/>
      <c r="EQ21" s="330"/>
      <c r="ER21" s="295"/>
      <c r="ES21" s="291"/>
      <c r="ET21" s="295"/>
      <c r="EU21" s="291"/>
      <c r="EV21" s="295"/>
      <c r="EW21" s="291"/>
      <c r="EX21" s="295"/>
      <c r="EY21" s="291"/>
      <c r="EZ21" s="295"/>
      <c r="FA21" s="291"/>
      <c r="FB21" s="328"/>
      <c r="FC21" s="329"/>
      <c r="FD21" s="329"/>
      <c r="FE21" s="330"/>
      <c r="FF21" s="295"/>
      <c r="FG21" s="291"/>
      <c r="FH21" s="290"/>
      <c r="FI21" s="291"/>
      <c r="FJ21" s="295"/>
      <c r="FK21" s="291"/>
      <c r="FL21" s="295"/>
      <c r="FM21" s="291"/>
      <c r="FN21" s="150" t="s">
        <v>8</v>
      </c>
      <c r="FO21" s="147" t="s">
        <v>8</v>
      </c>
      <c r="FP21" s="328"/>
      <c r="FQ21" s="329"/>
      <c r="FR21" s="329"/>
      <c r="FS21" s="330"/>
      <c r="FT21" s="145" t="s">
        <v>8</v>
      </c>
      <c r="FU21" s="147" t="s">
        <v>8</v>
      </c>
      <c r="FV21" s="150" t="s">
        <v>8</v>
      </c>
      <c r="FW21" s="147" t="s">
        <v>8</v>
      </c>
      <c r="FX21" s="150" t="s">
        <v>8</v>
      </c>
      <c r="FY21" s="147" t="s">
        <v>8</v>
      </c>
      <c r="FZ21" s="150" t="s">
        <v>38</v>
      </c>
      <c r="GA21" s="147" t="s">
        <v>100</v>
      </c>
      <c r="GB21" s="150" t="s">
        <v>38</v>
      </c>
      <c r="GC21" s="147" t="s">
        <v>100</v>
      </c>
      <c r="GD21" s="328"/>
      <c r="GE21" s="329"/>
      <c r="GF21" s="329"/>
      <c r="GG21" s="330"/>
      <c r="GH21" s="145" t="s">
        <v>109</v>
      </c>
      <c r="GI21" s="147" t="s">
        <v>109</v>
      </c>
      <c r="GJ21" s="150" t="s">
        <v>109</v>
      </c>
      <c r="GK21" s="147" t="s">
        <v>109</v>
      </c>
      <c r="GL21" s="145" t="s">
        <v>109</v>
      </c>
      <c r="GM21" s="147" t="s">
        <v>109</v>
      </c>
      <c r="GN21" s="145" t="s">
        <v>109</v>
      </c>
      <c r="GO21" s="147" t="s">
        <v>109</v>
      </c>
      <c r="GP21" s="145" t="s">
        <v>109</v>
      </c>
      <c r="GQ21" s="147" t="s">
        <v>109</v>
      </c>
      <c r="GR21" s="328"/>
      <c r="GS21" s="329"/>
      <c r="GT21" s="329"/>
      <c r="GU21" s="330"/>
      <c r="GV21" s="145" t="s">
        <v>91</v>
      </c>
      <c r="GW21" s="147" t="s">
        <v>91</v>
      </c>
      <c r="GX21" s="145" t="s">
        <v>91</v>
      </c>
      <c r="GY21" s="147" t="s">
        <v>91</v>
      </c>
      <c r="GZ21" s="145" t="s">
        <v>91</v>
      </c>
      <c r="HA21" s="147" t="s">
        <v>91</v>
      </c>
      <c r="HB21" s="252" t="s">
        <v>7</v>
      </c>
      <c r="HC21" s="253" t="s">
        <v>7</v>
      </c>
      <c r="HD21" s="252" t="s">
        <v>7</v>
      </c>
      <c r="HE21" s="253" t="s">
        <v>7</v>
      </c>
    </row>
    <row r="22" spans="1:213" s="138" customFormat="1" ht="13.5" customHeight="1">
      <c r="A22" s="130"/>
      <c r="B22" s="139" t="s">
        <v>96</v>
      </c>
      <c r="C22" s="140" t="s">
        <v>139</v>
      </c>
      <c r="D22" s="228">
        <v>0.4</v>
      </c>
      <c r="E22" s="134">
        <v>1</v>
      </c>
      <c r="F22" s="135">
        <v>2</v>
      </c>
      <c r="G22" s="135">
        <v>1</v>
      </c>
      <c r="H22" s="151" t="s">
        <v>8</v>
      </c>
      <c r="I22" s="154" t="s">
        <v>8</v>
      </c>
      <c r="J22" s="153" t="s">
        <v>8</v>
      </c>
      <c r="K22" s="154" t="s">
        <v>8</v>
      </c>
      <c r="L22" s="153" t="s">
        <v>8</v>
      </c>
      <c r="M22" s="154" t="s">
        <v>8</v>
      </c>
      <c r="N22" s="153" t="s">
        <v>8</v>
      </c>
      <c r="O22" s="154" t="s">
        <v>8</v>
      </c>
      <c r="P22" s="151" t="s">
        <v>8</v>
      </c>
      <c r="Q22" s="154" t="s">
        <v>8</v>
      </c>
      <c r="R22" s="328"/>
      <c r="S22" s="329"/>
      <c r="T22" s="329"/>
      <c r="U22" s="330"/>
      <c r="V22" s="148" t="s">
        <v>84</v>
      </c>
      <c r="W22" s="172" t="s">
        <v>84</v>
      </c>
      <c r="X22" s="145" t="s">
        <v>84</v>
      </c>
      <c r="Y22" s="147" t="s">
        <v>84</v>
      </c>
      <c r="Z22" s="268"/>
      <c r="AA22" s="160"/>
      <c r="AB22" s="173" t="s">
        <v>105</v>
      </c>
      <c r="AC22" s="172" t="s">
        <v>105</v>
      </c>
      <c r="AD22" s="282" t="s">
        <v>93</v>
      </c>
      <c r="AE22" s="283" t="s">
        <v>93</v>
      </c>
      <c r="AF22" s="328"/>
      <c r="AG22" s="329"/>
      <c r="AH22" s="329"/>
      <c r="AI22" s="330"/>
      <c r="AJ22" s="145" t="s">
        <v>105</v>
      </c>
      <c r="AK22" s="147" t="s">
        <v>105</v>
      </c>
      <c r="AL22" s="150" t="s">
        <v>105</v>
      </c>
      <c r="AM22" s="147" t="s">
        <v>105</v>
      </c>
      <c r="AN22" s="273" t="s">
        <v>93</v>
      </c>
      <c r="AO22" s="274" t="s">
        <v>93</v>
      </c>
      <c r="AP22" s="150" t="s">
        <v>105</v>
      </c>
      <c r="AQ22" s="147" t="s">
        <v>105</v>
      </c>
      <c r="AR22" s="279" t="s">
        <v>109</v>
      </c>
      <c r="AS22" s="274" t="s">
        <v>100</v>
      </c>
      <c r="AT22" s="328"/>
      <c r="AU22" s="329"/>
      <c r="AV22" s="329"/>
      <c r="AW22" s="330"/>
      <c r="AX22" s="150" t="s">
        <v>84</v>
      </c>
      <c r="AY22" s="147" t="s">
        <v>84</v>
      </c>
      <c r="AZ22" s="150" t="s">
        <v>84</v>
      </c>
      <c r="BA22" s="147" t="s">
        <v>84</v>
      </c>
      <c r="BB22" s="279" t="s">
        <v>93</v>
      </c>
      <c r="BC22" s="274" t="s">
        <v>93</v>
      </c>
      <c r="BD22" s="150" t="s">
        <v>84</v>
      </c>
      <c r="BE22" s="147" t="s">
        <v>84</v>
      </c>
      <c r="BF22" s="279" t="s">
        <v>109</v>
      </c>
      <c r="BG22" s="274" t="s">
        <v>100</v>
      </c>
      <c r="BH22" s="328"/>
      <c r="BI22" s="329"/>
      <c r="BJ22" s="329"/>
      <c r="BK22" s="330"/>
      <c r="BL22" s="151" t="s">
        <v>84</v>
      </c>
      <c r="BM22" s="154" t="s">
        <v>84</v>
      </c>
      <c r="BN22" s="153" t="s">
        <v>84</v>
      </c>
      <c r="BO22" s="154" t="s">
        <v>84</v>
      </c>
      <c r="BP22" s="277" t="s">
        <v>93</v>
      </c>
      <c r="BQ22" s="278" t="s">
        <v>93</v>
      </c>
      <c r="BR22" s="153" t="s">
        <v>84</v>
      </c>
      <c r="BS22" s="154" t="s">
        <v>84</v>
      </c>
      <c r="BT22" s="285" t="s">
        <v>93</v>
      </c>
      <c r="BU22" s="278" t="s">
        <v>93</v>
      </c>
      <c r="BV22" s="328"/>
      <c r="BW22" s="329"/>
      <c r="BX22" s="329"/>
      <c r="BY22" s="330"/>
      <c r="BZ22" s="148" t="s">
        <v>84</v>
      </c>
      <c r="CA22" s="172" t="s">
        <v>84</v>
      </c>
      <c r="CB22" s="145" t="s">
        <v>84</v>
      </c>
      <c r="CC22" s="147" t="s">
        <v>84</v>
      </c>
      <c r="CD22" s="273" t="s">
        <v>109</v>
      </c>
      <c r="CE22" s="274" t="s">
        <v>100</v>
      </c>
      <c r="CF22" s="173" t="s">
        <v>84</v>
      </c>
      <c r="CG22" s="172" t="s">
        <v>84</v>
      </c>
      <c r="CH22" s="282" t="s">
        <v>92</v>
      </c>
      <c r="CI22" s="283" t="s">
        <v>92</v>
      </c>
      <c r="CJ22" s="328"/>
      <c r="CK22" s="329"/>
      <c r="CL22" s="329"/>
      <c r="CM22" s="330"/>
      <c r="CN22" s="145" t="s">
        <v>84</v>
      </c>
      <c r="CO22" s="147" t="s">
        <v>84</v>
      </c>
      <c r="CP22" s="150" t="s">
        <v>84</v>
      </c>
      <c r="CQ22" s="147" t="s">
        <v>84</v>
      </c>
      <c r="CR22" s="273" t="s">
        <v>93</v>
      </c>
      <c r="CS22" s="274" t="s">
        <v>93</v>
      </c>
      <c r="CT22" s="150" t="s">
        <v>84</v>
      </c>
      <c r="CU22" s="147" t="s">
        <v>84</v>
      </c>
      <c r="CV22" s="279" t="s">
        <v>93</v>
      </c>
      <c r="CW22" s="274" t="s">
        <v>93</v>
      </c>
      <c r="CX22" s="328"/>
      <c r="CY22" s="329"/>
      <c r="CZ22" s="329"/>
      <c r="DA22" s="330"/>
      <c r="DB22" s="150" t="s">
        <v>84</v>
      </c>
      <c r="DC22" s="147" t="s">
        <v>84</v>
      </c>
      <c r="DD22" s="150" t="s">
        <v>84</v>
      </c>
      <c r="DE22" s="147" t="s">
        <v>84</v>
      </c>
      <c r="DF22" s="150"/>
      <c r="DG22" s="147"/>
      <c r="DH22" s="150" t="s">
        <v>84</v>
      </c>
      <c r="DI22" s="147" t="s">
        <v>84</v>
      </c>
      <c r="DJ22" s="150"/>
      <c r="DK22" s="147"/>
      <c r="DL22" s="328"/>
      <c r="DM22" s="329"/>
      <c r="DN22" s="329"/>
      <c r="DO22" s="330"/>
      <c r="DP22" s="151" t="s">
        <v>84</v>
      </c>
      <c r="DQ22" s="154" t="s">
        <v>84</v>
      </c>
      <c r="DR22" s="153" t="s">
        <v>84</v>
      </c>
      <c r="DS22" s="154" t="s">
        <v>84</v>
      </c>
      <c r="DT22" s="153"/>
      <c r="DU22" s="154"/>
      <c r="DV22" s="153" t="s">
        <v>84</v>
      </c>
      <c r="DW22" s="154" t="s">
        <v>84</v>
      </c>
      <c r="DX22" s="151" t="s">
        <v>109</v>
      </c>
      <c r="DY22" s="154" t="s">
        <v>100</v>
      </c>
      <c r="DZ22" s="328"/>
      <c r="EA22" s="329"/>
      <c r="EB22" s="329"/>
      <c r="EC22" s="330"/>
      <c r="ED22" s="148" t="s">
        <v>84</v>
      </c>
      <c r="EE22" s="172" t="s">
        <v>84</v>
      </c>
      <c r="EF22" s="145" t="s">
        <v>84</v>
      </c>
      <c r="EG22" s="147" t="s">
        <v>84</v>
      </c>
      <c r="EH22" s="145"/>
      <c r="EI22" s="147"/>
      <c r="EJ22" s="173" t="s">
        <v>84</v>
      </c>
      <c r="EK22" s="172" t="s">
        <v>84</v>
      </c>
      <c r="EL22" s="173"/>
      <c r="EM22" s="172"/>
      <c r="EN22" s="328"/>
      <c r="EO22" s="329"/>
      <c r="EP22" s="329"/>
      <c r="EQ22" s="330"/>
      <c r="ER22" s="145" t="s">
        <v>84</v>
      </c>
      <c r="ES22" s="147" t="s">
        <v>84</v>
      </c>
      <c r="ET22" s="150" t="s">
        <v>84</v>
      </c>
      <c r="EU22" s="147" t="s">
        <v>84</v>
      </c>
      <c r="EV22" s="145"/>
      <c r="EW22" s="147"/>
      <c r="EX22" s="150" t="s">
        <v>84</v>
      </c>
      <c r="EY22" s="147" t="s">
        <v>84</v>
      </c>
      <c r="EZ22" s="170"/>
      <c r="FA22" s="165"/>
      <c r="FB22" s="328"/>
      <c r="FC22" s="329"/>
      <c r="FD22" s="329"/>
      <c r="FE22" s="330"/>
      <c r="FF22" s="150" t="s">
        <v>84</v>
      </c>
      <c r="FG22" s="147" t="s">
        <v>84</v>
      </c>
      <c r="FH22" s="150" t="s">
        <v>84</v>
      </c>
      <c r="FI22" s="147" t="s">
        <v>84</v>
      </c>
      <c r="FJ22" s="150"/>
      <c r="FK22" s="147"/>
      <c r="FL22" s="150" t="s">
        <v>84</v>
      </c>
      <c r="FM22" s="147" t="s">
        <v>84</v>
      </c>
      <c r="FN22" s="150"/>
      <c r="FO22" s="147"/>
      <c r="FP22" s="328"/>
      <c r="FQ22" s="329"/>
      <c r="FR22" s="329"/>
      <c r="FS22" s="330"/>
      <c r="FT22" s="151" t="s">
        <v>84</v>
      </c>
      <c r="FU22" s="154" t="s">
        <v>84</v>
      </c>
      <c r="FV22" s="153" t="s">
        <v>84</v>
      </c>
      <c r="FW22" s="154" t="s">
        <v>84</v>
      </c>
      <c r="FX22" s="153"/>
      <c r="FY22" s="154"/>
      <c r="FZ22" s="153" t="s">
        <v>84</v>
      </c>
      <c r="GA22" s="154" t="s">
        <v>84</v>
      </c>
      <c r="GB22" s="151"/>
      <c r="GC22" s="154"/>
      <c r="GD22" s="328"/>
      <c r="GE22" s="329"/>
      <c r="GF22" s="329"/>
      <c r="GG22" s="330"/>
      <c r="GH22" s="148" t="s">
        <v>84</v>
      </c>
      <c r="GI22" s="172" t="s">
        <v>84</v>
      </c>
      <c r="GJ22" s="145" t="s">
        <v>84</v>
      </c>
      <c r="GK22" s="147" t="s">
        <v>84</v>
      </c>
      <c r="GL22" s="145"/>
      <c r="GM22" s="147"/>
      <c r="GN22" s="173" t="s">
        <v>84</v>
      </c>
      <c r="GO22" s="172" t="s">
        <v>84</v>
      </c>
      <c r="GP22" s="173"/>
      <c r="GQ22" s="172"/>
      <c r="GR22" s="328"/>
      <c r="GS22" s="329"/>
      <c r="GT22" s="329"/>
      <c r="GU22" s="330"/>
      <c r="GV22" s="145" t="s">
        <v>84</v>
      </c>
      <c r="GW22" s="147" t="s">
        <v>84</v>
      </c>
      <c r="GX22" s="150" t="s">
        <v>84</v>
      </c>
      <c r="GY22" s="147" t="s">
        <v>84</v>
      </c>
      <c r="GZ22" s="145"/>
      <c r="HA22" s="147"/>
      <c r="HB22" s="248" t="s">
        <v>7</v>
      </c>
      <c r="HC22" s="249" t="s">
        <v>7</v>
      </c>
      <c r="HD22" s="248" t="s">
        <v>7</v>
      </c>
      <c r="HE22" s="249" t="s">
        <v>7</v>
      </c>
    </row>
    <row r="23" spans="1:213" s="105" customFormat="1" ht="6" customHeight="1">
      <c r="A23" s="89"/>
      <c r="B23" s="183"/>
      <c r="C23" s="184"/>
      <c r="D23" s="229"/>
      <c r="E23" s="185"/>
      <c r="F23" s="186"/>
      <c r="G23" s="186"/>
      <c r="H23" s="178"/>
      <c r="I23" s="179"/>
      <c r="J23" s="178"/>
      <c r="K23" s="179"/>
      <c r="L23" s="178"/>
      <c r="M23" s="179"/>
      <c r="N23" s="178"/>
      <c r="O23" s="179"/>
      <c r="P23" s="178"/>
      <c r="Q23" s="179"/>
      <c r="R23" s="328"/>
      <c r="S23" s="329"/>
      <c r="T23" s="329"/>
      <c r="U23" s="330"/>
      <c r="V23" s="178"/>
      <c r="W23" s="179"/>
      <c r="X23" s="178"/>
      <c r="Y23" s="179"/>
      <c r="Z23" s="178"/>
      <c r="AA23" s="179"/>
      <c r="AB23" s="178"/>
      <c r="AC23" s="179"/>
      <c r="AD23" s="178"/>
      <c r="AE23" s="179"/>
      <c r="AF23" s="328"/>
      <c r="AG23" s="329"/>
      <c r="AH23" s="329"/>
      <c r="AI23" s="330"/>
      <c r="AJ23" s="178"/>
      <c r="AK23" s="179"/>
      <c r="AL23" s="178"/>
      <c r="AM23" s="179"/>
      <c r="AN23" s="178"/>
      <c r="AO23" s="179"/>
      <c r="AP23" s="178"/>
      <c r="AQ23" s="179"/>
      <c r="AR23" s="178"/>
      <c r="AS23" s="179"/>
      <c r="AT23" s="328"/>
      <c r="AU23" s="329"/>
      <c r="AV23" s="329"/>
      <c r="AW23" s="330"/>
      <c r="AX23" s="178"/>
      <c r="AY23" s="179"/>
      <c r="AZ23" s="178"/>
      <c r="BA23" s="179"/>
      <c r="BB23" s="178"/>
      <c r="BC23" s="179"/>
      <c r="BD23" s="178"/>
      <c r="BE23" s="179"/>
      <c r="BF23" s="178"/>
      <c r="BG23" s="179"/>
      <c r="BH23" s="328"/>
      <c r="BI23" s="329"/>
      <c r="BJ23" s="329"/>
      <c r="BK23" s="330"/>
      <c r="BL23" s="178"/>
      <c r="BM23" s="179"/>
      <c r="BN23" s="178"/>
      <c r="BO23" s="179"/>
      <c r="BP23" s="178"/>
      <c r="BQ23" s="179"/>
      <c r="BR23" s="178"/>
      <c r="BS23" s="179"/>
      <c r="BT23" s="178"/>
      <c r="BU23" s="179"/>
      <c r="BV23" s="328"/>
      <c r="BW23" s="329"/>
      <c r="BX23" s="329"/>
      <c r="BY23" s="330"/>
      <c r="BZ23" s="178"/>
      <c r="CA23" s="179"/>
      <c r="CB23" s="178"/>
      <c r="CC23" s="179"/>
      <c r="CD23" s="178"/>
      <c r="CE23" s="179"/>
      <c r="CF23" s="178"/>
      <c r="CG23" s="179"/>
      <c r="CH23" s="178"/>
      <c r="CI23" s="179"/>
      <c r="CJ23" s="328"/>
      <c r="CK23" s="329"/>
      <c r="CL23" s="329"/>
      <c r="CM23" s="330"/>
      <c r="CN23" s="178"/>
      <c r="CO23" s="179"/>
      <c r="CP23" s="178"/>
      <c r="CQ23" s="179"/>
      <c r="CR23" s="178"/>
      <c r="CS23" s="179"/>
      <c r="CT23" s="178"/>
      <c r="CU23" s="179"/>
      <c r="CV23" s="178"/>
      <c r="CW23" s="179"/>
      <c r="CX23" s="328"/>
      <c r="CY23" s="329"/>
      <c r="CZ23" s="329"/>
      <c r="DA23" s="330"/>
      <c r="DB23" s="178"/>
      <c r="DC23" s="179"/>
      <c r="DD23" s="178"/>
      <c r="DE23" s="179"/>
      <c r="DF23" s="178"/>
      <c r="DG23" s="179"/>
      <c r="DH23" s="178"/>
      <c r="DI23" s="179"/>
      <c r="DJ23" s="178"/>
      <c r="DK23" s="179"/>
      <c r="DL23" s="328"/>
      <c r="DM23" s="329"/>
      <c r="DN23" s="329"/>
      <c r="DO23" s="330"/>
      <c r="DP23" s="178"/>
      <c r="DQ23" s="179"/>
      <c r="DR23" s="178"/>
      <c r="DS23" s="179"/>
      <c r="DT23" s="178"/>
      <c r="DU23" s="179"/>
      <c r="DV23" s="178"/>
      <c r="DW23" s="179"/>
      <c r="DX23" s="178"/>
      <c r="DY23" s="179"/>
      <c r="DZ23" s="328"/>
      <c r="EA23" s="329"/>
      <c r="EB23" s="329"/>
      <c r="EC23" s="330"/>
      <c r="ED23" s="178"/>
      <c r="EE23" s="179"/>
      <c r="EF23" s="178"/>
      <c r="EG23" s="179"/>
      <c r="EH23" s="178"/>
      <c r="EI23" s="179"/>
      <c r="EJ23" s="178"/>
      <c r="EK23" s="179"/>
      <c r="EL23" s="178"/>
      <c r="EM23" s="179"/>
      <c r="EN23" s="328"/>
      <c r="EO23" s="329"/>
      <c r="EP23" s="329"/>
      <c r="EQ23" s="330"/>
      <c r="ER23" s="178"/>
      <c r="ES23" s="179"/>
      <c r="ET23" s="178"/>
      <c r="EU23" s="179"/>
      <c r="EV23" s="178"/>
      <c r="EW23" s="179"/>
      <c r="EX23" s="178"/>
      <c r="EY23" s="179"/>
      <c r="EZ23" s="178"/>
      <c r="FA23" s="179"/>
      <c r="FB23" s="328"/>
      <c r="FC23" s="329"/>
      <c r="FD23" s="329"/>
      <c r="FE23" s="330"/>
      <c r="FF23" s="178"/>
      <c r="FG23" s="179"/>
      <c r="FH23" s="178"/>
      <c r="FI23" s="179"/>
      <c r="FJ23" s="178"/>
      <c r="FK23" s="179"/>
      <c r="FL23" s="178"/>
      <c r="FM23" s="179"/>
      <c r="FN23" s="178"/>
      <c r="FO23" s="179"/>
      <c r="FP23" s="328"/>
      <c r="FQ23" s="329"/>
      <c r="FR23" s="329"/>
      <c r="FS23" s="330"/>
      <c r="FT23" s="178"/>
      <c r="FU23" s="179"/>
      <c r="FV23" s="178"/>
      <c r="FW23" s="179"/>
      <c r="FX23" s="178"/>
      <c r="FY23" s="179"/>
      <c r="FZ23" s="178"/>
      <c r="GA23" s="179"/>
      <c r="GB23" s="178"/>
      <c r="GC23" s="179"/>
      <c r="GD23" s="328"/>
      <c r="GE23" s="329"/>
      <c r="GF23" s="329"/>
      <c r="GG23" s="330"/>
      <c r="GH23" s="178"/>
      <c r="GI23" s="179"/>
      <c r="GJ23" s="178"/>
      <c r="GK23" s="179"/>
      <c r="GL23" s="178"/>
      <c r="GM23" s="179"/>
      <c r="GN23" s="178"/>
      <c r="GO23" s="179"/>
      <c r="GP23" s="178"/>
      <c r="GQ23" s="179"/>
      <c r="GR23" s="328"/>
      <c r="GS23" s="329"/>
      <c r="GT23" s="329"/>
      <c r="GU23" s="330"/>
      <c r="GV23" s="178"/>
      <c r="GW23" s="179"/>
      <c r="GX23" s="178"/>
      <c r="GY23" s="179"/>
      <c r="GZ23" s="178"/>
      <c r="HA23" s="179"/>
      <c r="HB23" s="239"/>
      <c r="HC23" s="239"/>
      <c r="HD23" s="239"/>
      <c r="HE23" s="239"/>
    </row>
    <row r="24" spans="1:213" ht="13.5" customHeight="1">
      <c r="B24" s="126" t="s">
        <v>87</v>
      </c>
      <c r="C24" s="287" t="s">
        <v>140</v>
      </c>
      <c r="D24" s="230">
        <v>0.8</v>
      </c>
      <c r="E24" s="128">
        <v>2</v>
      </c>
      <c r="F24" s="129">
        <v>1</v>
      </c>
      <c r="G24" s="129">
        <v>2</v>
      </c>
      <c r="H24" s="171" t="s">
        <v>92</v>
      </c>
      <c r="I24" s="169" t="s">
        <v>92</v>
      </c>
      <c r="J24" s="273" t="s">
        <v>94</v>
      </c>
      <c r="K24" s="284" t="s">
        <v>94</v>
      </c>
      <c r="L24" s="171" t="s">
        <v>105</v>
      </c>
      <c r="M24" s="169" t="s">
        <v>105</v>
      </c>
      <c r="N24" s="273" t="s">
        <v>95</v>
      </c>
      <c r="O24" s="284" t="s">
        <v>95</v>
      </c>
      <c r="P24" s="145" t="s">
        <v>92</v>
      </c>
      <c r="Q24" s="146" t="s">
        <v>92</v>
      </c>
      <c r="R24" s="328"/>
      <c r="S24" s="329"/>
      <c r="T24" s="329"/>
      <c r="U24" s="330"/>
      <c r="V24" s="145" t="s">
        <v>93</v>
      </c>
      <c r="W24" s="157" t="s">
        <v>93</v>
      </c>
      <c r="X24" s="145" t="s">
        <v>90</v>
      </c>
      <c r="Y24" s="157" t="s">
        <v>90</v>
      </c>
      <c r="Z24" s="171" t="s">
        <v>92</v>
      </c>
      <c r="AA24" s="169" t="s">
        <v>92</v>
      </c>
      <c r="AB24" s="145" t="s">
        <v>92</v>
      </c>
      <c r="AC24" s="146" t="s">
        <v>92</v>
      </c>
      <c r="AD24" s="145" t="s">
        <v>105</v>
      </c>
      <c r="AE24" s="146" t="s">
        <v>105</v>
      </c>
      <c r="AF24" s="328"/>
      <c r="AG24" s="329"/>
      <c r="AH24" s="329"/>
      <c r="AI24" s="330"/>
      <c r="AJ24" s="145" t="s">
        <v>90</v>
      </c>
      <c r="AK24" s="146" t="s">
        <v>90</v>
      </c>
      <c r="AL24" s="273" t="s">
        <v>95</v>
      </c>
      <c r="AM24" s="284" t="s">
        <v>95</v>
      </c>
      <c r="AN24" s="145" t="s">
        <v>90</v>
      </c>
      <c r="AO24" s="146" t="s">
        <v>90</v>
      </c>
      <c r="AP24" s="145" t="s">
        <v>93</v>
      </c>
      <c r="AQ24" s="146" t="s">
        <v>92</v>
      </c>
      <c r="AR24" s="145" t="s">
        <v>105</v>
      </c>
      <c r="AS24" s="146" t="s">
        <v>105</v>
      </c>
      <c r="AT24" s="328"/>
      <c r="AU24" s="329"/>
      <c r="AV24" s="329"/>
      <c r="AW24" s="330"/>
      <c r="AX24" s="273" t="s">
        <v>94</v>
      </c>
      <c r="AY24" s="284" t="s">
        <v>94</v>
      </c>
      <c r="AZ24" s="145" t="s">
        <v>2</v>
      </c>
      <c r="BA24" s="157" t="s">
        <v>2</v>
      </c>
      <c r="BB24" s="145" t="s">
        <v>2</v>
      </c>
      <c r="BC24" s="146" t="s">
        <v>2</v>
      </c>
      <c r="BD24" s="145" t="s">
        <v>2</v>
      </c>
      <c r="BE24" s="146" t="s">
        <v>2</v>
      </c>
      <c r="BF24" s="145" t="s">
        <v>105</v>
      </c>
      <c r="BG24" s="146" t="s">
        <v>105</v>
      </c>
      <c r="BH24" s="328"/>
      <c r="BI24" s="329"/>
      <c r="BJ24" s="329"/>
      <c r="BK24" s="330"/>
      <c r="BL24" s="171" t="s">
        <v>8</v>
      </c>
      <c r="BM24" s="169" t="s">
        <v>8</v>
      </c>
      <c r="BN24" s="273" t="s">
        <v>94</v>
      </c>
      <c r="BO24" s="284" t="s">
        <v>94</v>
      </c>
      <c r="BP24" s="171" t="s">
        <v>105</v>
      </c>
      <c r="BQ24" s="169" t="s">
        <v>105</v>
      </c>
      <c r="BR24" s="145" t="s">
        <v>90</v>
      </c>
      <c r="BS24" s="146" t="s">
        <v>90</v>
      </c>
      <c r="BT24" s="273" t="s">
        <v>95</v>
      </c>
      <c r="BU24" s="284" t="s">
        <v>95</v>
      </c>
      <c r="BV24" s="328"/>
      <c r="BW24" s="329"/>
      <c r="BX24" s="329"/>
      <c r="BY24" s="330"/>
      <c r="BZ24" s="273" t="s">
        <v>90</v>
      </c>
      <c r="CA24" s="303" t="s">
        <v>90</v>
      </c>
      <c r="CB24" s="145" t="s">
        <v>93</v>
      </c>
      <c r="CC24" s="157" t="s">
        <v>93</v>
      </c>
      <c r="CD24" s="273" t="s">
        <v>94</v>
      </c>
      <c r="CE24" s="284" t="s">
        <v>94</v>
      </c>
      <c r="CF24" s="145" t="s">
        <v>92</v>
      </c>
      <c r="CG24" s="146" t="s">
        <v>92</v>
      </c>
      <c r="CH24" s="145" t="s">
        <v>105</v>
      </c>
      <c r="CI24" s="146" t="s">
        <v>105</v>
      </c>
      <c r="CJ24" s="328"/>
      <c r="CK24" s="329"/>
      <c r="CL24" s="329"/>
      <c r="CM24" s="330"/>
      <c r="CN24" s="273" t="s">
        <v>95</v>
      </c>
      <c r="CO24" s="284" t="s">
        <v>95</v>
      </c>
      <c r="CP24" s="145" t="s">
        <v>90</v>
      </c>
      <c r="CQ24" s="146" t="s">
        <v>90</v>
      </c>
      <c r="CR24" s="145" t="s">
        <v>93</v>
      </c>
      <c r="CS24" s="146" t="s">
        <v>93</v>
      </c>
      <c r="CT24" s="145" t="s">
        <v>90</v>
      </c>
      <c r="CU24" s="146" t="s">
        <v>90</v>
      </c>
      <c r="CV24" s="145" t="s">
        <v>105</v>
      </c>
      <c r="CW24" s="146" t="s">
        <v>105</v>
      </c>
      <c r="CX24" s="328"/>
      <c r="CY24" s="329"/>
      <c r="CZ24" s="329"/>
      <c r="DA24" s="330"/>
      <c r="DB24" s="145" t="s">
        <v>91</v>
      </c>
      <c r="DC24" s="146" t="s">
        <v>91</v>
      </c>
      <c r="DD24" s="145" t="s">
        <v>90</v>
      </c>
      <c r="DE24" s="157" t="s">
        <v>90</v>
      </c>
      <c r="DF24" s="145" t="s">
        <v>90</v>
      </c>
      <c r="DG24" s="146" t="s">
        <v>90</v>
      </c>
      <c r="DH24" s="145" t="s">
        <v>92</v>
      </c>
      <c r="DI24" s="146" t="s">
        <v>92</v>
      </c>
      <c r="DJ24" s="145" t="s">
        <v>105</v>
      </c>
      <c r="DK24" s="146" t="s">
        <v>105</v>
      </c>
      <c r="DL24" s="328"/>
      <c r="DM24" s="329"/>
      <c r="DN24" s="329"/>
      <c r="DO24" s="330"/>
      <c r="DP24" s="171" t="s">
        <v>92</v>
      </c>
      <c r="DQ24" s="169" t="s">
        <v>92</v>
      </c>
      <c r="DR24" s="171" t="s">
        <v>94</v>
      </c>
      <c r="DS24" s="169" t="s">
        <v>94</v>
      </c>
      <c r="DT24" s="171" t="s">
        <v>105</v>
      </c>
      <c r="DU24" s="169" t="s">
        <v>105</v>
      </c>
      <c r="DV24" s="145" t="s">
        <v>92</v>
      </c>
      <c r="DW24" s="146" t="s">
        <v>92</v>
      </c>
      <c r="DX24" s="145" t="s">
        <v>91</v>
      </c>
      <c r="DY24" s="146" t="s">
        <v>91</v>
      </c>
      <c r="DZ24" s="328"/>
      <c r="EA24" s="329"/>
      <c r="EB24" s="329"/>
      <c r="EC24" s="330"/>
      <c r="ED24" s="145" t="s">
        <v>90</v>
      </c>
      <c r="EE24" s="157" t="s">
        <v>90</v>
      </c>
      <c r="EF24" s="145" t="s">
        <v>90</v>
      </c>
      <c r="EG24" s="157" t="s">
        <v>90</v>
      </c>
      <c r="EH24" s="145" t="s">
        <v>91</v>
      </c>
      <c r="EI24" s="146" t="s">
        <v>91</v>
      </c>
      <c r="EJ24" s="145" t="s">
        <v>92</v>
      </c>
      <c r="EK24" s="146" t="s">
        <v>92</v>
      </c>
      <c r="EL24" s="145" t="s">
        <v>105</v>
      </c>
      <c r="EM24" s="146" t="s">
        <v>105</v>
      </c>
      <c r="EN24" s="328"/>
      <c r="EO24" s="329"/>
      <c r="EP24" s="329"/>
      <c r="EQ24" s="330"/>
      <c r="ER24" s="145" t="s">
        <v>90</v>
      </c>
      <c r="ES24" s="146" t="s">
        <v>90</v>
      </c>
      <c r="ET24" s="145" t="s">
        <v>95</v>
      </c>
      <c r="EU24" s="146" t="s">
        <v>95</v>
      </c>
      <c r="EV24" s="145" t="s">
        <v>90</v>
      </c>
      <c r="EW24" s="146" t="s">
        <v>90</v>
      </c>
      <c r="EX24" s="145" t="s">
        <v>93</v>
      </c>
      <c r="EY24" s="146" t="s">
        <v>93</v>
      </c>
      <c r="EZ24" s="145" t="s">
        <v>105</v>
      </c>
      <c r="FA24" s="146" t="s">
        <v>105</v>
      </c>
      <c r="FB24" s="328"/>
      <c r="FC24" s="329"/>
      <c r="FD24" s="329"/>
      <c r="FE24" s="330"/>
      <c r="FF24" s="145" t="s">
        <v>94</v>
      </c>
      <c r="FG24" s="146" t="s">
        <v>94</v>
      </c>
      <c r="FH24" s="145" t="s">
        <v>92</v>
      </c>
      <c r="FI24" s="157" t="s">
        <v>92</v>
      </c>
      <c r="FJ24" s="145" t="s">
        <v>91</v>
      </c>
      <c r="FK24" s="146" t="s">
        <v>91</v>
      </c>
      <c r="FL24" s="145" t="s">
        <v>92</v>
      </c>
      <c r="FM24" s="146" t="s">
        <v>92</v>
      </c>
      <c r="FN24" s="145" t="s">
        <v>105</v>
      </c>
      <c r="FO24" s="146" t="s">
        <v>105</v>
      </c>
      <c r="FP24" s="328"/>
      <c r="FQ24" s="329"/>
      <c r="FR24" s="329"/>
      <c r="FS24" s="330"/>
      <c r="FT24" s="171" t="s">
        <v>93</v>
      </c>
      <c r="FU24" s="169" t="s">
        <v>93</v>
      </c>
      <c r="FV24" s="171" t="s">
        <v>94</v>
      </c>
      <c r="FW24" s="169" t="s">
        <v>94</v>
      </c>
      <c r="FX24" s="171" t="s">
        <v>105</v>
      </c>
      <c r="FY24" s="169" t="s">
        <v>105</v>
      </c>
      <c r="FZ24" s="145" t="s">
        <v>90</v>
      </c>
      <c r="GA24" s="146" t="s">
        <v>90</v>
      </c>
      <c r="GB24" s="145" t="s">
        <v>95</v>
      </c>
      <c r="GC24" s="146" t="s">
        <v>95</v>
      </c>
      <c r="GD24" s="328"/>
      <c r="GE24" s="329"/>
      <c r="GF24" s="329"/>
      <c r="GG24" s="330"/>
      <c r="GH24" s="145" t="s">
        <v>90</v>
      </c>
      <c r="GI24" s="157" t="s">
        <v>90</v>
      </c>
      <c r="GJ24" s="145" t="s">
        <v>93</v>
      </c>
      <c r="GK24" s="157" t="s">
        <v>93</v>
      </c>
      <c r="GL24" s="145" t="s">
        <v>94</v>
      </c>
      <c r="GM24" s="146" t="s">
        <v>94</v>
      </c>
      <c r="GN24" s="145" t="s">
        <v>92</v>
      </c>
      <c r="GO24" s="146" t="s">
        <v>92</v>
      </c>
      <c r="GP24" s="145" t="s">
        <v>105</v>
      </c>
      <c r="GQ24" s="146" t="s">
        <v>105</v>
      </c>
      <c r="GR24" s="328"/>
      <c r="GS24" s="329"/>
      <c r="GT24" s="329"/>
      <c r="GU24" s="330"/>
      <c r="GV24" s="145" t="s">
        <v>95</v>
      </c>
      <c r="GW24" s="146" t="s">
        <v>95</v>
      </c>
      <c r="GX24" s="145" t="s">
        <v>90</v>
      </c>
      <c r="GY24" s="146" t="s">
        <v>90</v>
      </c>
      <c r="GZ24" s="145" t="s">
        <v>93</v>
      </c>
      <c r="HA24" s="146" t="s">
        <v>93</v>
      </c>
      <c r="HB24" s="250" t="s">
        <v>7</v>
      </c>
      <c r="HC24" s="251" t="s">
        <v>7</v>
      </c>
      <c r="HD24" s="250" t="s">
        <v>7</v>
      </c>
      <c r="HE24" s="251" t="s">
        <v>7</v>
      </c>
    </row>
    <row r="25" spans="1:213" ht="13.5" customHeight="1">
      <c r="B25" s="101" t="s">
        <v>87</v>
      </c>
      <c r="C25" s="288" t="s">
        <v>141</v>
      </c>
      <c r="D25" s="227">
        <v>0.6</v>
      </c>
      <c r="E25" s="111">
        <v>2</v>
      </c>
      <c r="F25" s="110">
        <v>1</v>
      </c>
      <c r="G25" s="110">
        <v>2</v>
      </c>
      <c r="H25" s="279" t="s">
        <v>94</v>
      </c>
      <c r="I25" s="274" t="s">
        <v>94</v>
      </c>
      <c r="J25" s="150" t="s">
        <v>92</v>
      </c>
      <c r="K25" s="147" t="s">
        <v>92</v>
      </c>
      <c r="L25" s="150" t="s">
        <v>93</v>
      </c>
      <c r="M25" s="147" t="s">
        <v>93</v>
      </c>
      <c r="N25" s="150" t="s">
        <v>105</v>
      </c>
      <c r="O25" s="147" t="s">
        <v>105</v>
      </c>
      <c r="P25" s="150" t="s">
        <v>105</v>
      </c>
      <c r="Q25" s="147" t="s">
        <v>105</v>
      </c>
      <c r="R25" s="328"/>
      <c r="S25" s="329"/>
      <c r="T25" s="329"/>
      <c r="U25" s="330"/>
      <c r="V25" s="145" t="s">
        <v>90</v>
      </c>
      <c r="W25" s="147" t="s">
        <v>90</v>
      </c>
      <c r="X25" s="279" t="s">
        <v>94</v>
      </c>
      <c r="Y25" s="274" t="s">
        <v>94</v>
      </c>
      <c r="Z25" s="150" t="s">
        <v>8</v>
      </c>
      <c r="AA25" s="147" t="s">
        <v>8</v>
      </c>
      <c r="AB25" s="150" t="s">
        <v>105</v>
      </c>
      <c r="AC25" s="147" t="s">
        <v>105</v>
      </c>
      <c r="AD25" s="150" t="s">
        <v>105</v>
      </c>
      <c r="AE25" s="147" t="s">
        <v>105</v>
      </c>
      <c r="AF25" s="328"/>
      <c r="AG25" s="329"/>
      <c r="AH25" s="329"/>
      <c r="AI25" s="330"/>
      <c r="AJ25" s="150" t="s">
        <v>92</v>
      </c>
      <c r="AK25" s="147" t="s">
        <v>92</v>
      </c>
      <c r="AL25" s="150" t="s">
        <v>90</v>
      </c>
      <c r="AM25" s="147" t="s">
        <v>90</v>
      </c>
      <c r="AN25" s="279" t="s">
        <v>94</v>
      </c>
      <c r="AO25" s="274" t="s">
        <v>94</v>
      </c>
      <c r="AP25" s="150" t="s">
        <v>105</v>
      </c>
      <c r="AQ25" s="147" t="s">
        <v>105</v>
      </c>
      <c r="AR25" s="150" t="s">
        <v>105</v>
      </c>
      <c r="AS25" s="147" t="s">
        <v>105</v>
      </c>
      <c r="AT25" s="328"/>
      <c r="AU25" s="329"/>
      <c r="AV25" s="329"/>
      <c r="AW25" s="330"/>
      <c r="AX25" s="279" t="s">
        <v>93</v>
      </c>
      <c r="AY25" s="274" t="s">
        <v>93</v>
      </c>
      <c r="AZ25" s="150" t="s">
        <v>92</v>
      </c>
      <c r="BA25" s="147" t="s">
        <v>92</v>
      </c>
      <c r="BB25" s="150" t="s">
        <v>105</v>
      </c>
      <c r="BC25" s="147" t="s">
        <v>105</v>
      </c>
      <c r="BD25" s="150" t="s">
        <v>105</v>
      </c>
      <c r="BE25" s="147" t="s">
        <v>105</v>
      </c>
      <c r="BF25" s="273" t="s">
        <v>94</v>
      </c>
      <c r="BG25" s="284" t="s">
        <v>94</v>
      </c>
      <c r="BH25" s="328"/>
      <c r="BI25" s="329"/>
      <c r="BJ25" s="329"/>
      <c r="BK25" s="330"/>
      <c r="BL25" s="150" t="s">
        <v>90</v>
      </c>
      <c r="BM25" s="147" t="s">
        <v>90</v>
      </c>
      <c r="BN25" s="150" t="s">
        <v>93</v>
      </c>
      <c r="BO25" s="147" t="s">
        <v>93</v>
      </c>
      <c r="BP25" s="150" t="s">
        <v>90</v>
      </c>
      <c r="BQ25" s="147" t="s">
        <v>90</v>
      </c>
      <c r="BR25" s="150" t="s">
        <v>105</v>
      </c>
      <c r="BS25" s="147" t="s">
        <v>105</v>
      </c>
      <c r="BT25" s="150" t="s">
        <v>105</v>
      </c>
      <c r="BU25" s="147" t="s">
        <v>105</v>
      </c>
      <c r="BV25" s="328"/>
      <c r="BW25" s="329"/>
      <c r="BX25" s="329"/>
      <c r="BY25" s="330"/>
      <c r="BZ25" s="145" t="s">
        <v>92</v>
      </c>
      <c r="CA25" s="147" t="s">
        <v>92</v>
      </c>
      <c r="CB25" s="150" t="s">
        <v>90</v>
      </c>
      <c r="CC25" s="147" t="s">
        <v>90</v>
      </c>
      <c r="CD25" s="150" t="s">
        <v>93</v>
      </c>
      <c r="CE25" s="147" t="s">
        <v>93</v>
      </c>
      <c r="CF25" s="150" t="s">
        <v>105</v>
      </c>
      <c r="CG25" s="147" t="s">
        <v>105</v>
      </c>
      <c r="CH25" s="150" t="s">
        <v>105</v>
      </c>
      <c r="CI25" s="147" t="s">
        <v>105</v>
      </c>
      <c r="CJ25" s="328"/>
      <c r="CK25" s="329"/>
      <c r="CL25" s="329"/>
      <c r="CM25" s="330"/>
      <c r="CN25" s="150" t="s">
        <v>91</v>
      </c>
      <c r="CO25" s="147" t="s">
        <v>91</v>
      </c>
      <c r="CP25" s="150" t="s">
        <v>93</v>
      </c>
      <c r="CQ25" s="147" t="s">
        <v>93</v>
      </c>
      <c r="CR25" s="150" t="s">
        <v>90</v>
      </c>
      <c r="CS25" s="147" t="s">
        <v>90</v>
      </c>
      <c r="CT25" s="150" t="s">
        <v>105</v>
      </c>
      <c r="CU25" s="147" t="s">
        <v>105</v>
      </c>
      <c r="CV25" s="150" t="s">
        <v>105</v>
      </c>
      <c r="CW25" s="147" t="s">
        <v>105</v>
      </c>
      <c r="CX25" s="328"/>
      <c r="CY25" s="329"/>
      <c r="CZ25" s="329"/>
      <c r="DA25" s="330"/>
      <c r="DB25" s="150" t="s">
        <v>92</v>
      </c>
      <c r="DC25" s="147" t="s">
        <v>92</v>
      </c>
      <c r="DD25" s="150" t="s">
        <v>94</v>
      </c>
      <c r="DE25" s="147" t="s">
        <v>94</v>
      </c>
      <c r="DF25" s="150" t="s">
        <v>105</v>
      </c>
      <c r="DG25" s="147" t="s">
        <v>105</v>
      </c>
      <c r="DH25" s="150" t="s">
        <v>105</v>
      </c>
      <c r="DI25" s="147" t="s">
        <v>105</v>
      </c>
      <c r="DJ25" s="145" t="s">
        <v>92</v>
      </c>
      <c r="DK25" s="146" t="s">
        <v>92</v>
      </c>
      <c r="DL25" s="328"/>
      <c r="DM25" s="329"/>
      <c r="DN25" s="329"/>
      <c r="DO25" s="330"/>
      <c r="DP25" s="150" t="s">
        <v>94</v>
      </c>
      <c r="DQ25" s="147" t="s">
        <v>94</v>
      </c>
      <c r="DR25" s="150" t="s">
        <v>92</v>
      </c>
      <c r="DS25" s="147" t="s">
        <v>92</v>
      </c>
      <c r="DT25" s="150" t="s">
        <v>95</v>
      </c>
      <c r="DU25" s="147" t="s">
        <v>95</v>
      </c>
      <c r="DV25" s="150" t="s">
        <v>105</v>
      </c>
      <c r="DW25" s="147" t="s">
        <v>105</v>
      </c>
      <c r="DX25" s="150" t="s">
        <v>105</v>
      </c>
      <c r="DY25" s="147" t="s">
        <v>105</v>
      </c>
      <c r="DZ25" s="328"/>
      <c r="EA25" s="329"/>
      <c r="EB25" s="329"/>
      <c r="EC25" s="330"/>
      <c r="ED25" s="145" t="s">
        <v>92</v>
      </c>
      <c r="EE25" s="147" t="s">
        <v>92</v>
      </c>
      <c r="EF25" s="150" t="s">
        <v>94</v>
      </c>
      <c r="EG25" s="147" t="s">
        <v>94</v>
      </c>
      <c r="EH25" s="150" t="s">
        <v>92</v>
      </c>
      <c r="EI25" s="147" t="s">
        <v>92</v>
      </c>
      <c r="EJ25" s="150" t="s">
        <v>105</v>
      </c>
      <c r="EK25" s="147" t="s">
        <v>105</v>
      </c>
      <c r="EL25" s="150" t="s">
        <v>105</v>
      </c>
      <c r="EM25" s="147" t="s">
        <v>105</v>
      </c>
      <c r="EN25" s="328"/>
      <c r="EO25" s="329"/>
      <c r="EP25" s="329"/>
      <c r="EQ25" s="330"/>
      <c r="ER25" s="150" t="s">
        <v>91</v>
      </c>
      <c r="ES25" s="147" t="s">
        <v>91</v>
      </c>
      <c r="ET25" s="150" t="s">
        <v>92</v>
      </c>
      <c r="EU25" s="147" t="s">
        <v>92</v>
      </c>
      <c r="EV25" s="150" t="s">
        <v>94</v>
      </c>
      <c r="EW25" s="147" t="s">
        <v>94</v>
      </c>
      <c r="EX25" s="150" t="s">
        <v>105</v>
      </c>
      <c r="EY25" s="147" t="s">
        <v>105</v>
      </c>
      <c r="EZ25" s="150" t="s">
        <v>105</v>
      </c>
      <c r="FA25" s="147" t="s">
        <v>105</v>
      </c>
      <c r="FB25" s="328"/>
      <c r="FC25" s="329"/>
      <c r="FD25" s="329"/>
      <c r="FE25" s="330"/>
      <c r="FF25" s="150" t="s">
        <v>91</v>
      </c>
      <c r="FG25" s="147" t="s">
        <v>91</v>
      </c>
      <c r="FH25" s="150" t="s">
        <v>92</v>
      </c>
      <c r="FI25" s="147" t="s">
        <v>92</v>
      </c>
      <c r="FJ25" s="150" t="s">
        <v>105</v>
      </c>
      <c r="FK25" s="147" t="s">
        <v>105</v>
      </c>
      <c r="FL25" s="150" t="s">
        <v>105</v>
      </c>
      <c r="FM25" s="147" t="s">
        <v>105</v>
      </c>
      <c r="FN25" s="145" t="s">
        <v>94</v>
      </c>
      <c r="FO25" s="146" t="s">
        <v>94</v>
      </c>
      <c r="FP25" s="328"/>
      <c r="FQ25" s="329"/>
      <c r="FR25" s="329"/>
      <c r="FS25" s="330"/>
      <c r="FT25" s="150" t="s">
        <v>90</v>
      </c>
      <c r="FU25" s="147" t="s">
        <v>90</v>
      </c>
      <c r="FV25" s="150" t="s">
        <v>93</v>
      </c>
      <c r="FW25" s="147" t="s">
        <v>93</v>
      </c>
      <c r="FX25" s="150" t="s">
        <v>90</v>
      </c>
      <c r="FY25" s="147" t="s">
        <v>90</v>
      </c>
      <c r="FZ25" s="150" t="s">
        <v>105</v>
      </c>
      <c r="GA25" s="147" t="s">
        <v>105</v>
      </c>
      <c r="GB25" s="150" t="s">
        <v>105</v>
      </c>
      <c r="GC25" s="147" t="s">
        <v>105</v>
      </c>
      <c r="GD25" s="328"/>
      <c r="GE25" s="329"/>
      <c r="GF25" s="329"/>
      <c r="GG25" s="330"/>
      <c r="GH25" s="145" t="s">
        <v>92</v>
      </c>
      <c r="GI25" s="147" t="s">
        <v>92</v>
      </c>
      <c r="GJ25" s="150" t="s">
        <v>90</v>
      </c>
      <c r="GK25" s="147" t="s">
        <v>90</v>
      </c>
      <c r="GL25" s="150" t="s">
        <v>93</v>
      </c>
      <c r="GM25" s="147" t="s">
        <v>93</v>
      </c>
      <c r="GN25" s="150" t="s">
        <v>105</v>
      </c>
      <c r="GO25" s="147" t="s">
        <v>105</v>
      </c>
      <c r="GP25" s="150" t="s">
        <v>105</v>
      </c>
      <c r="GQ25" s="147" t="s">
        <v>105</v>
      </c>
      <c r="GR25" s="328"/>
      <c r="GS25" s="329"/>
      <c r="GT25" s="329"/>
      <c r="GU25" s="330"/>
      <c r="GV25" s="150" t="s">
        <v>91</v>
      </c>
      <c r="GW25" s="147" t="s">
        <v>91</v>
      </c>
      <c r="GX25" s="150" t="s">
        <v>93</v>
      </c>
      <c r="GY25" s="147" t="s">
        <v>93</v>
      </c>
      <c r="GZ25" s="150" t="s">
        <v>90</v>
      </c>
      <c r="HA25" s="147" t="s">
        <v>90</v>
      </c>
      <c r="HB25" s="252" t="s">
        <v>7</v>
      </c>
      <c r="HC25" s="253" t="s">
        <v>7</v>
      </c>
      <c r="HD25" s="252" t="s">
        <v>7</v>
      </c>
      <c r="HE25" s="253" t="s">
        <v>7</v>
      </c>
    </row>
    <row r="26" spans="1:213" ht="13.5" customHeight="1">
      <c r="B26" s="101" t="s">
        <v>87</v>
      </c>
      <c r="C26" s="288" t="s">
        <v>142</v>
      </c>
      <c r="D26" s="227">
        <v>0.5</v>
      </c>
      <c r="E26" s="111">
        <v>2</v>
      </c>
      <c r="F26" s="110">
        <v>1</v>
      </c>
      <c r="G26" s="110">
        <v>2</v>
      </c>
      <c r="H26" s="145" t="s">
        <v>2</v>
      </c>
      <c r="I26" s="147" t="s">
        <v>2</v>
      </c>
      <c r="J26" s="150" t="s">
        <v>2</v>
      </c>
      <c r="K26" s="147" t="s">
        <v>2</v>
      </c>
      <c r="L26" s="150" t="s">
        <v>2</v>
      </c>
      <c r="M26" s="147" t="s">
        <v>2</v>
      </c>
      <c r="N26" s="150" t="s">
        <v>2</v>
      </c>
      <c r="O26" s="147" t="s">
        <v>2</v>
      </c>
      <c r="P26" s="150" t="s">
        <v>2</v>
      </c>
      <c r="Q26" s="147" t="s">
        <v>2</v>
      </c>
      <c r="R26" s="328"/>
      <c r="S26" s="329"/>
      <c r="T26" s="329"/>
      <c r="U26" s="330"/>
      <c r="V26" s="145" t="s">
        <v>2</v>
      </c>
      <c r="W26" s="147" t="s">
        <v>2</v>
      </c>
      <c r="X26" s="150" t="s">
        <v>2</v>
      </c>
      <c r="Y26" s="158" t="s">
        <v>2</v>
      </c>
      <c r="Z26" s="150" t="s">
        <v>2</v>
      </c>
      <c r="AA26" s="147" t="s">
        <v>2</v>
      </c>
      <c r="AB26" s="150" t="s">
        <v>2</v>
      </c>
      <c r="AC26" s="147" t="s">
        <v>2</v>
      </c>
      <c r="AD26" s="150" t="s">
        <v>2</v>
      </c>
      <c r="AE26" s="147" t="s">
        <v>2</v>
      </c>
      <c r="AF26" s="328"/>
      <c r="AG26" s="329"/>
      <c r="AH26" s="329"/>
      <c r="AI26" s="330"/>
      <c r="AJ26" s="150" t="s">
        <v>105</v>
      </c>
      <c r="AK26" s="147" t="s">
        <v>105</v>
      </c>
      <c r="AL26" s="279" t="s">
        <v>8</v>
      </c>
      <c r="AM26" s="274" t="s">
        <v>8</v>
      </c>
      <c r="AN26" s="150" t="s">
        <v>105</v>
      </c>
      <c r="AO26" s="147" t="s">
        <v>105</v>
      </c>
      <c r="AP26" s="150" t="s">
        <v>105</v>
      </c>
      <c r="AQ26" s="147" t="s">
        <v>105</v>
      </c>
      <c r="AR26" s="279" t="s">
        <v>95</v>
      </c>
      <c r="AS26" s="274" t="s">
        <v>95</v>
      </c>
      <c r="AT26" s="328"/>
      <c r="AU26" s="329"/>
      <c r="AV26" s="329"/>
      <c r="AW26" s="330"/>
      <c r="AX26" s="145" t="s">
        <v>92</v>
      </c>
      <c r="AY26" s="147" t="s">
        <v>92</v>
      </c>
      <c r="AZ26" s="279" t="s">
        <v>95</v>
      </c>
      <c r="BA26" s="280" t="s">
        <v>95</v>
      </c>
      <c r="BB26" s="150" t="s">
        <v>90</v>
      </c>
      <c r="BC26" s="147" t="s">
        <v>90</v>
      </c>
      <c r="BD26" s="150" t="s">
        <v>105</v>
      </c>
      <c r="BE26" s="147" t="s">
        <v>105</v>
      </c>
      <c r="BF26" s="150" t="s">
        <v>105</v>
      </c>
      <c r="BG26" s="147" t="s">
        <v>105</v>
      </c>
      <c r="BH26" s="328"/>
      <c r="BI26" s="329"/>
      <c r="BJ26" s="329"/>
      <c r="BK26" s="330"/>
      <c r="BL26" s="145" t="s">
        <v>105</v>
      </c>
      <c r="BM26" s="147" t="s">
        <v>105</v>
      </c>
      <c r="BN26" s="279" t="s">
        <v>91</v>
      </c>
      <c r="BO26" s="274" t="s">
        <v>91</v>
      </c>
      <c r="BP26" s="279" t="s">
        <v>95</v>
      </c>
      <c r="BQ26" s="274" t="s">
        <v>95</v>
      </c>
      <c r="BR26" s="150" t="s">
        <v>105</v>
      </c>
      <c r="BS26" s="147" t="s">
        <v>105</v>
      </c>
      <c r="BT26" s="150" t="s">
        <v>105</v>
      </c>
      <c r="BU26" s="147" t="s">
        <v>105</v>
      </c>
      <c r="BV26" s="328"/>
      <c r="BW26" s="329"/>
      <c r="BX26" s="329"/>
      <c r="BY26" s="330"/>
      <c r="BZ26" s="145" t="s">
        <v>92</v>
      </c>
      <c r="CA26" s="147" t="s">
        <v>92</v>
      </c>
      <c r="CB26" s="279" t="s">
        <v>8</v>
      </c>
      <c r="CC26" s="280" t="s">
        <v>8</v>
      </c>
      <c r="CD26" s="150" t="s">
        <v>92</v>
      </c>
      <c r="CE26" s="147" t="s">
        <v>92</v>
      </c>
      <c r="CF26" s="150" t="s">
        <v>105</v>
      </c>
      <c r="CG26" s="147" t="s">
        <v>105</v>
      </c>
      <c r="CH26" s="150" t="s">
        <v>105</v>
      </c>
      <c r="CI26" s="147" t="s">
        <v>105</v>
      </c>
      <c r="CJ26" s="328"/>
      <c r="CK26" s="329"/>
      <c r="CL26" s="329"/>
      <c r="CM26" s="330"/>
      <c r="CN26" s="150" t="s">
        <v>105</v>
      </c>
      <c r="CO26" s="147" t="s">
        <v>105</v>
      </c>
      <c r="CP26" s="150" t="s">
        <v>90</v>
      </c>
      <c r="CQ26" s="147" t="s">
        <v>90</v>
      </c>
      <c r="CR26" s="150" t="s">
        <v>105</v>
      </c>
      <c r="CS26" s="147" t="s">
        <v>105</v>
      </c>
      <c r="CT26" s="150" t="s">
        <v>8</v>
      </c>
      <c r="CU26" s="147" t="s">
        <v>8</v>
      </c>
      <c r="CV26" s="150" t="s">
        <v>8</v>
      </c>
      <c r="CW26" s="147" t="s">
        <v>8</v>
      </c>
      <c r="CX26" s="328"/>
      <c r="CY26" s="329"/>
      <c r="CZ26" s="329"/>
      <c r="DA26" s="330"/>
      <c r="DB26" s="145" t="s">
        <v>95</v>
      </c>
      <c r="DC26" s="147" t="s">
        <v>95</v>
      </c>
      <c r="DD26" s="150" t="s">
        <v>8</v>
      </c>
      <c r="DE26" s="158" t="s">
        <v>8</v>
      </c>
      <c r="DF26" s="150" t="s">
        <v>8</v>
      </c>
      <c r="DG26" s="147" t="s">
        <v>8</v>
      </c>
      <c r="DH26" s="150" t="s">
        <v>105</v>
      </c>
      <c r="DI26" s="147" t="s">
        <v>105</v>
      </c>
      <c r="DJ26" s="150" t="s">
        <v>105</v>
      </c>
      <c r="DK26" s="147" t="s">
        <v>105</v>
      </c>
      <c r="DL26" s="328"/>
      <c r="DM26" s="329"/>
      <c r="DN26" s="329"/>
      <c r="DO26" s="330"/>
      <c r="DP26" s="145" t="s">
        <v>8</v>
      </c>
      <c r="DQ26" s="147" t="s">
        <v>8</v>
      </c>
      <c r="DR26" s="150" t="s">
        <v>8</v>
      </c>
      <c r="DS26" s="147" t="s">
        <v>8</v>
      </c>
      <c r="DT26" s="150" t="s">
        <v>8</v>
      </c>
      <c r="DU26" s="147" t="s">
        <v>8</v>
      </c>
      <c r="DV26" s="150" t="s">
        <v>8</v>
      </c>
      <c r="DW26" s="147" t="s">
        <v>8</v>
      </c>
      <c r="DX26" s="150" t="s">
        <v>8</v>
      </c>
      <c r="DY26" s="147" t="s">
        <v>8</v>
      </c>
      <c r="DZ26" s="328"/>
      <c r="EA26" s="329"/>
      <c r="EB26" s="329"/>
      <c r="EC26" s="330"/>
      <c r="ED26" s="145" t="s">
        <v>91</v>
      </c>
      <c r="EE26" s="147" t="s">
        <v>91</v>
      </c>
      <c r="EF26" s="150" t="s">
        <v>8</v>
      </c>
      <c r="EG26" s="158" t="s">
        <v>8</v>
      </c>
      <c r="EH26" s="150" t="s">
        <v>92</v>
      </c>
      <c r="EI26" s="147" t="s">
        <v>92</v>
      </c>
      <c r="EJ26" s="150" t="s">
        <v>105</v>
      </c>
      <c r="EK26" s="147" t="s">
        <v>105</v>
      </c>
      <c r="EL26" s="150" t="s">
        <v>105</v>
      </c>
      <c r="EM26" s="147" t="s">
        <v>105</v>
      </c>
      <c r="EN26" s="328"/>
      <c r="EO26" s="329"/>
      <c r="EP26" s="329"/>
      <c r="EQ26" s="330"/>
      <c r="ER26" s="150" t="s">
        <v>105</v>
      </c>
      <c r="ES26" s="147" t="s">
        <v>105</v>
      </c>
      <c r="ET26" s="150" t="s">
        <v>90</v>
      </c>
      <c r="EU26" s="147" t="s">
        <v>90</v>
      </c>
      <c r="EV26" s="150" t="s">
        <v>105</v>
      </c>
      <c r="EW26" s="147" t="s">
        <v>105</v>
      </c>
      <c r="EX26" s="150" t="s">
        <v>105</v>
      </c>
      <c r="EY26" s="147" t="s">
        <v>105</v>
      </c>
      <c r="EZ26" s="150" t="s">
        <v>95</v>
      </c>
      <c r="FA26" s="147" t="s">
        <v>95</v>
      </c>
      <c r="FB26" s="328"/>
      <c r="FC26" s="329"/>
      <c r="FD26" s="329"/>
      <c r="FE26" s="330"/>
      <c r="FF26" s="145" t="s">
        <v>92</v>
      </c>
      <c r="FG26" s="147" t="s">
        <v>92</v>
      </c>
      <c r="FH26" s="150" t="s">
        <v>95</v>
      </c>
      <c r="FI26" s="158" t="s">
        <v>95</v>
      </c>
      <c r="FJ26" s="150" t="s">
        <v>8</v>
      </c>
      <c r="FK26" s="147" t="s">
        <v>8</v>
      </c>
      <c r="FL26" s="150" t="s">
        <v>105</v>
      </c>
      <c r="FM26" s="147" t="s">
        <v>105</v>
      </c>
      <c r="FN26" s="150" t="s">
        <v>105</v>
      </c>
      <c r="FO26" s="147" t="s">
        <v>105</v>
      </c>
      <c r="FP26" s="328"/>
      <c r="FQ26" s="329"/>
      <c r="FR26" s="329"/>
      <c r="FS26" s="330"/>
      <c r="FT26" s="145" t="s">
        <v>105</v>
      </c>
      <c r="FU26" s="147" t="s">
        <v>105</v>
      </c>
      <c r="FV26" s="150" t="s">
        <v>90</v>
      </c>
      <c r="FW26" s="147" t="s">
        <v>90</v>
      </c>
      <c r="FX26" s="150" t="s">
        <v>8</v>
      </c>
      <c r="FY26" s="147" t="s">
        <v>8</v>
      </c>
      <c r="FZ26" s="150" t="s">
        <v>105</v>
      </c>
      <c r="GA26" s="147" t="s">
        <v>105</v>
      </c>
      <c r="GB26" s="150" t="s">
        <v>105</v>
      </c>
      <c r="GC26" s="147" t="s">
        <v>105</v>
      </c>
      <c r="GD26" s="328"/>
      <c r="GE26" s="329"/>
      <c r="GF26" s="329"/>
      <c r="GG26" s="330"/>
      <c r="GH26" s="145" t="s">
        <v>90</v>
      </c>
      <c r="GI26" s="147" t="s">
        <v>90</v>
      </c>
      <c r="GJ26" s="150" t="s">
        <v>94</v>
      </c>
      <c r="GK26" s="158" t="s">
        <v>94</v>
      </c>
      <c r="GL26" s="150" t="s">
        <v>92</v>
      </c>
      <c r="GM26" s="147" t="s">
        <v>92</v>
      </c>
      <c r="GN26" s="150" t="s">
        <v>105</v>
      </c>
      <c r="GO26" s="147" t="s">
        <v>105</v>
      </c>
      <c r="GP26" s="150" t="s">
        <v>105</v>
      </c>
      <c r="GQ26" s="147" t="s">
        <v>105</v>
      </c>
      <c r="GR26" s="328"/>
      <c r="GS26" s="329"/>
      <c r="GT26" s="329"/>
      <c r="GU26" s="330"/>
      <c r="GV26" s="150" t="s">
        <v>8</v>
      </c>
      <c r="GW26" s="147" t="s">
        <v>8</v>
      </c>
      <c r="GX26" s="150" t="s">
        <v>8</v>
      </c>
      <c r="GY26" s="147" t="s">
        <v>8</v>
      </c>
      <c r="GZ26" s="150" t="s">
        <v>8</v>
      </c>
      <c r="HA26" s="147" t="s">
        <v>8</v>
      </c>
      <c r="HB26" s="252" t="s">
        <v>7</v>
      </c>
      <c r="HC26" s="253" t="s">
        <v>7</v>
      </c>
      <c r="HD26" s="252" t="s">
        <v>7</v>
      </c>
      <c r="HE26" s="253" t="s">
        <v>7</v>
      </c>
    </row>
    <row r="27" spans="1:213" ht="13.5" customHeight="1">
      <c r="B27" s="101" t="s">
        <v>87</v>
      </c>
      <c r="C27" s="288" t="s">
        <v>143</v>
      </c>
      <c r="D27" s="227">
        <v>1</v>
      </c>
      <c r="E27" s="111">
        <v>2</v>
      </c>
      <c r="F27" s="110">
        <v>1</v>
      </c>
      <c r="G27" s="110">
        <v>2</v>
      </c>
      <c r="H27" s="273" t="s">
        <v>95</v>
      </c>
      <c r="I27" s="274" t="s">
        <v>95</v>
      </c>
      <c r="J27" s="150" t="s">
        <v>90</v>
      </c>
      <c r="K27" s="147" t="s">
        <v>90</v>
      </c>
      <c r="L27" s="150" t="s">
        <v>91</v>
      </c>
      <c r="M27" s="147" t="s">
        <v>91</v>
      </c>
      <c r="N27" s="150" t="s">
        <v>90</v>
      </c>
      <c r="O27" s="147" t="s">
        <v>90</v>
      </c>
      <c r="P27" s="279" t="s">
        <v>94</v>
      </c>
      <c r="Q27" s="274" t="s">
        <v>94</v>
      </c>
      <c r="R27" s="328"/>
      <c r="S27" s="329"/>
      <c r="T27" s="329"/>
      <c r="U27" s="330"/>
      <c r="V27" s="273" t="s">
        <v>94</v>
      </c>
      <c r="W27" s="274" t="s">
        <v>94</v>
      </c>
      <c r="X27" s="279" t="s">
        <v>92</v>
      </c>
      <c r="Y27" s="280" t="s">
        <v>92</v>
      </c>
      <c r="Z27" s="279" t="s">
        <v>94</v>
      </c>
      <c r="AA27" s="274" t="s">
        <v>94</v>
      </c>
      <c r="AB27" s="150" t="s">
        <v>92</v>
      </c>
      <c r="AC27" s="147" t="s">
        <v>92</v>
      </c>
      <c r="AD27" s="150" t="s">
        <v>2</v>
      </c>
      <c r="AE27" s="147" t="s">
        <v>2</v>
      </c>
      <c r="AF27" s="328"/>
      <c r="AG27" s="329"/>
      <c r="AH27" s="329"/>
      <c r="AI27" s="330"/>
      <c r="AJ27" s="150" t="s">
        <v>92</v>
      </c>
      <c r="AK27" s="147" t="s">
        <v>92</v>
      </c>
      <c r="AL27" s="273" t="s">
        <v>94</v>
      </c>
      <c r="AM27" s="274" t="s">
        <v>94</v>
      </c>
      <c r="AN27" s="170" t="s">
        <v>92</v>
      </c>
      <c r="AO27" s="165" t="s">
        <v>92</v>
      </c>
      <c r="AP27" s="279" t="s">
        <v>39</v>
      </c>
      <c r="AQ27" s="274" t="s">
        <v>39</v>
      </c>
      <c r="AR27" s="279" t="s">
        <v>39</v>
      </c>
      <c r="AS27" s="274" t="s">
        <v>39</v>
      </c>
      <c r="AT27" s="328"/>
      <c r="AU27" s="329"/>
      <c r="AV27" s="329"/>
      <c r="AW27" s="330"/>
      <c r="AX27" s="279" t="s">
        <v>39</v>
      </c>
      <c r="AY27" s="274" t="s">
        <v>39</v>
      </c>
      <c r="AZ27" s="279" t="s">
        <v>39</v>
      </c>
      <c r="BA27" s="274" t="s">
        <v>39</v>
      </c>
      <c r="BB27" s="279" t="s">
        <v>39</v>
      </c>
      <c r="BC27" s="274" t="s">
        <v>39</v>
      </c>
      <c r="BD27" s="279" t="s">
        <v>39</v>
      </c>
      <c r="BE27" s="274" t="s">
        <v>39</v>
      </c>
      <c r="BF27" s="279" t="s">
        <v>95</v>
      </c>
      <c r="BG27" s="274" t="s">
        <v>95</v>
      </c>
      <c r="BH27" s="328"/>
      <c r="BI27" s="329"/>
      <c r="BJ27" s="329"/>
      <c r="BK27" s="330"/>
      <c r="BL27" s="145" t="s">
        <v>92</v>
      </c>
      <c r="BM27" s="147" t="s">
        <v>92</v>
      </c>
      <c r="BN27" s="150" t="s">
        <v>91</v>
      </c>
      <c r="BO27" s="147" t="s">
        <v>91</v>
      </c>
      <c r="BP27" s="279" t="s">
        <v>92</v>
      </c>
      <c r="BQ27" s="274" t="s">
        <v>92</v>
      </c>
      <c r="BR27" s="279" t="s">
        <v>94</v>
      </c>
      <c r="BS27" s="274" t="s">
        <v>94</v>
      </c>
      <c r="BT27" s="279" t="s">
        <v>93</v>
      </c>
      <c r="BU27" s="160"/>
      <c r="BV27" s="328"/>
      <c r="BW27" s="329"/>
      <c r="BX27" s="329"/>
      <c r="BY27" s="330"/>
      <c r="BZ27" s="145" t="s">
        <v>2</v>
      </c>
      <c r="CA27" s="147" t="s">
        <v>2</v>
      </c>
      <c r="CB27" s="150" t="s">
        <v>2</v>
      </c>
      <c r="CC27" s="158" t="s">
        <v>2</v>
      </c>
      <c r="CD27" s="150" t="s">
        <v>2</v>
      </c>
      <c r="CE27" s="147" t="s">
        <v>2</v>
      </c>
      <c r="CF27" s="150" t="s">
        <v>2</v>
      </c>
      <c r="CG27" s="147" t="s">
        <v>2</v>
      </c>
      <c r="CH27" s="150" t="s">
        <v>2</v>
      </c>
      <c r="CI27" s="147" t="s">
        <v>2</v>
      </c>
      <c r="CJ27" s="328"/>
      <c r="CK27" s="329"/>
      <c r="CL27" s="329"/>
      <c r="CM27" s="330"/>
      <c r="CN27" s="150" t="s">
        <v>2</v>
      </c>
      <c r="CO27" s="147" t="s">
        <v>2</v>
      </c>
      <c r="CP27" s="145" t="s">
        <v>2</v>
      </c>
      <c r="CQ27" s="147" t="s">
        <v>2</v>
      </c>
      <c r="CR27" s="150" t="s">
        <v>2</v>
      </c>
      <c r="CS27" s="147" t="s">
        <v>2</v>
      </c>
      <c r="CT27" s="150" t="s">
        <v>2</v>
      </c>
      <c r="CU27" s="147" t="s">
        <v>2</v>
      </c>
      <c r="CV27" s="150" t="s">
        <v>2</v>
      </c>
      <c r="CW27" s="147" t="s">
        <v>2</v>
      </c>
      <c r="CX27" s="328"/>
      <c r="CY27" s="329"/>
      <c r="CZ27" s="329"/>
      <c r="DA27" s="330"/>
      <c r="DB27" s="150" t="s">
        <v>90</v>
      </c>
      <c r="DC27" s="147" t="s">
        <v>90</v>
      </c>
      <c r="DD27" s="150" t="s">
        <v>93</v>
      </c>
      <c r="DE27" s="147" t="s">
        <v>93</v>
      </c>
      <c r="DF27" s="150" t="s">
        <v>90</v>
      </c>
      <c r="DG27" s="147" t="s">
        <v>90</v>
      </c>
      <c r="DH27" s="150" t="s">
        <v>95</v>
      </c>
      <c r="DI27" s="147" t="s">
        <v>95</v>
      </c>
      <c r="DJ27" s="150" t="s">
        <v>90</v>
      </c>
      <c r="DK27" s="147" t="s">
        <v>90</v>
      </c>
      <c r="DL27" s="328"/>
      <c r="DM27" s="329"/>
      <c r="DN27" s="329"/>
      <c r="DO27" s="330"/>
      <c r="DP27" s="145" t="s">
        <v>93</v>
      </c>
      <c r="DQ27" s="147" t="s">
        <v>93</v>
      </c>
      <c r="DR27" s="150" t="s">
        <v>91</v>
      </c>
      <c r="DS27" s="147" t="s">
        <v>91</v>
      </c>
      <c r="DT27" s="150" t="s">
        <v>93</v>
      </c>
      <c r="DU27" s="147" t="s">
        <v>93</v>
      </c>
      <c r="DV27" s="150" t="s">
        <v>90</v>
      </c>
      <c r="DW27" s="147" t="s">
        <v>90</v>
      </c>
      <c r="DX27" s="150" t="s">
        <v>93</v>
      </c>
      <c r="DY27" s="147" t="s">
        <v>93</v>
      </c>
      <c r="DZ27" s="328"/>
      <c r="EA27" s="329"/>
      <c r="EB27" s="329"/>
      <c r="EC27" s="330"/>
      <c r="ED27" s="145" t="s">
        <v>94</v>
      </c>
      <c r="EE27" s="147" t="s">
        <v>94</v>
      </c>
      <c r="EF27" s="150" t="s">
        <v>92</v>
      </c>
      <c r="EG27" s="158" t="s">
        <v>92</v>
      </c>
      <c r="EH27" s="150" t="s">
        <v>91</v>
      </c>
      <c r="EI27" s="147" t="s">
        <v>91</v>
      </c>
      <c r="EJ27" s="150" t="s">
        <v>94</v>
      </c>
      <c r="EK27" s="147" t="s">
        <v>94</v>
      </c>
      <c r="EL27" s="150" t="s">
        <v>91</v>
      </c>
      <c r="EM27" s="147" t="s">
        <v>91</v>
      </c>
      <c r="EN27" s="328"/>
      <c r="EO27" s="329"/>
      <c r="EP27" s="329"/>
      <c r="EQ27" s="330"/>
      <c r="ER27" s="150" t="s">
        <v>92</v>
      </c>
      <c r="ES27" s="147" t="s">
        <v>92</v>
      </c>
      <c r="ET27" s="145" t="s">
        <v>91</v>
      </c>
      <c r="EU27" s="147" t="s">
        <v>91</v>
      </c>
      <c r="EV27" s="150" t="s">
        <v>91</v>
      </c>
      <c r="EW27" s="147" t="s">
        <v>91</v>
      </c>
      <c r="EX27" s="150" t="s">
        <v>95</v>
      </c>
      <c r="EY27" s="147" t="s">
        <v>95</v>
      </c>
      <c r="EZ27" s="150" t="s">
        <v>92</v>
      </c>
      <c r="FA27" s="147" t="s">
        <v>92</v>
      </c>
      <c r="FB27" s="328"/>
      <c r="FC27" s="329"/>
      <c r="FD27" s="329"/>
      <c r="FE27" s="330"/>
      <c r="FF27" s="150" t="s">
        <v>91</v>
      </c>
      <c r="FG27" s="147" t="s">
        <v>91</v>
      </c>
      <c r="FH27" s="150" t="s">
        <v>92</v>
      </c>
      <c r="FI27" s="147" t="s">
        <v>92</v>
      </c>
      <c r="FJ27" s="150" t="s">
        <v>95</v>
      </c>
      <c r="FK27" s="147" t="s">
        <v>95</v>
      </c>
      <c r="FL27" s="150" t="s">
        <v>90</v>
      </c>
      <c r="FM27" s="147" t="s">
        <v>90</v>
      </c>
      <c r="FN27" s="150" t="s">
        <v>93</v>
      </c>
      <c r="FO27" s="147" t="s">
        <v>93</v>
      </c>
      <c r="FP27" s="328"/>
      <c r="FQ27" s="329"/>
      <c r="FR27" s="329"/>
      <c r="FS27" s="330"/>
      <c r="FT27" s="145" t="s">
        <v>92</v>
      </c>
      <c r="FU27" s="147" t="s">
        <v>92</v>
      </c>
      <c r="FV27" s="150" t="s">
        <v>91</v>
      </c>
      <c r="FW27" s="147" t="s">
        <v>91</v>
      </c>
      <c r="FX27" s="150" t="s">
        <v>92</v>
      </c>
      <c r="FY27" s="147" t="s">
        <v>92</v>
      </c>
      <c r="FZ27" s="150" t="s">
        <v>94</v>
      </c>
      <c r="GA27" s="147" t="s">
        <v>94</v>
      </c>
      <c r="GB27" s="150" t="s">
        <v>93</v>
      </c>
      <c r="GC27" s="147" t="s">
        <v>93</v>
      </c>
      <c r="GD27" s="328"/>
      <c r="GE27" s="329"/>
      <c r="GF27" s="329"/>
      <c r="GG27" s="330"/>
      <c r="GH27" s="145" t="s">
        <v>91</v>
      </c>
      <c r="GI27" s="147" t="s">
        <v>91</v>
      </c>
      <c r="GJ27" s="150" t="s">
        <v>93</v>
      </c>
      <c r="GK27" s="158" t="s">
        <v>93</v>
      </c>
      <c r="GL27" s="150" t="s">
        <v>90</v>
      </c>
      <c r="GM27" s="147" t="s">
        <v>90</v>
      </c>
      <c r="GN27" s="150" t="s">
        <v>93</v>
      </c>
      <c r="GO27" s="147" t="s">
        <v>93</v>
      </c>
      <c r="GP27" s="150" t="s">
        <v>90</v>
      </c>
      <c r="GQ27" s="147" t="s">
        <v>90</v>
      </c>
      <c r="GR27" s="328"/>
      <c r="GS27" s="329"/>
      <c r="GT27" s="329"/>
      <c r="GU27" s="330"/>
      <c r="GV27" s="150" t="s">
        <v>90</v>
      </c>
      <c r="GW27" s="147" t="s">
        <v>90</v>
      </c>
      <c r="GX27" s="145" t="s">
        <v>94</v>
      </c>
      <c r="GY27" s="147" t="s">
        <v>94</v>
      </c>
      <c r="GZ27" s="150" t="s">
        <v>92</v>
      </c>
      <c r="HA27" s="147" t="s">
        <v>92</v>
      </c>
      <c r="HB27" s="252" t="s">
        <v>7</v>
      </c>
      <c r="HC27" s="253" t="s">
        <v>7</v>
      </c>
      <c r="HD27" s="252" t="s">
        <v>7</v>
      </c>
      <c r="HE27" s="253" t="s">
        <v>7</v>
      </c>
    </row>
    <row r="28" spans="1:213" ht="13.5" customHeight="1">
      <c r="B28" s="101" t="s">
        <v>87</v>
      </c>
      <c r="C28" s="288" t="s">
        <v>144</v>
      </c>
      <c r="D28" s="227">
        <v>0.9</v>
      </c>
      <c r="E28" s="111">
        <v>2</v>
      </c>
      <c r="F28" s="110">
        <v>1</v>
      </c>
      <c r="G28" s="110">
        <v>2</v>
      </c>
      <c r="H28" s="145" t="s">
        <v>2</v>
      </c>
      <c r="I28" s="147" t="s">
        <v>2</v>
      </c>
      <c r="J28" s="150" t="s">
        <v>2</v>
      </c>
      <c r="K28" s="165" t="s">
        <v>2</v>
      </c>
      <c r="L28" s="171" t="s">
        <v>2</v>
      </c>
      <c r="M28" s="147" t="s">
        <v>2</v>
      </c>
      <c r="N28" s="150" t="s">
        <v>2</v>
      </c>
      <c r="O28" s="147" t="s">
        <v>2</v>
      </c>
      <c r="P28" s="150" t="s">
        <v>2</v>
      </c>
      <c r="Q28" s="147" t="s">
        <v>2</v>
      </c>
      <c r="R28" s="328"/>
      <c r="S28" s="329"/>
      <c r="T28" s="329"/>
      <c r="U28" s="330"/>
      <c r="V28" s="145" t="s">
        <v>91</v>
      </c>
      <c r="W28" s="147" t="s">
        <v>91</v>
      </c>
      <c r="X28" s="150" t="s">
        <v>90</v>
      </c>
      <c r="Y28" s="158" t="s">
        <v>90</v>
      </c>
      <c r="Z28" s="150" t="s">
        <v>93</v>
      </c>
      <c r="AA28" s="147" t="s">
        <v>105</v>
      </c>
      <c r="AB28" s="150" t="s">
        <v>93</v>
      </c>
      <c r="AC28" s="165" t="s">
        <v>93</v>
      </c>
      <c r="AD28" s="170" t="s">
        <v>92</v>
      </c>
      <c r="AE28" s="165" t="s">
        <v>92</v>
      </c>
      <c r="AF28" s="328"/>
      <c r="AG28" s="329"/>
      <c r="AH28" s="329"/>
      <c r="AI28" s="330"/>
      <c r="AJ28" s="273" t="s">
        <v>94</v>
      </c>
      <c r="AK28" s="274" t="s">
        <v>94</v>
      </c>
      <c r="AL28" s="150" t="s">
        <v>92</v>
      </c>
      <c r="AM28" s="158" t="s">
        <v>92</v>
      </c>
      <c r="AN28" s="150" t="s">
        <v>91</v>
      </c>
      <c r="AO28" s="147" t="s">
        <v>105</v>
      </c>
      <c r="AP28" s="150" t="s">
        <v>90</v>
      </c>
      <c r="AQ28" s="165" t="s">
        <v>90</v>
      </c>
      <c r="AR28" s="279" t="s">
        <v>94</v>
      </c>
      <c r="AS28" s="274" t="s">
        <v>94</v>
      </c>
      <c r="AT28" s="328"/>
      <c r="AU28" s="329"/>
      <c r="AV28" s="329"/>
      <c r="AW28" s="330"/>
      <c r="AX28" s="145" t="s">
        <v>90</v>
      </c>
      <c r="AY28" s="147" t="s">
        <v>90</v>
      </c>
      <c r="AZ28" s="150" t="s">
        <v>93</v>
      </c>
      <c r="BA28" s="158" t="s">
        <v>93</v>
      </c>
      <c r="BB28" s="150" t="s">
        <v>91</v>
      </c>
      <c r="BC28" s="147" t="s">
        <v>105</v>
      </c>
      <c r="BD28" s="279" t="s">
        <v>95</v>
      </c>
      <c r="BE28" s="274" t="s">
        <v>95</v>
      </c>
      <c r="BF28" s="170" t="s">
        <v>92</v>
      </c>
      <c r="BG28" s="165" t="s">
        <v>92</v>
      </c>
      <c r="BH28" s="328"/>
      <c r="BI28" s="329"/>
      <c r="BJ28" s="329"/>
      <c r="BK28" s="330"/>
      <c r="BL28" s="273" t="s">
        <v>95</v>
      </c>
      <c r="BM28" s="274" t="s">
        <v>95</v>
      </c>
      <c r="BN28" s="279" t="s">
        <v>90</v>
      </c>
      <c r="BO28" s="274" t="s">
        <v>90</v>
      </c>
      <c r="BP28" s="171" t="s">
        <v>93</v>
      </c>
      <c r="BQ28" s="147" t="s">
        <v>105</v>
      </c>
      <c r="BR28" s="150" t="s">
        <v>91</v>
      </c>
      <c r="BS28" s="147" t="s">
        <v>91</v>
      </c>
      <c r="BT28" s="150" t="s">
        <v>92</v>
      </c>
      <c r="BU28" s="147" t="s">
        <v>92</v>
      </c>
      <c r="BV28" s="328"/>
      <c r="BW28" s="329"/>
      <c r="BX28" s="329"/>
      <c r="BY28" s="330"/>
      <c r="BZ28" s="145" t="s">
        <v>91</v>
      </c>
      <c r="CA28" s="147" t="s">
        <v>91</v>
      </c>
      <c r="CB28" s="279" t="s">
        <v>95</v>
      </c>
      <c r="CC28" s="280" t="s">
        <v>95</v>
      </c>
      <c r="CD28" s="150" t="s">
        <v>91</v>
      </c>
      <c r="CE28" s="147" t="s">
        <v>105</v>
      </c>
      <c r="CF28" s="150" t="s">
        <v>92</v>
      </c>
      <c r="CG28" s="165" t="s">
        <v>92</v>
      </c>
      <c r="CH28" s="170" t="s">
        <v>91</v>
      </c>
      <c r="CI28" s="165" t="s">
        <v>91</v>
      </c>
      <c r="CJ28" s="328"/>
      <c r="CK28" s="329"/>
      <c r="CL28" s="329"/>
      <c r="CM28" s="330"/>
      <c r="CN28" s="145" t="s">
        <v>93</v>
      </c>
      <c r="CO28" s="147" t="s">
        <v>93</v>
      </c>
      <c r="CP28" s="150" t="s">
        <v>90</v>
      </c>
      <c r="CQ28" s="158" t="s">
        <v>90</v>
      </c>
      <c r="CR28" s="150" t="s">
        <v>93</v>
      </c>
      <c r="CS28" s="147" t="s">
        <v>105</v>
      </c>
      <c r="CT28" s="279" t="s">
        <v>95</v>
      </c>
      <c r="CU28" s="274" t="s">
        <v>95</v>
      </c>
      <c r="CV28" s="170" t="s">
        <v>90</v>
      </c>
      <c r="CW28" s="165" t="s">
        <v>90</v>
      </c>
      <c r="CX28" s="328"/>
      <c r="CY28" s="329"/>
      <c r="CZ28" s="329"/>
      <c r="DA28" s="330"/>
      <c r="DB28" s="145" t="s">
        <v>90</v>
      </c>
      <c r="DC28" s="147" t="s">
        <v>90</v>
      </c>
      <c r="DD28" s="150" t="s">
        <v>95</v>
      </c>
      <c r="DE28" s="158" t="s">
        <v>95</v>
      </c>
      <c r="DF28" s="150" t="s">
        <v>91</v>
      </c>
      <c r="DG28" s="147" t="s">
        <v>105</v>
      </c>
      <c r="DH28" s="150" t="s">
        <v>92</v>
      </c>
      <c r="DI28" s="165" t="s">
        <v>92</v>
      </c>
      <c r="DJ28" s="170" t="s">
        <v>91</v>
      </c>
      <c r="DK28" s="165" t="s">
        <v>91</v>
      </c>
      <c r="DL28" s="328"/>
      <c r="DM28" s="329"/>
      <c r="DN28" s="329"/>
      <c r="DO28" s="330"/>
      <c r="DP28" s="145" t="s">
        <v>92</v>
      </c>
      <c r="DQ28" s="147" t="s">
        <v>92</v>
      </c>
      <c r="DR28" s="163" t="s">
        <v>8</v>
      </c>
      <c r="DS28" s="160" t="s">
        <v>8</v>
      </c>
      <c r="DT28" s="171" t="s">
        <v>93</v>
      </c>
      <c r="DU28" s="147" t="s">
        <v>105</v>
      </c>
      <c r="DV28" s="150" t="s">
        <v>94</v>
      </c>
      <c r="DW28" s="147" t="s">
        <v>94</v>
      </c>
      <c r="DX28" s="150" t="s">
        <v>92</v>
      </c>
      <c r="DY28" s="147" t="s">
        <v>92</v>
      </c>
      <c r="DZ28" s="328"/>
      <c r="EA28" s="329"/>
      <c r="EB28" s="329"/>
      <c r="EC28" s="330"/>
      <c r="ED28" s="145" t="s">
        <v>92</v>
      </c>
      <c r="EE28" s="147" t="s">
        <v>92</v>
      </c>
      <c r="EF28" s="150" t="s">
        <v>90</v>
      </c>
      <c r="EG28" s="158" t="s">
        <v>90</v>
      </c>
      <c r="EH28" s="150" t="s">
        <v>93</v>
      </c>
      <c r="EI28" s="147" t="s">
        <v>105</v>
      </c>
      <c r="EJ28" s="150" t="s">
        <v>95</v>
      </c>
      <c r="EK28" s="165" t="s">
        <v>95</v>
      </c>
      <c r="EL28" s="170" t="s">
        <v>90</v>
      </c>
      <c r="EM28" s="165" t="s">
        <v>90</v>
      </c>
      <c r="EN28" s="328"/>
      <c r="EO28" s="329"/>
      <c r="EP28" s="329"/>
      <c r="EQ28" s="330"/>
      <c r="ER28" s="145" t="s">
        <v>94</v>
      </c>
      <c r="ES28" s="147" t="s">
        <v>94</v>
      </c>
      <c r="ET28" s="150" t="s">
        <v>93</v>
      </c>
      <c r="EU28" s="158" t="s">
        <v>93</v>
      </c>
      <c r="EV28" s="150" t="s">
        <v>91</v>
      </c>
      <c r="EW28" s="147" t="s">
        <v>105</v>
      </c>
      <c r="EX28" s="150" t="s">
        <v>90</v>
      </c>
      <c r="EY28" s="165" t="s">
        <v>90</v>
      </c>
      <c r="EZ28" s="170" t="s">
        <v>93</v>
      </c>
      <c r="FA28" s="165" t="s">
        <v>93</v>
      </c>
      <c r="FB28" s="328"/>
      <c r="FC28" s="329"/>
      <c r="FD28" s="329"/>
      <c r="FE28" s="330"/>
      <c r="FF28" s="145" t="s">
        <v>90</v>
      </c>
      <c r="FG28" s="147" t="s">
        <v>90</v>
      </c>
      <c r="FH28" s="150" t="s">
        <v>93</v>
      </c>
      <c r="FI28" s="158" t="s">
        <v>93</v>
      </c>
      <c r="FJ28" s="150" t="s">
        <v>90</v>
      </c>
      <c r="FK28" s="147" t="s">
        <v>105</v>
      </c>
      <c r="FL28" s="150" t="s">
        <v>95</v>
      </c>
      <c r="FM28" s="165" t="s">
        <v>95</v>
      </c>
      <c r="FN28" s="170" t="s">
        <v>90</v>
      </c>
      <c r="FO28" s="165" t="s">
        <v>90</v>
      </c>
      <c r="FP28" s="328"/>
      <c r="FQ28" s="329"/>
      <c r="FR28" s="329"/>
      <c r="FS28" s="330"/>
      <c r="FT28" s="145" t="s">
        <v>95</v>
      </c>
      <c r="FU28" s="147" t="s">
        <v>95</v>
      </c>
      <c r="FV28" s="150" t="s">
        <v>90</v>
      </c>
      <c r="FW28" s="165" t="s">
        <v>90</v>
      </c>
      <c r="FX28" s="171" t="s">
        <v>93</v>
      </c>
      <c r="FY28" s="147" t="s">
        <v>105</v>
      </c>
      <c r="FZ28" s="150" t="s">
        <v>91</v>
      </c>
      <c r="GA28" s="147" t="s">
        <v>91</v>
      </c>
      <c r="GB28" s="150" t="s">
        <v>93</v>
      </c>
      <c r="GC28" s="165" t="s">
        <v>93</v>
      </c>
      <c r="GD28" s="328"/>
      <c r="GE28" s="329"/>
      <c r="GF28" s="329"/>
      <c r="GG28" s="330"/>
      <c r="GH28" s="145" t="s">
        <v>93</v>
      </c>
      <c r="GI28" s="147" t="s">
        <v>93</v>
      </c>
      <c r="GJ28" s="150" t="s">
        <v>91</v>
      </c>
      <c r="GK28" s="158" t="s">
        <v>91</v>
      </c>
      <c r="GL28" s="150" t="s">
        <v>91</v>
      </c>
      <c r="GM28" s="147" t="s">
        <v>84</v>
      </c>
      <c r="GN28" s="150" t="s">
        <v>93</v>
      </c>
      <c r="GO28" s="165" t="s">
        <v>93</v>
      </c>
      <c r="GP28" s="170" t="s">
        <v>93</v>
      </c>
      <c r="GQ28" s="241"/>
      <c r="GR28" s="328"/>
      <c r="GS28" s="329"/>
      <c r="GT28" s="329"/>
      <c r="GU28" s="330"/>
      <c r="GV28" s="145" t="s">
        <v>2</v>
      </c>
      <c r="GW28" s="147" t="s">
        <v>2</v>
      </c>
      <c r="GX28" s="153" t="s">
        <v>2</v>
      </c>
      <c r="GY28" s="154" t="s">
        <v>2</v>
      </c>
      <c r="GZ28" s="153" t="s">
        <v>2</v>
      </c>
      <c r="HA28" s="154" t="s">
        <v>2</v>
      </c>
      <c r="HB28" s="252" t="s">
        <v>7</v>
      </c>
      <c r="HC28" s="253" t="s">
        <v>7</v>
      </c>
      <c r="HD28" s="252" t="s">
        <v>7</v>
      </c>
      <c r="HE28" s="253" t="s">
        <v>7</v>
      </c>
    </row>
    <row r="29" spans="1:213" s="121" customFormat="1" ht="13.5" customHeight="1">
      <c r="A29" s="122"/>
      <c r="B29" s="101" t="s">
        <v>87</v>
      </c>
      <c r="C29" s="288" t="s">
        <v>145</v>
      </c>
      <c r="D29" s="227">
        <v>0.8</v>
      </c>
      <c r="E29" s="111">
        <v>2</v>
      </c>
      <c r="F29" s="110">
        <v>1</v>
      </c>
      <c r="G29" s="110">
        <v>2</v>
      </c>
      <c r="H29" s="145"/>
      <c r="I29" s="147"/>
      <c r="J29" s="150"/>
      <c r="K29" s="147"/>
      <c r="L29" s="150"/>
      <c r="M29" s="147"/>
      <c r="N29" s="150"/>
      <c r="O29" s="147"/>
      <c r="P29" s="150"/>
      <c r="Q29" s="147"/>
      <c r="R29" s="328"/>
      <c r="S29" s="329"/>
      <c r="T29" s="329"/>
      <c r="U29" s="330"/>
      <c r="V29" s="145"/>
      <c r="W29" s="147"/>
      <c r="X29" s="150"/>
      <c r="Y29" s="158"/>
      <c r="Z29" s="150"/>
      <c r="AA29" s="158"/>
      <c r="AB29" s="150"/>
      <c r="AC29" s="158"/>
      <c r="AD29" s="150"/>
      <c r="AE29" s="165"/>
      <c r="AF29" s="328"/>
      <c r="AG29" s="329"/>
      <c r="AH29" s="329"/>
      <c r="AI29" s="330"/>
      <c r="AJ29" s="145"/>
      <c r="AK29" s="147"/>
      <c r="AL29" s="150"/>
      <c r="AM29" s="158"/>
      <c r="AN29" s="150"/>
      <c r="AO29" s="158"/>
      <c r="AP29" s="150"/>
      <c r="AQ29" s="158"/>
      <c r="AR29" s="150"/>
      <c r="AS29" s="147"/>
      <c r="AT29" s="328"/>
      <c r="AU29" s="329"/>
      <c r="AV29" s="329"/>
      <c r="AW29" s="330"/>
      <c r="AX29" s="145"/>
      <c r="AY29" s="147"/>
      <c r="AZ29" s="150"/>
      <c r="BA29" s="158"/>
      <c r="BB29" s="150"/>
      <c r="BC29" s="158"/>
      <c r="BD29" s="150"/>
      <c r="BE29" s="158"/>
      <c r="BF29" s="150"/>
      <c r="BG29" s="147"/>
      <c r="BH29" s="328"/>
      <c r="BI29" s="329"/>
      <c r="BJ29" s="329"/>
      <c r="BK29" s="330"/>
      <c r="BL29" s="145"/>
      <c r="BM29" s="147"/>
      <c r="BN29" s="150"/>
      <c r="BO29" s="147"/>
      <c r="BP29" s="150"/>
      <c r="BQ29" s="147"/>
      <c r="BR29" s="150"/>
      <c r="BS29" s="147"/>
      <c r="BT29" s="150"/>
      <c r="BU29" s="147"/>
      <c r="BV29" s="328"/>
      <c r="BW29" s="329"/>
      <c r="BX29" s="329"/>
      <c r="BY29" s="330"/>
      <c r="BZ29" s="145"/>
      <c r="CA29" s="147"/>
      <c r="CB29" s="150"/>
      <c r="CC29" s="158"/>
      <c r="CD29" s="150"/>
      <c r="CE29" s="158"/>
      <c r="CF29" s="150"/>
      <c r="CG29" s="158"/>
      <c r="CH29" s="150"/>
      <c r="CI29" s="147"/>
      <c r="CJ29" s="328"/>
      <c r="CK29" s="329"/>
      <c r="CL29" s="329"/>
      <c r="CM29" s="330"/>
      <c r="CN29" s="145"/>
      <c r="CO29" s="147"/>
      <c r="CP29" s="150"/>
      <c r="CQ29" s="158"/>
      <c r="CR29" s="150"/>
      <c r="CS29" s="158"/>
      <c r="CT29" s="150"/>
      <c r="CU29" s="158"/>
      <c r="CV29" s="150"/>
      <c r="CW29" s="147"/>
      <c r="CX29" s="328"/>
      <c r="CY29" s="329"/>
      <c r="CZ29" s="329"/>
      <c r="DA29" s="330"/>
      <c r="DB29" s="145"/>
      <c r="DC29" s="147"/>
      <c r="DD29" s="150"/>
      <c r="DE29" s="158"/>
      <c r="DF29" s="150"/>
      <c r="DG29" s="158"/>
      <c r="DH29" s="150"/>
      <c r="DI29" s="158"/>
      <c r="DJ29" s="150"/>
      <c r="DK29" s="147"/>
      <c r="DL29" s="328"/>
      <c r="DM29" s="329"/>
      <c r="DN29" s="329"/>
      <c r="DO29" s="330"/>
      <c r="DP29" s="145"/>
      <c r="DQ29" s="147"/>
      <c r="DR29" s="150"/>
      <c r="DS29" s="147"/>
      <c r="DT29" s="150"/>
      <c r="DU29" s="147"/>
      <c r="DV29" s="150"/>
      <c r="DW29" s="147"/>
      <c r="DX29" s="150"/>
      <c r="DY29" s="147"/>
      <c r="DZ29" s="328"/>
      <c r="EA29" s="329"/>
      <c r="EB29" s="329"/>
      <c r="EC29" s="330"/>
      <c r="ED29" s="145"/>
      <c r="EE29" s="147"/>
      <c r="EF29" s="150"/>
      <c r="EG29" s="158"/>
      <c r="EH29" s="150"/>
      <c r="EI29" s="158"/>
      <c r="EJ29" s="150"/>
      <c r="EK29" s="158"/>
      <c r="EL29" s="150"/>
      <c r="EM29" s="147"/>
      <c r="EN29" s="328"/>
      <c r="EO29" s="329"/>
      <c r="EP29" s="329"/>
      <c r="EQ29" s="330"/>
      <c r="ER29" s="145"/>
      <c r="ES29" s="147"/>
      <c r="ET29" s="150"/>
      <c r="EU29" s="158"/>
      <c r="EV29" s="150"/>
      <c r="EW29" s="158"/>
      <c r="EX29" s="150"/>
      <c r="EY29" s="158"/>
      <c r="EZ29" s="150"/>
      <c r="FA29" s="147"/>
      <c r="FB29" s="328"/>
      <c r="FC29" s="329"/>
      <c r="FD29" s="329"/>
      <c r="FE29" s="330"/>
      <c r="FF29" s="145"/>
      <c r="FG29" s="147"/>
      <c r="FH29" s="150"/>
      <c r="FI29" s="158"/>
      <c r="FJ29" s="150"/>
      <c r="FK29" s="158"/>
      <c r="FL29" s="150"/>
      <c r="FM29" s="158"/>
      <c r="FN29" s="150"/>
      <c r="FO29" s="147"/>
      <c r="FP29" s="328"/>
      <c r="FQ29" s="329"/>
      <c r="FR29" s="329"/>
      <c r="FS29" s="330"/>
      <c r="FT29" s="145"/>
      <c r="FU29" s="147"/>
      <c r="FV29" s="150"/>
      <c r="FW29" s="147"/>
      <c r="FX29" s="150"/>
      <c r="FY29" s="147"/>
      <c r="FZ29" s="150"/>
      <c r="GA29" s="147"/>
      <c r="GB29" s="150"/>
      <c r="GC29" s="147"/>
      <c r="GD29" s="328"/>
      <c r="GE29" s="329"/>
      <c r="GF29" s="329"/>
      <c r="GG29" s="330"/>
      <c r="GH29" s="145"/>
      <c r="GI29" s="147"/>
      <c r="GJ29" s="150"/>
      <c r="GK29" s="158"/>
      <c r="GL29" s="150"/>
      <c r="GM29" s="158"/>
      <c r="GN29" s="150"/>
      <c r="GO29" s="158"/>
      <c r="GP29" s="150"/>
      <c r="GQ29" s="147"/>
      <c r="GR29" s="328"/>
      <c r="GS29" s="329"/>
      <c r="GT29" s="329"/>
      <c r="GU29" s="330"/>
      <c r="GV29" s="145"/>
      <c r="GW29" s="147"/>
      <c r="GX29" s="150"/>
      <c r="GY29" s="158"/>
      <c r="GZ29" s="150"/>
      <c r="HA29" s="158"/>
      <c r="HB29" s="252" t="s">
        <v>7</v>
      </c>
      <c r="HC29" s="253" t="s">
        <v>7</v>
      </c>
      <c r="HD29" s="252" t="s">
        <v>7</v>
      </c>
      <c r="HE29" s="253" t="s">
        <v>7</v>
      </c>
    </row>
    <row r="30" spans="1:213" s="105" customFormat="1" ht="13.5" customHeight="1">
      <c r="A30" s="89"/>
      <c r="B30" s="101" t="s">
        <v>87</v>
      </c>
      <c r="C30" s="288" t="s">
        <v>146</v>
      </c>
      <c r="D30" s="227">
        <v>1</v>
      </c>
      <c r="E30" s="111">
        <v>2</v>
      </c>
      <c r="F30" s="110">
        <v>1</v>
      </c>
      <c r="G30" s="110">
        <v>2</v>
      </c>
      <c r="H30" s="273" t="s">
        <v>90</v>
      </c>
      <c r="I30" s="274" t="s">
        <v>90</v>
      </c>
      <c r="J30" s="279" t="s">
        <v>95</v>
      </c>
      <c r="K30" s="274" t="s">
        <v>95</v>
      </c>
      <c r="L30" s="279" t="s">
        <v>90</v>
      </c>
      <c r="M30" s="274" t="s">
        <v>90</v>
      </c>
      <c r="N30" s="279" t="s">
        <v>92</v>
      </c>
      <c r="O30" s="274" t="s">
        <v>92</v>
      </c>
      <c r="P30" s="279" t="s">
        <v>93</v>
      </c>
      <c r="Q30" s="160"/>
      <c r="R30" s="328"/>
      <c r="S30" s="329"/>
      <c r="T30" s="329"/>
      <c r="U30" s="330"/>
      <c r="V30" s="145" t="s">
        <v>2</v>
      </c>
      <c r="W30" s="147" t="s">
        <v>2</v>
      </c>
      <c r="X30" s="150" t="s">
        <v>2</v>
      </c>
      <c r="Y30" s="147" t="s">
        <v>2</v>
      </c>
      <c r="Z30" s="150" t="s">
        <v>2</v>
      </c>
      <c r="AA30" s="147" t="s">
        <v>2</v>
      </c>
      <c r="AB30" s="150" t="s">
        <v>2</v>
      </c>
      <c r="AC30" s="147" t="s">
        <v>2</v>
      </c>
      <c r="AD30" s="150" t="s">
        <v>2</v>
      </c>
      <c r="AE30" s="147" t="s">
        <v>2</v>
      </c>
      <c r="AF30" s="328"/>
      <c r="AG30" s="329"/>
      <c r="AH30" s="329"/>
      <c r="AI30" s="330"/>
      <c r="AJ30" s="145" t="s">
        <v>2</v>
      </c>
      <c r="AK30" s="147" t="s">
        <v>2</v>
      </c>
      <c r="AL30" s="150" t="s">
        <v>2</v>
      </c>
      <c r="AM30" s="147" t="s">
        <v>2</v>
      </c>
      <c r="AN30" s="150" t="s">
        <v>2</v>
      </c>
      <c r="AO30" s="147" t="s">
        <v>2</v>
      </c>
      <c r="AP30" s="150" t="s">
        <v>2</v>
      </c>
      <c r="AQ30" s="147" t="s">
        <v>2</v>
      </c>
      <c r="AR30" s="150" t="s">
        <v>2</v>
      </c>
      <c r="AS30" s="147" t="s">
        <v>2</v>
      </c>
      <c r="AT30" s="328"/>
      <c r="AU30" s="329"/>
      <c r="AV30" s="329"/>
      <c r="AW30" s="330"/>
      <c r="AX30" s="273" t="s">
        <v>95</v>
      </c>
      <c r="AY30" s="274" t="s">
        <v>95</v>
      </c>
      <c r="AZ30" s="285" t="s">
        <v>90</v>
      </c>
      <c r="BA30" s="286" t="s">
        <v>90</v>
      </c>
      <c r="BB30" s="285" t="s">
        <v>95</v>
      </c>
      <c r="BC30" s="286" t="s">
        <v>95</v>
      </c>
      <c r="BD30" s="285" t="s">
        <v>92</v>
      </c>
      <c r="BE30" s="286" t="s">
        <v>92</v>
      </c>
      <c r="BF30" s="285" t="s">
        <v>91</v>
      </c>
      <c r="BG30" s="286" t="s">
        <v>91</v>
      </c>
      <c r="BH30" s="328"/>
      <c r="BI30" s="329"/>
      <c r="BJ30" s="329"/>
      <c r="BK30" s="330"/>
      <c r="BL30" s="273" t="s">
        <v>90</v>
      </c>
      <c r="BM30" s="274" t="s">
        <v>90</v>
      </c>
      <c r="BN30" s="279" t="s">
        <v>91</v>
      </c>
      <c r="BO30" s="274" t="s">
        <v>91</v>
      </c>
      <c r="BP30" s="279" t="s">
        <v>92</v>
      </c>
      <c r="BQ30" s="274" t="s">
        <v>92</v>
      </c>
      <c r="BR30" s="279" t="s">
        <v>92</v>
      </c>
      <c r="BS30" s="274" t="s">
        <v>92</v>
      </c>
      <c r="BT30" s="279" t="s">
        <v>94</v>
      </c>
      <c r="BU30" s="274" t="s">
        <v>94</v>
      </c>
      <c r="BV30" s="328"/>
      <c r="BW30" s="329"/>
      <c r="BX30" s="329"/>
      <c r="BY30" s="330"/>
      <c r="BZ30" s="273" t="s">
        <v>93</v>
      </c>
      <c r="CA30" s="274" t="s">
        <v>93</v>
      </c>
      <c r="CB30" s="279" t="s">
        <v>94</v>
      </c>
      <c r="CC30" s="274" t="s">
        <v>94</v>
      </c>
      <c r="CD30" s="279" t="s">
        <v>92</v>
      </c>
      <c r="CE30" s="274" t="s">
        <v>92</v>
      </c>
      <c r="CF30" s="279" t="s">
        <v>94</v>
      </c>
      <c r="CG30" s="274" t="s">
        <v>94</v>
      </c>
      <c r="CH30" s="279" t="s">
        <v>92</v>
      </c>
      <c r="CI30" s="274" t="s">
        <v>92</v>
      </c>
      <c r="CJ30" s="328"/>
      <c r="CK30" s="329"/>
      <c r="CL30" s="329"/>
      <c r="CM30" s="330"/>
      <c r="CN30" s="273" t="s">
        <v>94</v>
      </c>
      <c r="CO30" s="274" t="s">
        <v>94</v>
      </c>
      <c r="CP30" s="279" t="s">
        <v>93</v>
      </c>
      <c r="CQ30" s="274" t="s">
        <v>93</v>
      </c>
      <c r="CR30" s="279" t="s">
        <v>92</v>
      </c>
      <c r="CS30" s="274" t="s">
        <v>92</v>
      </c>
      <c r="CT30" s="279" t="s">
        <v>90</v>
      </c>
      <c r="CU30" s="274" t="s">
        <v>90</v>
      </c>
      <c r="CV30" s="279" t="s">
        <v>95</v>
      </c>
      <c r="CW30" s="274" t="s">
        <v>95</v>
      </c>
      <c r="CX30" s="328"/>
      <c r="CY30" s="329"/>
      <c r="CZ30" s="329"/>
      <c r="DA30" s="330"/>
      <c r="DB30" s="150" t="s">
        <v>2</v>
      </c>
      <c r="DC30" s="147" t="s">
        <v>2</v>
      </c>
      <c r="DD30" s="145" t="s">
        <v>2</v>
      </c>
      <c r="DE30" s="147" t="s">
        <v>2</v>
      </c>
      <c r="DF30" s="150" t="s">
        <v>2</v>
      </c>
      <c r="DG30" s="147" t="s">
        <v>2</v>
      </c>
      <c r="DH30" s="150" t="s">
        <v>2</v>
      </c>
      <c r="DI30" s="147" t="s">
        <v>2</v>
      </c>
      <c r="DJ30" s="150" t="s">
        <v>2</v>
      </c>
      <c r="DK30" s="147" t="s">
        <v>2</v>
      </c>
      <c r="DL30" s="328"/>
      <c r="DM30" s="329"/>
      <c r="DN30" s="329"/>
      <c r="DO30" s="330"/>
      <c r="DP30" s="145" t="s">
        <v>8</v>
      </c>
      <c r="DQ30" s="147" t="s">
        <v>8</v>
      </c>
      <c r="DR30" s="150" t="s">
        <v>8</v>
      </c>
      <c r="DS30" s="147" t="s">
        <v>8</v>
      </c>
      <c r="DT30" s="150" t="s">
        <v>8</v>
      </c>
      <c r="DU30" s="147" t="s">
        <v>8</v>
      </c>
      <c r="DV30" s="150" t="s">
        <v>8</v>
      </c>
      <c r="DW30" s="147" t="s">
        <v>8</v>
      </c>
      <c r="DX30" s="150" t="s">
        <v>8</v>
      </c>
      <c r="DY30" s="147" t="s">
        <v>8</v>
      </c>
      <c r="DZ30" s="328"/>
      <c r="EA30" s="329"/>
      <c r="EB30" s="329"/>
      <c r="EC30" s="330"/>
      <c r="ED30" s="145" t="s">
        <v>95</v>
      </c>
      <c r="EE30" s="147" t="s">
        <v>95</v>
      </c>
      <c r="EF30" s="150" t="s">
        <v>91</v>
      </c>
      <c r="EG30" s="147" t="s">
        <v>91</v>
      </c>
      <c r="EH30" s="150" t="s">
        <v>93</v>
      </c>
      <c r="EI30" s="147" t="s">
        <v>93</v>
      </c>
      <c r="EJ30" s="150" t="s">
        <v>90</v>
      </c>
      <c r="EK30" s="147" t="s">
        <v>90</v>
      </c>
      <c r="EL30" s="150" t="s">
        <v>94</v>
      </c>
      <c r="EM30" s="147" t="s">
        <v>94</v>
      </c>
      <c r="EN30" s="328"/>
      <c r="EO30" s="329"/>
      <c r="EP30" s="329"/>
      <c r="EQ30" s="330"/>
      <c r="ER30" s="145" t="s">
        <v>92</v>
      </c>
      <c r="ES30" s="147" t="s">
        <v>92</v>
      </c>
      <c r="ET30" s="150" t="s">
        <v>91</v>
      </c>
      <c r="EU30" s="147" t="s">
        <v>91</v>
      </c>
      <c r="EV30" s="150" t="s">
        <v>92</v>
      </c>
      <c r="EW30" s="147" t="s">
        <v>92</v>
      </c>
      <c r="EX30" s="150" t="s">
        <v>94</v>
      </c>
      <c r="EY30" s="147" t="s">
        <v>94</v>
      </c>
      <c r="EZ30" s="150" t="s">
        <v>93</v>
      </c>
      <c r="FA30" s="147" t="s">
        <v>93</v>
      </c>
      <c r="FB30" s="328"/>
      <c r="FC30" s="329"/>
      <c r="FD30" s="329"/>
      <c r="FE30" s="330"/>
      <c r="FF30" s="145" t="s">
        <v>95</v>
      </c>
      <c r="FG30" s="147" t="s">
        <v>95</v>
      </c>
      <c r="FH30" s="151" t="s">
        <v>90</v>
      </c>
      <c r="FI30" s="152" t="s">
        <v>90</v>
      </c>
      <c r="FJ30" s="151" t="s">
        <v>93</v>
      </c>
      <c r="FK30" s="152" t="s">
        <v>93</v>
      </c>
      <c r="FL30" s="151" t="s">
        <v>92</v>
      </c>
      <c r="FM30" s="152" t="s">
        <v>92</v>
      </c>
      <c r="FN30" s="151" t="s">
        <v>91</v>
      </c>
      <c r="FO30" s="152" t="s">
        <v>91</v>
      </c>
      <c r="FP30" s="328"/>
      <c r="FQ30" s="329"/>
      <c r="FR30" s="329"/>
      <c r="FS30" s="330"/>
      <c r="FT30" s="145" t="s">
        <v>90</v>
      </c>
      <c r="FU30" s="147" t="s">
        <v>90</v>
      </c>
      <c r="FV30" s="150" t="s">
        <v>91</v>
      </c>
      <c r="FW30" s="147" t="s">
        <v>91</v>
      </c>
      <c r="FX30" s="150" t="s">
        <v>92</v>
      </c>
      <c r="FY30" s="147" t="s">
        <v>92</v>
      </c>
      <c r="FZ30" s="150" t="s">
        <v>92</v>
      </c>
      <c r="GA30" s="147" t="s">
        <v>92</v>
      </c>
      <c r="GB30" s="150" t="s">
        <v>94</v>
      </c>
      <c r="GC30" s="147" t="s">
        <v>94</v>
      </c>
      <c r="GD30" s="328"/>
      <c r="GE30" s="329"/>
      <c r="GF30" s="329"/>
      <c r="GG30" s="330"/>
      <c r="GH30" s="145" t="s">
        <v>92</v>
      </c>
      <c r="GI30" s="147" t="s">
        <v>92</v>
      </c>
      <c r="GJ30" s="150" t="s">
        <v>91</v>
      </c>
      <c r="GK30" s="147" t="s">
        <v>91</v>
      </c>
      <c r="GL30" s="150" t="s">
        <v>92</v>
      </c>
      <c r="GM30" s="147" t="s">
        <v>92</v>
      </c>
      <c r="GN30" s="150" t="s">
        <v>94</v>
      </c>
      <c r="GO30" s="147" t="s">
        <v>94</v>
      </c>
      <c r="GP30" s="150" t="s">
        <v>92</v>
      </c>
      <c r="GQ30" s="147" t="s">
        <v>92</v>
      </c>
      <c r="GR30" s="328"/>
      <c r="GS30" s="329"/>
      <c r="GT30" s="329"/>
      <c r="GU30" s="330"/>
      <c r="GV30" s="145" t="s">
        <v>94</v>
      </c>
      <c r="GW30" s="147" t="s">
        <v>94</v>
      </c>
      <c r="GX30" s="150" t="s">
        <v>92</v>
      </c>
      <c r="GY30" s="147" t="s">
        <v>92</v>
      </c>
      <c r="GZ30" s="150" t="s">
        <v>91</v>
      </c>
      <c r="HA30" s="147" t="s">
        <v>91</v>
      </c>
      <c r="HB30" s="252" t="s">
        <v>7</v>
      </c>
      <c r="HC30" s="253" t="s">
        <v>7</v>
      </c>
      <c r="HD30" s="252" t="s">
        <v>7</v>
      </c>
      <c r="HE30" s="253" t="s">
        <v>7</v>
      </c>
    </row>
    <row r="31" spans="1:213" ht="14.25" customHeight="1">
      <c r="B31" s="101" t="s">
        <v>87</v>
      </c>
      <c r="C31" s="288" t="s">
        <v>147</v>
      </c>
      <c r="D31" s="227">
        <v>1</v>
      </c>
      <c r="E31" s="111">
        <v>2</v>
      </c>
      <c r="F31" s="110">
        <v>1</v>
      </c>
      <c r="G31" s="110">
        <v>2</v>
      </c>
      <c r="H31" s="145" t="s">
        <v>93</v>
      </c>
      <c r="I31" s="147" t="s">
        <v>93</v>
      </c>
      <c r="J31" s="150" t="s">
        <v>90</v>
      </c>
      <c r="K31" s="147" t="s">
        <v>90</v>
      </c>
      <c r="L31" s="279" t="s">
        <v>94</v>
      </c>
      <c r="M31" s="274" t="s">
        <v>94</v>
      </c>
      <c r="N31" s="150" t="s">
        <v>92</v>
      </c>
      <c r="O31" s="147" t="s">
        <v>92</v>
      </c>
      <c r="P31" s="150" t="s">
        <v>92</v>
      </c>
      <c r="Q31" s="147" t="s">
        <v>92</v>
      </c>
      <c r="R31" s="328"/>
      <c r="S31" s="329"/>
      <c r="T31" s="329"/>
      <c r="U31" s="330"/>
      <c r="V31" s="145" t="s">
        <v>90</v>
      </c>
      <c r="W31" s="147" t="s">
        <v>90</v>
      </c>
      <c r="X31" s="279" t="s">
        <v>95</v>
      </c>
      <c r="Y31" s="274" t="s">
        <v>95</v>
      </c>
      <c r="Z31" s="150" t="s">
        <v>92</v>
      </c>
      <c r="AA31" s="147" t="s">
        <v>92</v>
      </c>
      <c r="AB31" s="150" t="s">
        <v>93</v>
      </c>
      <c r="AC31" s="147" t="s">
        <v>93</v>
      </c>
      <c r="AD31" s="150" t="s">
        <v>90</v>
      </c>
      <c r="AE31" s="147" t="s">
        <v>90</v>
      </c>
      <c r="AF31" s="328"/>
      <c r="AG31" s="329"/>
      <c r="AH31" s="329"/>
      <c r="AI31" s="330"/>
      <c r="AJ31" s="150" t="s">
        <v>90</v>
      </c>
      <c r="AK31" s="147" t="s">
        <v>90</v>
      </c>
      <c r="AL31" s="170" t="s">
        <v>91</v>
      </c>
      <c r="AM31" s="165" t="s">
        <v>91</v>
      </c>
      <c r="AN31" s="150" t="s">
        <v>90</v>
      </c>
      <c r="AO31" s="147" t="s">
        <v>90</v>
      </c>
      <c r="AP31" s="150" t="s">
        <v>92</v>
      </c>
      <c r="AQ31" s="147" t="s">
        <v>92</v>
      </c>
      <c r="AR31" s="150" t="s">
        <v>92</v>
      </c>
      <c r="AS31" s="147" t="s">
        <v>92</v>
      </c>
      <c r="AT31" s="328"/>
      <c r="AU31" s="329"/>
      <c r="AV31" s="329"/>
      <c r="AW31" s="330"/>
      <c r="AX31" s="273" t="s">
        <v>91</v>
      </c>
      <c r="AY31" s="274" t="s">
        <v>91</v>
      </c>
      <c r="AZ31" s="150" t="s">
        <v>92</v>
      </c>
      <c r="BA31" s="147" t="s">
        <v>92</v>
      </c>
      <c r="BB31" s="279" t="s">
        <v>94</v>
      </c>
      <c r="BC31" s="274" t="s">
        <v>94</v>
      </c>
      <c r="BD31" s="150" t="s">
        <v>92</v>
      </c>
      <c r="BE31" s="147" t="s">
        <v>92</v>
      </c>
      <c r="BF31" s="150" t="s">
        <v>8</v>
      </c>
      <c r="BG31" s="160" t="s">
        <v>8</v>
      </c>
      <c r="BH31" s="328"/>
      <c r="BI31" s="329"/>
      <c r="BJ31" s="329"/>
      <c r="BK31" s="330"/>
      <c r="BL31" s="145" t="s">
        <v>2</v>
      </c>
      <c r="BM31" s="147" t="s">
        <v>2</v>
      </c>
      <c r="BN31" s="150" t="s">
        <v>2</v>
      </c>
      <c r="BO31" s="147" t="s">
        <v>2</v>
      </c>
      <c r="BP31" s="150" t="s">
        <v>2</v>
      </c>
      <c r="BQ31" s="147" t="s">
        <v>2</v>
      </c>
      <c r="BR31" s="150" t="s">
        <v>2</v>
      </c>
      <c r="BS31" s="147" t="s">
        <v>2</v>
      </c>
      <c r="BT31" s="150" t="s">
        <v>2</v>
      </c>
      <c r="BU31" s="147" t="s">
        <v>2</v>
      </c>
      <c r="BV31" s="328"/>
      <c r="BW31" s="329"/>
      <c r="BX31" s="329"/>
      <c r="BY31" s="330"/>
      <c r="BZ31" s="171" t="s">
        <v>91</v>
      </c>
      <c r="CA31" s="165" t="s">
        <v>91</v>
      </c>
      <c r="CB31" s="150" t="s">
        <v>90</v>
      </c>
      <c r="CC31" s="147" t="s">
        <v>90</v>
      </c>
      <c r="CD31" s="150" t="s">
        <v>90</v>
      </c>
      <c r="CE31" s="147" t="s">
        <v>90</v>
      </c>
      <c r="CF31" s="279" t="s">
        <v>95</v>
      </c>
      <c r="CG31" s="274" t="s">
        <v>95</v>
      </c>
      <c r="CH31" s="150" t="s">
        <v>90</v>
      </c>
      <c r="CI31" s="147" t="s">
        <v>90</v>
      </c>
      <c r="CJ31" s="328"/>
      <c r="CK31" s="329"/>
      <c r="CL31" s="329"/>
      <c r="CM31" s="330"/>
      <c r="CN31" s="150" t="s">
        <v>92</v>
      </c>
      <c r="CO31" s="147" t="s">
        <v>92</v>
      </c>
      <c r="CP31" s="150" t="s">
        <v>91</v>
      </c>
      <c r="CQ31" s="147" t="s">
        <v>91</v>
      </c>
      <c r="CR31" s="279" t="s">
        <v>94</v>
      </c>
      <c r="CS31" s="274" t="s">
        <v>94</v>
      </c>
      <c r="CT31" s="150" t="s">
        <v>93</v>
      </c>
      <c r="CU31" s="147" t="s">
        <v>93</v>
      </c>
      <c r="CV31" s="150" t="s">
        <v>92</v>
      </c>
      <c r="CW31" s="147" t="s">
        <v>92</v>
      </c>
      <c r="CX31" s="328"/>
      <c r="CY31" s="329"/>
      <c r="CZ31" s="329"/>
      <c r="DA31" s="330"/>
      <c r="DB31" s="145" t="s">
        <v>94</v>
      </c>
      <c r="DC31" s="147" t="s">
        <v>94</v>
      </c>
      <c r="DD31" s="150" t="s">
        <v>92</v>
      </c>
      <c r="DE31" s="147" t="s">
        <v>92</v>
      </c>
      <c r="DF31" s="150" t="s">
        <v>93</v>
      </c>
      <c r="DG31" s="147" t="s">
        <v>93</v>
      </c>
      <c r="DH31" s="150" t="s">
        <v>93</v>
      </c>
      <c r="DI31" s="147" t="s">
        <v>93</v>
      </c>
      <c r="DJ31" s="150" t="s">
        <v>90</v>
      </c>
      <c r="DK31" s="147" t="s">
        <v>90</v>
      </c>
      <c r="DL31" s="328"/>
      <c r="DM31" s="329"/>
      <c r="DN31" s="329"/>
      <c r="DO31" s="330"/>
      <c r="DP31" s="145" t="s">
        <v>93</v>
      </c>
      <c r="DQ31" s="147" t="s">
        <v>93</v>
      </c>
      <c r="DR31" s="150" t="s">
        <v>90</v>
      </c>
      <c r="DS31" s="147" t="s">
        <v>90</v>
      </c>
      <c r="DT31" s="150" t="s">
        <v>94</v>
      </c>
      <c r="DU31" s="147" t="s">
        <v>94</v>
      </c>
      <c r="DV31" s="150" t="s">
        <v>93</v>
      </c>
      <c r="DW31" s="147" t="s">
        <v>93</v>
      </c>
      <c r="DX31" s="150" t="s">
        <v>91</v>
      </c>
      <c r="DY31" s="147" t="s">
        <v>91</v>
      </c>
      <c r="DZ31" s="328"/>
      <c r="EA31" s="329"/>
      <c r="EB31" s="329"/>
      <c r="EC31" s="330"/>
      <c r="ED31" s="145" t="s">
        <v>90</v>
      </c>
      <c r="EE31" s="147" t="s">
        <v>90</v>
      </c>
      <c r="EF31" s="150" t="s">
        <v>95</v>
      </c>
      <c r="EG31" s="147" t="s">
        <v>95</v>
      </c>
      <c r="EH31" s="150" t="s">
        <v>91</v>
      </c>
      <c r="EI31" s="147" t="s">
        <v>91</v>
      </c>
      <c r="EJ31" s="150" t="s">
        <v>93</v>
      </c>
      <c r="EK31" s="147" t="s">
        <v>93</v>
      </c>
      <c r="EL31" s="150" t="s">
        <v>90</v>
      </c>
      <c r="EM31" s="147" t="s">
        <v>90</v>
      </c>
      <c r="EN31" s="328"/>
      <c r="EO31" s="329"/>
      <c r="EP31" s="329"/>
      <c r="EQ31" s="330"/>
      <c r="ER31" s="150" t="s">
        <v>93</v>
      </c>
      <c r="ES31" s="147" t="s">
        <v>93</v>
      </c>
      <c r="ET31" s="150" t="s">
        <v>94</v>
      </c>
      <c r="EU31" s="147" t="s">
        <v>94</v>
      </c>
      <c r="EV31" s="150" t="s">
        <v>90</v>
      </c>
      <c r="EW31" s="147" t="s">
        <v>90</v>
      </c>
      <c r="EX31" s="150" t="s">
        <v>93</v>
      </c>
      <c r="EY31" s="147" t="s">
        <v>93</v>
      </c>
      <c r="EZ31" s="150" t="s">
        <v>92</v>
      </c>
      <c r="FA31" s="147" t="s">
        <v>92</v>
      </c>
      <c r="FB31" s="328"/>
      <c r="FC31" s="329"/>
      <c r="FD31" s="329"/>
      <c r="FE31" s="330"/>
      <c r="FF31" s="145" t="s">
        <v>91</v>
      </c>
      <c r="FG31" s="147" t="s">
        <v>91</v>
      </c>
      <c r="FH31" s="150" t="s">
        <v>93</v>
      </c>
      <c r="FI31" s="147" t="s">
        <v>93</v>
      </c>
      <c r="FJ31" s="150" t="s">
        <v>94</v>
      </c>
      <c r="FK31" s="147" t="s">
        <v>94</v>
      </c>
      <c r="FL31" s="150" t="s">
        <v>92</v>
      </c>
      <c r="FM31" s="147" t="s">
        <v>92</v>
      </c>
      <c r="FN31" s="150" t="s">
        <v>95</v>
      </c>
      <c r="FO31" s="147" t="s">
        <v>95</v>
      </c>
      <c r="FP31" s="328"/>
      <c r="FQ31" s="329"/>
      <c r="FR31" s="329"/>
      <c r="FS31" s="330"/>
      <c r="FT31" s="145" t="s">
        <v>92</v>
      </c>
      <c r="FU31" s="147" t="s">
        <v>92</v>
      </c>
      <c r="FV31" s="150" t="s">
        <v>91</v>
      </c>
      <c r="FW31" s="147" t="s">
        <v>91</v>
      </c>
      <c r="FX31" s="150" t="s">
        <v>95</v>
      </c>
      <c r="FY31" s="147" t="s">
        <v>95</v>
      </c>
      <c r="FZ31" s="150" t="s">
        <v>91</v>
      </c>
      <c r="GA31" s="147" t="s">
        <v>91</v>
      </c>
      <c r="GB31" s="150" t="s">
        <v>92</v>
      </c>
      <c r="GC31" s="147" t="s">
        <v>92</v>
      </c>
      <c r="GD31" s="328"/>
      <c r="GE31" s="329"/>
      <c r="GF31" s="329"/>
      <c r="GG31" s="330"/>
      <c r="GH31" s="145" t="s">
        <v>91</v>
      </c>
      <c r="GI31" s="147" t="s">
        <v>91</v>
      </c>
      <c r="GJ31" s="150" t="s">
        <v>92</v>
      </c>
      <c r="GK31" s="147" t="s">
        <v>92</v>
      </c>
      <c r="GL31" s="150" t="s">
        <v>91</v>
      </c>
      <c r="GM31" s="147" t="s">
        <v>91</v>
      </c>
      <c r="GN31" s="150" t="s">
        <v>95</v>
      </c>
      <c r="GO31" s="147" t="s">
        <v>95</v>
      </c>
      <c r="GP31" s="150" t="s">
        <v>90</v>
      </c>
      <c r="GQ31" s="147" t="s">
        <v>90</v>
      </c>
      <c r="GR31" s="328"/>
      <c r="GS31" s="329"/>
      <c r="GT31" s="329"/>
      <c r="GU31" s="330"/>
      <c r="GV31" s="150" t="s">
        <v>92</v>
      </c>
      <c r="GW31" s="147" t="s">
        <v>92</v>
      </c>
      <c r="GX31" s="150" t="s">
        <v>91</v>
      </c>
      <c r="GY31" s="147" t="s">
        <v>91</v>
      </c>
      <c r="GZ31" s="150" t="s">
        <v>94</v>
      </c>
      <c r="HA31" s="147" t="s">
        <v>94</v>
      </c>
      <c r="HB31" s="252" t="s">
        <v>7</v>
      </c>
      <c r="HC31" s="253" t="s">
        <v>7</v>
      </c>
      <c r="HD31" s="252" t="s">
        <v>7</v>
      </c>
      <c r="HE31" s="253" t="s">
        <v>7</v>
      </c>
    </row>
    <row r="32" spans="1:213" ht="14.4" hidden="1" customHeight="1">
      <c r="B32" s="141" t="s">
        <v>87</v>
      </c>
      <c r="C32" s="289" t="s">
        <v>123</v>
      </c>
      <c r="D32" s="231">
        <v>1</v>
      </c>
      <c r="E32" s="143">
        <v>2</v>
      </c>
      <c r="F32" s="144">
        <v>1</v>
      </c>
      <c r="G32" s="144">
        <v>2</v>
      </c>
      <c r="H32" s="145" t="s">
        <v>8</v>
      </c>
      <c r="I32" s="154" t="s">
        <v>8</v>
      </c>
      <c r="J32" s="153" t="s">
        <v>8</v>
      </c>
      <c r="K32" s="154" t="s">
        <v>8</v>
      </c>
      <c r="L32" s="153" t="s">
        <v>8</v>
      </c>
      <c r="M32" s="154" t="s">
        <v>8</v>
      </c>
      <c r="N32" s="153" t="s">
        <v>8</v>
      </c>
      <c r="O32" s="154" t="s">
        <v>8</v>
      </c>
      <c r="P32" s="153" t="s">
        <v>8</v>
      </c>
      <c r="Q32" s="154" t="s">
        <v>8</v>
      </c>
      <c r="R32" s="328"/>
      <c r="S32" s="329"/>
      <c r="T32" s="329"/>
      <c r="U32" s="330"/>
      <c r="V32" s="145" t="s">
        <v>8</v>
      </c>
      <c r="W32" s="147" t="s">
        <v>8</v>
      </c>
      <c r="X32" s="153" t="s">
        <v>8</v>
      </c>
      <c r="Y32" s="154" t="s">
        <v>8</v>
      </c>
      <c r="Z32" s="153" t="s">
        <v>8</v>
      </c>
      <c r="AA32" s="154" t="s">
        <v>8</v>
      </c>
      <c r="AB32" s="153" t="s">
        <v>8</v>
      </c>
      <c r="AC32" s="154" t="s">
        <v>8</v>
      </c>
      <c r="AD32" s="153" t="s">
        <v>8</v>
      </c>
      <c r="AE32" s="154" t="s">
        <v>8</v>
      </c>
      <c r="AF32" s="328"/>
      <c r="AG32" s="329"/>
      <c r="AH32" s="329"/>
      <c r="AI32" s="330"/>
      <c r="AJ32" s="150" t="s">
        <v>8</v>
      </c>
      <c r="AK32" s="147" t="s">
        <v>8</v>
      </c>
      <c r="AL32" s="153" t="s">
        <v>8</v>
      </c>
      <c r="AM32" s="154" t="s">
        <v>8</v>
      </c>
      <c r="AN32" s="153" t="s">
        <v>8</v>
      </c>
      <c r="AO32" s="154" t="s">
        <v>8</v>
      </c>
      <c r="AP32" s="153" t="s">
        <v>8</v>
      </c>
      <c r="AQ32" s="154" t="s">
        <v>8</v>
      </c>
      <c r="AR32" s="153" t="s">
        <v>8</v>
      </c>
      <c r="AS32" s="154" t="s">
        <v>8</v>
      </c>
      <c r="AT32" s="328"/>
      <c r="AU32" s="329"/>
      <c r="AV32" s="329"/>
      <c r="AW32" s="330"/>
      <c r="AX32" s="145" t="s">
        <v>8</v>
      </c>
      <c r="AY32" s="147" t="s">
        <v>8</v>
      </c>
      <c r="AZ32" s="153" t="s">
        <v>8</v>
      </c>
      <c r="BA32" s="154" t="s">
        <v>8</v>
      </c>
      <c r="BB32" s="153" t="s">
        <v>8</v>
      </c>
      <c r="BC32" s="154" t="s">
        <v>8</v>
      </c>
      <c r="BD32" s="153" t="s">
        <v>8</v>
      </c>
      <c r="BE32" s="154" t="s">
        <v>8</v>
      </c>
      <c r="BF32" s="153" t="s">
        <v>8</v>
      </c>
      <c r="BG32" s="154" t="s">
        <v>8</v>
      </c>
      <c r="BH32" s="328"/>
      <c r="BI32" s="329"/>
      <c r="BJ32" s="329"/>
      <c r="BK32" s="330"/>
      <c r="BL32" s="145" t="s">
        <v>8</v>
      </c>
      <c r="BM32" s="147" t="s">
        <v>8</v>
      </c>
      <c r="BN32" s="153" t="s">
        <v>8</v>
      </c>
      <c r="BO32" s="154" t="s">
        <v>8</v>
      </c>
      <c r="BP32" s="153" t="s">
        <v>8</v>
      </c>
      <c r="BQ32" s="154" t="s">
        <v>8</v>
      </c>
      <c r="BR32" s="153" t="s">
        <v>8</v>
      </c>
      <c r="BS32" s="154" t="s">
        <v>8</v>
      </c>
      <c r="BT32" s="153" t="s">
        <v>8</v>
      </c>
      <c r="BU32" s="154" t="s">
        <v>8</v>
      </c>
      <c r="BV32" s="328"/>
      <c r="BW32" s="329"/>
      <c r="BX32" s="329"/>
      <c r="BY32" s="330"/>
      <c r="BZ32" s="145" t="s">
        <v>8</v>
      </c>
      <c r="CA32" s="147" t="s">
        <v>8</v>
      </c>
      <c r="CB32" s="153" t="s">
        <v>8</v>
      </c>
      <c r="CC32" s="154" t="s">
        <v>8</v>
      </c>
      <c r="CD32" s="153" t="s">
        <v>8</v>
      </c>
      <c r="CE32" s="154" t="s">
        <v>8</v>
      </c>
      <c r="CF32" s="153" t="s">
        <v>8</v>
      </c>
      <c r="CG32" s="154" t="s">
        <v>8</v>
      </c>
      <c r="CH32" s="153" t="s">
        <v>8</v>
      </c>
      <c r="CI32" s="154" t="s">
        <v>8</v>
      </c>
      <c r="CJ32" s="328"/>
      <c r="CK32" s="329"/>
      <c r="CL32" s="329"/>
      <c r="CM32" s="330"/>
      <c r="CN32" s="150" t="s">
        <v>8</v>
      </c>
      <c r="CO32" s="147" t="s">
        <v>8</v>
      </c>
      <c r="CP32" s="153" t="s">
        <v>8</v>
      </c>
      <c r="CQ32" s="154" t="s">
        <v>8</v>
      </c>
      <c r="CR32" s="153" t="s">
        <v>8</v>
      </c>
      <c r="CS32" s="154" t="s">
        <v>8</v>
      </c>
      <c r="CT32" s="153" t="s">
        <v>8</v>
      </c>
      <c r="CU32" s="154" t="s">
        <v>8</v>
      </c>
      <c r="CV32" s="153" t="s">
        <v>8</v>
      </c>
      <c r="CW32" s="154" t="s">
        <v>8</v>
      </c>
      <c r="CX32" s="328"/>
      <c r="CY32" s="329"/>
      <c r="CZ32" s="329"/>
      <c r="DA32" s="330"/>
      <c r="DB32" s="145" t="s">
        <v>8</v>
      </c>
      <c r="DC32" s="147" t="s">
        <v>8</v>
      </c>
      <c r="DD32" s="153" t="s">
        <v>8</v>
      </c>
      <c r="DE32" s="154" t="s">
        <v>8</v>
      </c>
      <c r="DF32" s="153" t="s">
        <v>8</v>
      </c>
      <c r="DG32" s="154" t="s">
        <v>8</v>
      </c>
      <c r="DH32" s="153" t="s">
        <v>8</v>
      </c>
      <c r="DI32" s="154" t="s">
        <v>8</v>
      </c>
      <c r="DJ32" s="153" t="s">
        <v>8</v>
      </c>
      <c r="DK32" s="154" t="s">
        <v>8</v>
      </c>
      <c r="DL32" s="328"/>
      <c r="DM32" s="329"/>
      <c r="DN32" s="329"/>
      <c r="DO32" s="330"/>
      <c r="DP32" s="145" t="s">
        <v>8</v>
      </c>
      <c r="DQ32" s="154" t="s">
        <v>8</v>
      </c>
      <c r="DR32" s="153" t="s">
        <v>8</v>
      </c>
      <c r="DS32" s="154" t="s">
        <v>8</v>
      </c>
      <c r="DT32" s="153" t="s">
        <v>8</v>
      </c>
      <c r="DU32" s="154" t="s">
        <v>8</v>
      </c>
      <c r="DV32" s="153" t="s">
        <v>8</v>
      </c>
      <c r="DW32" s="154" t="s">
        <v>8</v>
      </c>
      <c r="DX32" s="153" t="s">
        <v>8</v>
      </c>
      <c r="DY32" s="154" t="s">
        <v>8</v>
      </c>
      <c r="DZ32" s="328"/>
      <c r="EA32" s="329"/>
      <c r="EB32" s="329"/>
      <c r="EC32" s="330"/>
      <c r="ED32" s="145" t="s">
        <v>8</v>
      </c>
      <c r="EE32" s="147" t="s">
        <v>8</v>
      </c>
      <c r="EF32" s="153" t="s">
        <v>8</v>
      </c>
      <c r="EG32" s="154" t="s">
        <v>8</v>
      </c>
      <c r="EH32" s="153" t="s">
        <v>8</v>
      </c>
      <c r="EI32" s="154" t="s">
        <v>8</v>
      </c>
      <c r="EJ32" s="153" t="s">
        <v>8</v>
      </c>
      <c r="EK32" s="154" t="s">
        <v>8</v>
      </c>
      <c r="EL32" s="153" t="s">
        <v>8</v>
      </c>
      <c r="EM32" s="154" t="s">
        <v>8</v>
      </c>
      <c r="EN32" s="328"/>
      <c r="EO32" s="329"/>
      <c r="EP32" s="329"/>
      <c r="EQ32" s="330"/>
      <c r="ER32" s="150" t="s">
        <v>8</v>
      </c>
      <c r="ES32" s="147" t="s">
        <v>8</v>
      </c>
      <c r="ET32" s="153" t="s">
        <v>8</v>
      </c>
      <c r="EU32" s="154" t="s">
        <v>8</v>
      </c>
      <c r="EV32" s="153" t="s">
        <v>8</v>
      </c>
      <c r="EW32" s="154" t="s">
        <v>8</v>
      </c>
      <c r="EX32" s="153" t="s">
        <v>8</v>
      </c>
      <c r="EY32" s="154" t="s">
        <v>8</v>
      </c>
      <c r="EZ32" s="153" t="s">
        <v>8</v>
      </c>
      <c r="FA32" s="154" t="s">
        <v>8</v>
      </c>
      <c r="FB32" s="328"/>
      <c r="FC32" s="329"/>
      <c r="FD32" s="329"/>
      <c r="FE32" s="330"/>
      <c r="FF32" s="145" t="s">
        <v>8</v>
      </c>
      <c r="FG32" s="147" t="s">
        <v>8</v>
      </c>
      <c r="FH32" s="153" t="s">
        <v>8</v>
      </c>
      <c r="FI32" s="154" t="s">
        <v>8</v>
      </c>
      <c r="FJ32" s="153" t="s">
        <v>8</v>
      </c>
      <c r="FK32" s="154" t="s">
        <v>8</v>
      </c>
      <c r="FL32" s="153" t="s">
        <v>8</v>
      </c>
      <c r="FM32" s="154" t="s">
        <v>8</v>
      </c>
      <c r="FN32" s="153" t="s">
        <v>8</v>
      </c>
      <c r="FO32" s="154" t="s">
        <v>8</v>
      </c>
      <c r="FP32" s="328"/>
      <c r="FQ32" s="329"/>
      <c r="FR32" s="329"/>
      <c r="FS32" s="330"/>
      <c r="FT32" s="145" t="s">
        <v>8</v>
      </c>
      <c r="FU32" s="147" t="s">
        <v>8</v>
      </c>
      <c r="FV32" s="153" t="s">
        <v>8</v>
      </c>
      <c r="FW32" s="154" t="s">
        <v>8</v>
      </c>
      <c r="FX32" s="153" t="s">
        <v>8</v>
      </c>
      <c r="FY32" s="154" t="s">
        <v>8</v>
      </c>
      <c r="FZ32" s="153" t="s">
        <v>8</v>
      </c>
      <c r="GA32" s="154" t="s">
        <v>8</v>
      </c>
      <c r="GB32" s="153" t="s">
        <v>8</v>
      </c>
      <c r="GC32" s="154" t="s">
        <v>8</v>
      </c>
      <c r="GD32" s="328"/>
      <c r="GE32" s="329"/>
      <c r="GF32" s="329"/>
      <c r="GG32" s="330"/>
      <c r="GH32" s="145" t="s">
        <v>8</v>
      </c>
      <c r="GI32" s="147" t="s">
        <v>8</v>
      </c>
      <c r="GJ32" s="153" t="s">
        <v>8</v>
      </c>
      <c r="GK32" s="154" t="s">
        <v>8</v>
      </c>
      <c r="GL32" s="153" t="s">
        <v>8</v>
      </c>
      <c r="GM32" s="154" t="s">
        <v>8</v>
      </c>
      <c r="GN32" s="153" t="s">
        <v>8</v>
      </c>
      <c r="GO32" s="154" t="s">
        <v>8</v>
      </c>
      <c r="GP32" s="153" t="s">
        <v>8</v>
      </c>
      <c r="GQ32" s="154" t="s">
        <v>8</v>
      </c>
      <c r="GR32" s="328"/>
      <c r="GS32" s="329"/>
      <c r="GT32" s="329"/>
      <c r="GU32" s="330"/>
      <c r="GV32" s="150" t="s">
        <v>8</v>
      </c>
      <c r="GW32" s="147" t="s">
        <v>8</v>
      </c>
      <c r="GX32" s="150" t="s">
        <v>8</v>
      </c>
      <c r="GY32" s="147" t="s">
        <v>8</v>
      </c>
      <c r="GZ32" s="150" t="s">
        <v>8</v>
      </c>
      <c r="HA32" s="147" t="s">
        <v>8</v>
      </c>
      <c r="HB32" s="252" t="s">
        <v>7</v>
      </c>
      <c r="HC32" s="253" t="s">
        <v>7</v>
      </c>
      <c r="HD32" s="252" t="s">
        <v>7</v>
      </c>
      <c r="HE32" s="253" t="s">
        <v>7</v>
      </c>
    </row>
    <row r="33" spans="1:213" ht="13.5" customHeight="1">
      <c r="B33" s="141" t="s">
        <v>87</v>
      </c>
      <c r="C33" s="289" t="s">
        <v>148</v>
      </c>
      <c r="D33" s="231">
        <v>1</v>
      </c>
      <c r="E33" s="143">
        <v>2</v>
      </c>
      <c r="F33" s="144">
        <v>1</v>
      </c>
      <c r="G33" s="144">
        <v>2</v>
      </c>
      <c r="H33" s="145" t="s">
        <v>93</v>
      </c>
      <c r="I33" s="147" t="s">
        <v>93</v>
      </c>
      <c r="J33" s="153" t="s">
        <v>92</v>
      </c>
      <c r="K33" s="154" t="s">
        <v>92</v>
      </c>
      <c r="L33" s="153" t="s">
        <v>92</v>
      </c>
      <c r="M33" s="154" t="s">
        <v>92</v>
      </c>
      <c r="N33" s="153" t="s">
        <v>90</v>
      </c>
      <c r="O33" s="154" t="s">
        <v>90</v>
      </c>
      <c r="P33" s="277" t="s">
        <v>95</v>
      </c>
      <c r="Q33" s="278" t="s">
        <v>95</v>
      </c>
      <c r="R33" s="328"/>
      <c r="S33" s="329"/>
      <c r="T33" s="329"/>
      <c r="U33" s="330"/>
      <c r="V33" s="145" t="s">
        <v>92</v>
      </c>
      <c r="W33" s="147" t="s">
        <v>92</v>
      </c>
      <c r="X33" s="153" t="s">
        <v>93</v>
      </c>
      <c r="Y33" s="154" t="s">
        <v>93</v>
      </c>
      <c r="Z33" s="153" t="s">
        <v>90</v>
      </c>
      <c r="AA33" s="154" t="s">
        <v>90</v>
      </c>
      <c r="AB33" s="277" t="s">
        <v>95</v>
      </c>
      <c r="AC33" s="278" t="s">
        <v>95</v>
      </c>
      <c r="AD33" s="153" t="s">
        <v>90</v>
      </c>
      <c r="AE33" s="154" t="s">
        <v>90</v>
      </c>
      <c r="AF33" s="328"/>
      <c r="AG33" s="329"/>
      <c r="AH33" s="329"/>
      <c r="AI33" s="330"/>
      <c r="AJ33" s="145" t="s">
        <v>93</v>
      </c>
      <c r="AK33" s="147" t="s">
        <v>93</v>
      </c>
      <c r="AL33" s="153" t="s">
        <v>90</v>
      </c>
      <c r="AM33" s="154" t="s">
        <v>90</v>
      </c>
      <c r="AN33" s="277" t="s">
        <v>95</v>
      </c>
      <c r="AO33" s="278" t="s">
        <v>95</v>
      </c>
      <c r="AP33" s="153" t="s">
        <v>90</v>
      </c>
      <c r="AQ33" s="154" t="s">
        <v>90</v>
      </c>
      <c r="AR33" s="153" t="s">
        <v>91</v>
      </c>
      <c r="AS33" s="154" t="s">
        <v>91</v>
      </c>
      <c r="AT33" s="328"/>
      <c r="AU33" s="329"/>
      <c r="AV33" s="329"/>
      <c r="AW33" s="330"/>
      <c r="AX33" s="145" t="s">
        <v>92</v>
      </c>
      <c r="AY33" s="147" t="s">
        <v>92</v>
      </c>
      <c r="AZ33" s="153" t="s">
        <v>91</v>
      </c>
      <c r="BA33" s="154" t="s">
        <v>91</v>
      </c>
      <c r="BB33" s="153" t="s">
        <v>90</v>
      </c>
      <c r="BC33" s="154" t="s">
        <v>90</v>
      </c>
      <c r="BD33" s="277" t="s">
        <v>94</v>
      </c>
      <c r="BE33" s="278" t="s">
        <v>94</v>
      </c>
      <c r="BF33" s="153" t="s">
        <v>91</v>
      </c>
      <c r="BG33" s="154" t="s">
        <v>91</v>
      </c>
      <c r="BH33" s="328"/>
      <c r="BI33" s="329"/>
      <c r="BJ33" s="329"/>
      <c r="BK33" s="330"/>
      <c r="BL33" s="145" t="s">
        <v>90</v>
      </c>
      <c r="BM33" s="147" t="s">
        <v>90</v>
      </c>
      <c r="BN33" s="277" t="s">
        <v>95</v>
      </c>
      <c r="BO33" s="278" t="s">
        <v>95</v>
      </c>
      <c r="BP33" s="153" t="s">
        <v>90</v>
      </c>
      <c r="BQ33" s="154" t="s">
        <v>90</v>
      </c>
      <c r="BR33" s="153" t="s">
        <v>93</v>
      </c>
      <c r="BS33" s="154" t="s">
        <v>93</v>
      </c>
      <c r="BT33" s="153" t="s">
        <v>90</v>
      </c>
      <c r="BU33" s="154" t="s">
        <v>90</v>
      </c>
      <c r="BV33" s="328"/>
      <c r="BW33" s="329"/>
      <c r="BX33" s="329"/>
      <c r="BY33" s="330"/>
      <c r="BZ33" s="145" t="s">
        <v>93</v>
      </c>
      <c r="CA33" s="147" t="s">
        <v>93</v>
      </c>
      <c r="CB33" s="153" t="s">
        <v>92</v>
      </c>
      <c r="CC33" s="154" t="s">
        <v>92</v>
      </c>
      <c r="CD33" s="153" t="s">
        <v>91</v>
      </c>
      <c r="CE33" s="154" t="s">
        <v>91</v>
      </c>
      <c r="CF33" s="153" t="s">
        <v>90</v>
      </c>
      <c r="CG33" s="154" t="s">
        <v>90</v>
      </c>
      <c r="CH33" s="277" t="s">
        <v>95</v>
      </c>
      <c r="CI33" s="278" t="s">
        <v>95</v>
      </c>
      <c r="CJ33" s="328"/>
      <c r="CK33" s="329"/>
      <c r="CL33" s="329"/>
      <c r="CM33" s="330"/>
      <c r="CN33" s="150" t="s">
        <v>90</v>
      </c>
      <c r="CO33" s="147" t="s">
        <v>90</v>
      </c>
      <c r="CP33" s="277" t="s">
        <v>94</v>
      </c>
      <c r="CQ33" s="278" t="s">
        <v>94</v>
      </c>
      <c r="CR33" s="153" t="s">
        <v>92</v>
      </c>
      <c r="CS33" s="154" t="s">
        <v>92</v>
      </c>
      <c r="CT33" s="153" t="s">
        <v>94</v>
      </c>
      <c r="CU33" s="154" t="s">
        <v>94</v>
      </c>
      <c r="CV33" s="153" t="s">
        <v>90</v>
      </c>
      <c r="CW33" s="154" t="s">
        <v>90</v>
      </c>
      <c r="CX33" s="328"/>
      <c r="CY33" s="329"/>
      <c r="CZ33" s="329"/>
      <c r="DA33" s="330"/>
      <c r="DB33" s="145" t="s">
        <v>93</v>
      </c>
      <c r="DC33" s="147" t="s">
        <v>93</v>
      </c>
      <c r="DD33" s="153" t="s">
        <v>91</v>
      </c>
      <c r="DE33" s="154" t="s">
        <v>91</v>
      </c>
      <c r="DF33" s="153" t="s">
        <v>94</v>
      </c>
      <c r="DG33" s="154" t="s">
        <v>94</v>
      </c>
      <c r="DH33" s="153" t="s">
        <v>90</v>
      </c>
      <c r="DI33" s="154" t="s">
        <v>90</v>
      </c>
      <c r="DJ33" s="153" t="s">
        <v>94</v>
      </c>
      <c r="DK33" s="154" t="s">
        <v>94</v>
      </c>
      <c r="DL33" s="328"/>
      <c r="DM33" s="329"/>
      <c r="DN33" s="329"/>
      <c r="DO33" s="330"/>
      <c r="DP33" s="145" t="s">
        <v>93</v>
      </c>
      <c r="DQ33" s="147" t="s">
        <v>93</v>
      </c>
      <c r="DR33" s="153" t="s">
        <v>92</v>
      </c>
      <c r="DS33" s="154" t="s">
        <v>92</v>
      </c>
      <c r="DT33" s="153" t="s">
        <v>91</v>
      </c>
      <c r="DU33" s="154" t="s">
        <v>91</v>
      </c>
      <c r="DV33" s="153" t="s">
        <v>90</v>
      </c>
      <c r="DW33" s="154" t="s">
        <v>90</v>
      </c>
      <c r="DX33" s="153" t="s">
        <v>95</v>
      </c>
      <c r="DY33" s="154" t="s">
        <v>95</v>
      </c>
      <c r="DZ33" s="328"/>
      <c r="EA33" s="329"/>
      <c r="EB33" s="329"/>
      <c r="EC33" s="330"/>
      <c r="ED33" s="145" t="s">
        <v>90</v>
      </c>
      <c r="EE33" s="147" t="s">
        <v>90</v>
      </c>
      <c r="EF33" s="153" t="s">
        <v>93</v>
      </c>
      <c r="EG33" s="154" t="s">
        <v>93</v>
      </c>
      <c r="EH33" s="153" t="s">
        <v>90</v>
      </c>
      <c r="EI33" s="154" t="s">
        <v>90</v>
      </c>
      <c r="EJ33" s="153" t="s">
        <v>10</v>
      </c>
      <c r="EK33" s="154" t="s">
        <v>93</v>
      </c>
      <c r="EL33" s="153" t="s">
        <v>90</v>
      </c>
      <c r="EM33" s="154" t="s">
        <v>90</v>
      </c>
      <c r="EN33" s="328"/>
      <c r="EO33" s="329"/>
      <c r="EP33" s="329"/>
      <c r="EQ33" s="330"/>
      <c r="ER33" s="145" t="s">
        <v>93</v>
      </c>
      <c r="ES33" s="147" t="s">
        <v>93</v>
      </c>
      <c r="ET33" s="153" t="s">
        <v>90</v>
      </c>
      <c r="EU33" s="154" t="s">
        <v>90</v>
      </c>
      <c r="EV33" s="153" t="s">
        <v>95</v>
      </c>
      <c r="EW33" s="154" t="s">
        <v>95</v>
      </c>
      <c r="EX33" s="153" t="s">
        <v>90</v>
      </c>
      <c r="EY33" s="154" t="s">
        <v>90</v>
      </c>
      <c r="EZ33" s="153" t="s">
        <v>93</v>
      </c>
      <c r="FA33" s="154" t="s">
        <v>93</v>
      </c>
      <c r="FB33" s="328"/>
      <c r="FC33" s="329"/>
      <c r="FD33" s="329"/>
      <c r="FE33" s="330"/>
      <c r="FF33" s="145" t="s">
        <v>92</v>
      </c>
      <c r="FG33" s="147" t="s">
        <v>92</v>
      </c>
      <c r="FH33" s="153" t="s">
        <v>91</v>
      </c>
      <c r="FI33" s="154" t="s">
        <v>91</v>
      </c>
      <c r="FJ33" s="153" t="s">
        <v>92</v>
      </c>
      <c r="FK33" s="154" t="s">
        <v>92</v>
      </c>
      <c r="FL33" s="153" t="s">
        <v>91</v>
      </c>
      <c r="FM33" s="154" t="s">
        <v>91</v>
      </c>
      <c r="FN33" s="153" t="s">
        <v>91</v>
      </c>
      <c r="FO33" s="154" t="s">
        <v>91</v>
      </c>
      <c r="FP33" s="328"/>
      <c r="FQ33" s="329"/>
      <c r="FR33" s="329"/>
      <c r="FS33" s="330"/>
      <c r="FT33" s="145" t="s">
        <v>90</v>
      </c>
      <c r="FU33" s="147" t="s">
        <v>90</v>
      </c>
      <c r="FV33" s="153" t="s">
        <v>95</v>
      </c>
      <c r="FW33" s="154" t="s">
        <v>95</v>
      </c>
      <c r="FX33" s="153" t="s">
        <v>90</v>
      </c>
      <c r="FY33" s="154" t="s">
        <v>90</v>
      </c>
      <c r="FZ33" s="153" t="s">
        <v>93</v>
      </c>
      <c r="GA33" s="154" t="s">
        <v>93</v>
      </c>
      <c r="GB33" s="153" t="s">
        <v>90</v>
      </c>
      <c r="GC33" s="154" t="s">
        <v>90</v>
      </c>
      <c r="GD33" s="328"/>
      <c r="GE33" s="329"/>
      <c r="GF33" s="329"/>
      <c r="GG33" s="330"/>
      <c r="GH33" s="145" t="s">
        <v>93</v>
      </c>
      <c r="GI33" s="147" t="s">
        <v>93</v>
      </c>
      <c r="GJ33" s="153" t="s">
        <v>92</v>
      </c>
      <c r="GK33" s="154" t="s">
        <v>92</v>
      </c>
      <c r="GL33" s="153" t="s">
        <v>91</v>
      </c>
      <c r="GM33" s="154" t="s">
        <v>91</v>
      </c>
      <c r="GN33" s="153" t="s">
        <v>90</v>
      </c>
      <c r="GO33" s="154" t="s">
        <v>90</v>
      </c>
      <c r="GP33" s="153" t="s">
        <v>93</v>
      </c>
      <c r="GQ33" s="241"/>
      <c r="GR33" s="328"/>
      <c r="GS33" s="329"/>
      <c r="GT33" s="329"/>
      <c r="GU33" s="330"/>
      <c r="GV33" s="150" t="s">
        <v>2</v>
      </c>
      <c r="GW33" s="147" t="s">
        <v>2</v>
      </c>
      <c r="GX33" s="153" t="s">
        <v>2</v>
      </c>
      <c r="GY33" s="154" t="s">
        <v>2</v>
      </c>
      <c r="GZ33" s="153" t="s">
        <v>2</v>
      </c>
      <c r="HA33" s="154" t="s">
        <v>2</v>
      </c>
      <c r="HB33" s="252" t="s">
        <v>7</v>
      </c>
      <c r="HC33" s="253" t="s">
        <v>7</v>
      </c>
      <c r="HD33" s="252" t="s">
        <v>7</v>
      </c>
      <c r="HE33" s="253" t="s">
        <v>7</v>
      </c>
    </row>
    <row r="34" spans="1:213" ht="13.5" customHeight="1">
      <c r="B34" s="141" t="s">
        <v>87</v>
      </c>
      <c r="C34" s="289" t="s">
        <v>149</v>
      </c>
      <c r="D34" s="231">
        <v>1</v>
      </c>
      <c r="E34" s="143"/>
      <c r="F34" s="144"/>
      <c r="G34" s="144"/>
      <c r="H34" s="273" t="s">
        <v>92</v>
      </c>
      <c r="I34" s="278" t="s">
        <v>92</v>
      </c>
      <c r="J34" s="277" t="s">
        <v>91</v>
      </c>
      <c r="K34" s="278" t="s">
        <v>91</v>
      </c>
      <c r="L34" s="277" t="s">
        <v>95</v>
      </c>
      <c r="M34" s="278" t="s">
        <v>95</v>
      </c>
      <c r="N34" s="277" t="s">
        <v>94</v>
      </c>
      <c r="O34" s="278" t="s">
        <v>94</v>
      </c>
      <c r="P34" s="153" t="s">
        <v>91</v>
      </c>
      <c r="Q34" s="154" t="s">
        <v>91</v>
      </c>
      <c r="R34" s="328"/>
      <c r="S34" s="329"/>
      <c r="T34" s="329"/>
      <c r="U34" s="330"/>
      <c r="V34" s="273" t="s">
        <v>92</v>
      </c>
      <c r="W34" s="278" t="s">
        <v>92</v>
      </c>
      <c r="X34" s="277" t="s">
        <v>91</v>
      </c>
      <c r="Y34" s="278" t="s">
        <v>91</v>
      </c>
      <c r="Z34" s="277" t="s">
        <v>91</v>
      </c>
      <c r="AA34" s="278" t="s">
        <v>91</v>
      </c>
      <c r="AB34" s="277" t="s">
        <v>90</v>
      </c>
      <c r="AC34" s="278" t="s">
        <v>90</v>
      </c>
      <c r="AD34" s="277" t="s">
        <v>94</v>
      </c>
      <c r="AE34" s="278" t="s">
        <v>94</v>
      </c>
      <c r="AF34" s="328"/>
      <c r="AG34" s="329"/>
      <c r="AH34" s="329"/>
      <c r="AI34" s="330"/>
      <c r="AJ34" s="273" t="s">
        <v>95</v>
      </c>
      <c r="AK34" s="278" t="s">
        <v>95</v>
      </c>
      <c r="AL34" s="277" t="s">
        <v>92</v>
      </c>
      <c r="AM34" s="278" t="s">
        <v>92</v>
      </c>
      <c r="AN34" s="277" t="s">
        <v>91</v>
      </c>
      <c r="AO34" s="278" t="s">
        <v>91</v>
      </c>
      <c r="AP34" s="277" t="s">
        <v>91</v>
      </c>
      <c r="AQ34" s="278" t="s">
        <v>91</v>
      </c>
      <c r="AR34" s="277" t="s">
        <v>92</v>
      </c>
      <c r="AS34" s="278" t="s">
        <v>92</v>
      </c>
      <c r="AT34" s="328"/>
      <c r="AU34" s="329"/>
      <c r="AV34" s="329"/>
      <c r="AW34" s="330"/>
      <c r="AX34" s="285" t="s">
        <v>92</v>
      </c>
      <c r="AY34" s="278" t="s">
        <v>92</v>
      </c>
      <c r="AZ34" s="277" t="s">
        <v>94</v>
      </c>
      <c r="BA34" s="278" t="s">
        <v>94</v>
      </c>
      <c r="BB34" s="277" t="s">
        <v>92</v>
      </c>
      <c r="BC34" s="278" t="s">
        <v>92</v>
      </c>
      <c r="BD34" s="277" t="s">
        <v>93</v>
      </c>
      <c r="BE34" s="278" t="s">
        <v>93</v>
      </c>
      <c r="BF34" s="277" t="s">
        <v>90</v>
      </c>
      <c r="BG34" s="278" t="s">
        <v>90</v>
      </c>
      <c r="BH34" s="328"/>
      <c r="BI34" s="329"/>
      <c r="BJ34" s="329"/>
      <c r="BK34" s="330"/>
      <c r="BL34" s="285" t="s">
        <v>93</v>
      </c>
      <c r="BM34" s="278" t="s">
        <v>93</v>
      </c>
      <c r="BN34" s="277" t="s">
        <v>90</v>
      </c>
      <c r="BO34" s="278" t="s">
        <v>90</v>
      </c>
      <c r="BP34" s="277" t="s">
        <v>94</v>
      </c>
      <c r="BQ34" s="278" t="s">
        <v>94</v>
      </c>
      <c r="BR34" s="277" t="s">
        <v>92</v>
      </c>
      <c r="BS34" s="278" t="s">
        <v>92</v>
      </c>
      <c r="BT34" s="277" t="s">
        <v>90</v>
      </c>
      <c r="BU34" s="278" t="s">
        <v>90</v>
      </c>
      <c r="BV34" s="328"/>
      <c r="BW34" s="329"/>
      <c r="BX34" s="329"/>
      <c r="BY34" s="330"/>
      <c r="BZ34" s="273" t="s">
        <v>94</v>
      </c>
      <c r="CA34" s="278" t="s">
        <v>94</v>
      </c>
      <c r="CB34" s="277" t="s">
        <v>92</v>
      </c>
      <c r="CC34" s="278" t="s">
        <v>92</v>
      </c>
      <c r="CD34" s="277" t="s">
        <v>93</v>
      </c>
      <c r="CE34" s="278" t="s">
        <v>93</v>
      </c>
      <c r="CF34" s="277" t="s">
        <v>93</v>
      </c>
      <c r="CG34" s="278" t="s">
        <v>93</v>
      </c>
      <c r="CH34" s="277" t="s">
        <v>91</v>
      </c>
      <c r="CI34" s="278" t="s">
        <v>91</v>
      </c>
      <c r="CJ34" s="328"/>
      <c r="CK34" s="329"/>
      <c r="CL34" s="329"/>
      <c r="CM34" s="330"/>
      <c r="CN34" s="150" t="s">
        <v>90</v>
      </c>
      <c r="CO34" s="154" t="s">
        <v>90</v>
      </c>
      <c r="CP34" s="153" t="s">
        <v>92</v>
      </c>
      <c r="CQ34" s="154" t="s">
        <v>92</v>
      </c>
      <c r="CR34" s="277" t="s">
        <v>95</v>
      </c>
      <c r="CS34" s="278" t="s">
        <v>95</v>
      </c>
      <c r="CT34" s="153" t="s">
        <v>93</v>
      </c>
      <c r="CU34" s="154" t="s">
        <v>93</v>
      </c>
      <c r="CV34" s="153" t="s">
        <v>92</v>
      </c>
      <c r="CW34" s="154" t="s">
        <v>92</v>
      </c>
      <c r="CX34" s="328"/>
      <c r="CY34" s="329"/>
      <c r="CZ34" s="329"/>
      <c r="DA34" s="330"/>
      <c r="DB34" s="145" t="s">
        <v>93</v>
      </c>
      <c r="DC34" s="154" t="s">
        <v>93</v>
      </c>
      <c r="DD34" s="153" t="s">
        <v>90</v>
      </c>
      <c r="DE34" s="154" t="s">
        <v>90</v>
      </c>
      <c r="DF34" s="153" t="s">
        <v>95</v>
      </c>
      <c r="DG34" s="154" t="s">
        <v>95</v>
      </c>
      <c r="DH34" s="153" t="s">
        <v>93</v>
      </c>
      <c r="DI34" s="154" t="s">
        <v>2</v>
      </c>
      <c r="DJ34" s="153" t="s">
        <v>2</v>
      </c>
      <c r="DK34" s="154" t="s">
        <v>2</v>
      </c>
      <c r="DL34" s="328"/>
      <c r="DM34" s="329"/>
      <c r="DN34" s="329"/>
      <c r="DO34" s="330"/>
      <c r="DP34" s="145" t="s">
        <v>90</v>
      </c>
      <c r="DQ34" s="154" t="s">
        <v>90</v>
      </c>
      <c r="DR34" s="153" t="s">
        <v>95</v>
      </c>
      <c r="DS34" s="154" t="s">
        <v>93</v>
      </c>
      <c r="DT34" s="153" t="s">
        <v>90</v>
      </c>
      <c r="DU34" s="154" t="s">
        <v>90</v>
      </c>
      <c r="DV34" s="153" t="s">
        <v>93</v>
      </c>
      <c r="DW34" s="154" t="s">
        <v>93</v>
      </c>
      <c r="DX34" s="153" t="s">
        <v>94</v>
      </c>
      <c r="DY34" s="154" t="s">
        <v>94</v>
      </c>
      <c r="DZ34" s="328"/>
      <c r="EA34" s="329"/>
      <c r="EB34" s="329"/>
      <c r="EC34" s="330"/>
      <c r="ED34" s="145" t="s">
        <v>92</v>
      </c>
      <c r="EE34" s="154" t="s">
        <v>92</v>
      </c>
      <c r="EF34" s="153" t="s">
        <v>91</v>
      </c>
      <c r="EG34" s="154" t="s">
        <v>91</v>
      </c>
      <c r="EH34" s="153" t="s">
        <v>94</v>
      </c>
      <c r="EI34" s="154" t="s">
        <v>94</v>
      </c>
      <c r="EJ34" s="153" t="s">
        <v>10</v>
      </c>
      <c r="EK34" s="154" t="s">
        <v>91</v>
      </c>
      <c r="EL34" s="153" t="s">
        <v>92</v>
      </c>
      <c r="EM34" s="154" t="s">
        <v>92</v>
      </c>
      <c r="EN34" s="328"/>
      <c r="EO34" s="329"/>
      <c r="EP34" s="329"/>
      <c r="EQ34" s="330"/>
      <c r="ER34" s="145" t="s">
        <v>91</v>
      </c>
      <c r="ES34" s="154" t="s">
        <v>91</v>
      </c>
      <c r="ET34" s="153" t="s">
        <v>92</v>
      </c>
      <c r="EU34" s="154" t="s">
        <v>92</v>
      </c>
      <c r="EV34" s="153" t="s">
        <v>93</v>
      </c>
      <c r="EW34" s="154" t="s">
        <v>93</v>
      </c>
      <c r="EX34" s="153" t="s">
        <v>92</v>
      </c>
      <c r="EY34" s="154" t="s">
        <v>92</v>
      </c>
      <c r="EZ34" s="153" t="s">
        <v>90</v>
      </c>
      <c r="FA34" s="154" t="s">
        <v>90</v>
      </c>
      <c r="FB34" s="328"/>
      <c r="FC34" s="329"/>
      <c r="FD34" s="329"/>
      <c r="FE34" s="330"/>
      <c r="FF34" s="145" t="s">
        <v>2</v>
      </c>
      <c r="FG34" s="154" t="s">
        <v>2</v>
      </c>
      <c r="FH34" s="153" t="s">
        <v>2</v>
      </c>
      <c r="FI34" s="154" t="s">
        <v>2</v>
      </c>
      <c r="FJ34" s="153" t="s">
        <v>2</v>
      </c>
      <c r="FK34" s="154" t="s">
        <v>2</v>
      </c>
      <c r="FL34" s="153" t="s">
        <v>2</v>
      </c>
      <c r="FM34" s="154" t="s">
        <v>2</v>
      </c>
      <c r="FN34" s="153" t="s">
        <v>2</v>
      </c>
      <c r="FO34" s="154" t="s">
        <v>2</v>
      </c>
      <c r="FP34" s="328"/>
      <c r="FQ34" s="329"/>
      <c r="FR34" s="329"/>
      <c r="FS34" s="330"/>
      <c r="FT34" s="145" t="s">
        <v>93</v>
      </c>
      <c r="FU34" s="154" t="s">
        <v>93</v>
      </c>
      <c r="FV34" s="153" t="s">
        <v>92</v>
      </c>
      <c r="FW34" s="154" t="s">
        <v>92</v>
      </c>
      <c r="FX34" s="153" t="s">
        <v>94</v>
      </c>
      <c r="FY34" s="154" t="s">
        <v>94</v>
      </c>
      <c r="FZ34" s="153" t="s">
        <v>10</v>
      </c>
      <c r="GA34" s="154" t="s">
        <v>10</v>
      </c>
      <c r="GB34" s="153" t="s">
        <v>90</v>
      </c>
      <c r="GC34" s="154" t="s">
        <v>90</v>
      </c>
      <c r="GD34" s="328"/>
      <c r="GE34" s="329"/>
      <c r="GF34" s="329"/>
      <c r="GG34" s="330"/>
      <c r="GH34" s="145" t="s">
        <v>94</v>
      </c>
      <c r="GI34" s="154" t="s">
        <v>94</v>
      </c>
      <c r="GJ34" s="153" t="s">
        <v>90</v>
      </c>
      <c r="GK34" s="154" t="s">
        <v>90</v>
      </c>
      <c r="GL34" s="153" t="s">
        <v>93</v>
      </c>
      <c r="GM34" s="154" t="s">
        <v>93</v>
      </c>
      <c r="GN34" s="153" t="s">
        <v>92</v>
      </c>
      <c r="GO34" s="154" t="s">
        <v>92</v>
      </c>
      <c r="GP34" s="153" t="s">
        <v>94</v>
      </c>
      <c r="GQ34" s="224" t="s">
        <v>94</v>
      </c>
      <c r="GR34" s="328"/>
      <c r="GS34" s="329"/>
      <c r="GT34" s="329"/>
      <c r="GU34" s="330"/>
      <c r="GV34" s="150" t="s">
        <v>90</v>
      </c>
      <c r="GW34" s="154" t="s">
        <v>90</v>
      </c>
      <c r="GX34" s="153" t="s">
        <v>93</v>
      </c>
      <c r="GY34" s="154" t="s">
        <v>93</v>
      </c>
      <c r="GZ34" s="153" t="s">
        <v>95</v>
      </c>
      <c r="HA34" s="154" t="s">
        <v>95</v>
      </c>
      <c r="HB34" s="252" t="s">
        <v>7</v>
      </c>
      <c r="HC34" s="253" t="s">
        <v>7</v>
      </c>
      <c r="HD34" s="252" t="s">
        <v>7</v>
      </c>
      <c r="HE34" s="253" t="s">
        <v>7</v>
      </c>
    </row>
    <row r="35" spans="1:213" ht="13.5" customHeight="1">
      <c r="B35" s="141" t="s">
        <v>87</v>
      </c>
      <c r="C35" s="142" t="s">
        <v>150</v>
      </c>
      <c r="D35" s="231">
        <v>1</v>
      </c>
      <c r="E35" s="143">
        <v>2</v>
      </c>
      <c r="F35" s="144">
        <v>1</v>
      </c>
      <c r="G35" s="144">
        <v>2</v>
      </c>
      <c r="H35" s="295"/>
      <c r="I35" s="154" t="s">
        <v>8</v>
      </c>
      <c r="J35" s="153" t="s">
        <v>8</v>
      </c>
      <c r="K35" s="154" t="s">
        <v>8</v>
      </c>
      <c r="L35" s="153" t="s">
        <v>8</v>
      </c>
      <c r="M35" s="154" t="s">
        <v>8</v>
      </c>
      <c r="N35" s="277" t="s">
        <v>8</v>
      </c>
      <c r="O35" s="278" t="s">
        <v>8</v>
      </c>
      <c r="P35" s="277" t="s">
        <v>8</v>
      </c>
      <c r="Q35" s="278" t="s">
        <v>8</v>
      </c>
      <c r="R35" s="328"/>
      <c r="S35" s="329"/>
      <c r="T35" s="329"/>
      <c r="U35" s="330"/>
      <c r="V35" s="277" t="s">
        <v>8</v>
      </c>
      <c r="W35" s="278" t="s">
        <v>8</v>
      </c>
      <c r="X35" s="277" t="s">
        <v>8</v>
      </c>
      <c r="Y35" s="278" t="s">
        <v>8</v>
      </c>
      <c r="Z35" s="277" t="s">
        <v>8</v>
      </c>
      <c r="AA35" s="278" t="s">
        <v>8</v>
      </c>
      <c r="AB35" s="277" t="s">
        <v>8</v>
      </c>
      <c r="AC35" s="278" t="s">
        <v>8</v>
      </c>
      <c r="AD35" s="277" t="s">
        <v>8</v>
      </c>
      <c r="AE35" s="278" t="s">
        <v>8</v>
      </c>
      <c r="AF35" s="328"/>
      <c r="AG35" s="329"/>
      <c r="AH35" s="329"/>
      <c r="AI35" s="330"/>
      <c r="AJ35" s="279" t="s">
        <v>93</v>
      </c>
      <c r="AK35" s="278" t="s">
        <v>8</v>
      </c>
      <c r="AL35" s="277" t="s">
        <v>93</v>
      </c>
      <c r="AM35" s="278" t="s">
        <v>8</v>
      </c>
      <c r="AN35" s="277" t="s">
        <v>93</v>
      </c>
      <c r="AO35" s="278" t="s">
        <v>8</v>
      </c>
      <c r="AP35" s="277" t="s">
        <v>92</v>
      </c>
      <c r="AQ35" s="278" t="s">
        <v>8</v>
      </c>
      <c r="AR35" s="268"/>
      <c r="AS35" s="278" t="s">
        <v>8</v>
      </c>
      <c r="AT35" s="328"/>
      <c r="AU35" s="329"/>
      <c r="AV35" s="329"/>
      <c r="AW35" s="330"/>
      <c r="AX35" s="145" t="s">
        <v>2</v>
      </c>
      <c r="AY35" s="147" t="s">
        <v>2</v>
      </c>
      <c r="AZ35" s="153" t="s">
        <v>2</v>
      </c>
      <c r="BA35" s="154" t="s">
        <v>2</v>
      </c>
      <c r="BB35" s="153" t="s">
        <v>2</v>
      </c>
      <c r="BC35" s="154" t="s">
        <v>2</v>
      </c>
      <c r="BD35" s="153" t="s">
        <v>2</v>
      </c>
      <c r="BE35" s="154" t="s">
        <v>2</v>
      </c>
      <c r="BF35" s="153" t="s">
        <v>2</v>
      </c>
      <c r="BG35" s="154" t="s">
        <v>2</v>
      </c>
      <c r="BH35" s="328"/>
      <c r="BI35" s="329"/>
      <c r="BJ35" s="329"/>
      <c r="BK35" s="330"/>
      <c r="BL35" s="151" t="s">
        <v>2</v>
      </c>
      <c r="BM35" s="154" t="s">
        <v>2</v>
      </c>
      <c r="BN35" s="153" t="s">
        <v>2</v>
      </c>
      <c r="BO35" s="154" t="s">
        <v>2</v>
      </c>
      <c r="BP35" s="153" t="s">
        <v>2</v>
      </c>
      <c r="BQ35" s="154" t="s">
        <v>2</v>
      </c>
      <c r="BR35" s="153" t="s">
        <v>2</v>
      </c>
      <c r="BS35" s="154" t="s">
        <v>2</v>
      </c>
      <c r="BT35" s="153" t="s">
        <v>2</v>
      </c>
      <c r="BU35" s="154" t="s">
        <v>2</v>
      </c>
      <c r="BV35" s="328"/>
      <c r="BW35" s="329"/>
      <c r="BX35" s="329"/>
      <c r="BY35" s="330"/>
      <c r="BZ35" s="273" t="s">
        <v>90</v>
      </c>
      <c r="CA35" s="278" t="s">
        <v>90</v>
      </c>
      <c r="CB35" s="153" t="s">
        <v>93</v>
      </c>
      <c r="CC35" s="154" t="s">
        <v>93</v>
      </c>
      <c r="CD35" s="153" t="s">
        <v>90</v>
      </c>
      <c r="CE35" s="154" t="s">
        <v>90</v>
      </c>
      <c r="CF35" s="153" t="s">
        <v>91</v>
      </c>
      <c r="CG35" s="154" t="s">
        <v>91</v>
      </c>
      <c r="CH35" s="153" t="s">
        <v>90</v>
      </c>
      <c r="CI35" s="154" t="s">
        <v>90</v>
      </c>
      <c r="CJ35" s="328"/>
      <c r="CK35" s="329"/>
      <c r="CL35" s="329"/>
      <c r="CM35" s="330"/>
      <c r="CN35" s="150" t="s">
        <v>92</v>
      </c>
      <c r="CO35" s="154" t="s">
        <v>92</v>
      </c>
      <c r="CP35" s="277" t="s">
        <v>95</v>
      </c>
      <c r="CQ35" s="278" t="s">
        <v>95</v>
      </c>
      <c r="CR35" s="153" t="s">
        <v>90</v>
      </c>
      <c r="CS35" s="154" t="s">
        <v>90</v>
      </c>
      <c r="CT35" s="153" t="s">
        <v>92</v>
      </c>
      <c r="CU35" s="154" t="s">
        <v>92</v>
      </c>
      <c r="CV35" s="153" t="s">
        <v>93</v>
      </c>
      <c r="CW35" s="154" t="s">
        <v>93</v>
      </c>
      <c r="CX35" s="328"/>
      <c r="CY35" s="329"/>
      <c r="CZ35" s="329"/>
      <c r="DA35" s="330"/>
      <c r="DB35" s="145" t="s">
        <v>90</v>
      </c>
      <c r="DC35" s="154" t="s">
        <v>90</v>
      </c>
      <c r="DD35" s="153" t="s">
        <v>93</v>
      </c>
      <c r="DE35" s="154" t="s">
        <v>93</v>
      </c>
      <c r="DF35" s="153" t="s">
        <v>92</v>
      </c>
      <c r="DG35" s="154" t="s">
        <v>92</v>
      </c>
      <c r="DH35" s="153" t="s">
        <v>94</v>
      </c>
      <c r="DI35" s="154" t="s">
        <v>94</v>
      </c>
      <c r="DJ35" s="153" t="s">
        <v>95</v>
      </c>
      <c r="DK35" s="154" t="s">
        <v>95</v>
      </c>
      <c r="DL35" s="328"/>
      <c r="DM35" s="329"/>
      <c r="DN35" s="329"/>
      <c r="DO35" s="330"/>
      <c r="DP35" s="145" t="s">
        <v>95</v>
      </c>
      <c r="DQ35" s="154" t="s">
        <v>95</v>
      </c>
      <c r="DR35" s="153" t="s">
        <v>91</v>
      </c>
      <c r="DS35" s="154" t="s">
        <v>91</v>
      </c>
      <c r="DT35" s="153" t="s">
        <v>92</v>
      </c>
      <c r="DU35" s="154" t="s">
        <v>92</v>
      </c>
      <c r="DV35" s="153" t="s">
        <v>90</v>
      </c>
      <c r="DW35" s="154" t="s">
        <v>90</v>
      </c>
      <c r="DX35" s="153" t="s">
        <v>91</v>
      </c>
      <c r="DY35" s="154" t="s">
        <v>91</v>
      </c>
      <c r="DZ35" s="328"/>
      <c r="EA35" s="329"/>
      <c r="EB35" s="329"/>
      <c r="EC35" s="330"/>
      <c r="ED35" s="145" t="s">
        <v>91</v>
      </c>
      <c r="EE35" s="154" t="s">
        <v>91</v>
      </c>
      <c r="EF35" s="153" t="s">
        <v>93</v>
      </c>
      <c r="EG35" s="154" t="s">
        <v>93</v>
      </c>
      <c r="EH35" s="153" t="s">
        <v>90</v>
      </c>
      <c r="EI35" s="154" t="s">
        <v>90</v>
      </c>
      <c r="EJ35" s="153" t="s">
        <v>10</v>
      </c>
      <c r="EK35" s="154" t="s">
        <v>91</v>
      </c>
      <c r="EL35" s="153" t="s">
        <v>93</v>
      </c>
      <c r="EM35" s="154" t="s">
        <v>93</v>
      </c>
      <c r="EN35" s="328"/>
      <c r="EO35" s="329"/>
      <c r="EP35" s="329"/>
      <c r="EQ35" s="330"/>
      <c r="ER35" s="145" t="s">
        <v>95</v>
      </c>
      <c r="ES35" s="154" t="s">
        <v>95</v>
      </c>
      <c r="ET35" s="153" t="s">
        <v>8</v>
      </c>
      <c r="EU35" s="154" t="s">
        <v>8</v>
      </c>
      <c r="EV35" s="153" t="s">
        <v>8</v>
      </c>
      <c r="EW35" s="154" t="s">
        <v>8</v>
      </c>
      <c r="EX35" s="153" t="s">
        <v>8</v>
      </c>
      <c r="EY35" s="154" t="s">
        <v>8</v>
      </c>
      <c r="EZ35" s="153" t="s">
        <v>94</v>
      </c>
      <c r="FA35" s="154" t="s">
        <v>94</v>
      </c>
      <c r="FB35" s="328"/>
      <c r="FC35" s="329"/>
      <c r="FD35" s="329"/>
      <c r="FE35" s="330"/>
      <c r="FF35" s="145" t="s">
        <v>90</v>
      </c>
      <c r="FG35" s="154" t="s">
        <v>90</v>
      </c>
      <c r="FH35" s="153" t="s">
        <v>93</v>
      </c>
      <c r="FI35" s="154" t="s">
        <v>93</v>
      </c>
      <c r="FJ35" s="153" t="s">
        <v>91</v>
      </c>
      <c r="FK35" s="154" t="s">
        <v>91</v>
      </c>
      <c r="FL35" s="153" t="s">
        <v>93</v>
      </c>
      <c r="FM35" s="154" t="s">
        <v>93</v>
      </c>
      <c r="FN35" s="153" t="s">
        <v>90</v>
      </c>
      <c r="FO35" s="154" t="s">
        <v>90</v>
      </c>
      <c r="FP35" s="328"/>
      <c r="FQ35" s="329"/>
      <c r="FR35" s="329"/>
      <c r="FS35" s="330"/>
      <c r="FT35" s="145" t="s">
        <v>93</v>
      </c>
      <c r="FU35" s="154" t="s">
        <v>93</v>
      </c>
      <c r="FV35" s="153" t="s">
        <v>93</v>
      </c>
      <c r="FW35" s="154" t="s">
        <v>93</v>
      </c>
      <c r="FX35" s="153" t="s">
        <v>91</v>
      </c>
      <c r="FY35" s="154" t="s">
        <v>91</v>
      </c>
      <c r="FZ35" s="153" t="s">
        <v>95</v>
      </c>
      <c r="GA35" s="154" t="s">
        <v>95</v>
      </c>
      <c r="GB35" s="153" t="s">
        <v>93</v>
      </c>
      <c r="GC35" s="154" t="s">
        <v>93</v>
      </c>
      <c r="GD35" s="328"/>
      <c r="GE35" s="329"/>
      <c r="GF35" s="329"/>
      <c r="GG35" s="330"/>
      <c r="GH35" s="145" t="s">
        <v>90</v>
      </c>
      <c r="GI35" s="154" t="s">
        <v>90</v>
      </c>
      <c r="GJ35" s="153" t="s">
        <v>95</v>
      </c>
      <c r="GK35" s="154" t="s">
        <v>95</v>
      </c>
      <c r="GL35" s="153" t="s">
        <v>90</v>
      </c>
      <c r="GM35" s="154" t="s">
        <v>90</v>
      </c>
      <c r="GN35" s="153" t="s">
        <v>91</v>
      </c>
      <c r="GO35" s="154" t="s">
        <v>91</v>
      </c>
      <c r="GP35" s="153" t="s">
        <v>92</v>
      </c>
      <c r="GQ35" s="154" t="s">
        <v>92</v>
      </c>
      <c r="GR35" s="328"/>
      <c r="GS35" s="329"/>
      <c r="GT35" s="329"/>
      <c r="GU35" s="330"/>
      <c r="GV35" s="150" t="s">
        <v>92</v>
      </c>
      <c r="GW35" s="154" t="s">
        <v>92</v>
      </c>
      <c r="GX35" s="153" t="s">
        <v>95</v>
      </c>
      <c r="GY35" s="154" t="s">
        <v>95</v>
      </c>
      <c r="GZ35" s="153" t="s">
        <v>90</v>
      </c>
      <c r="HA35" s="154" t="s">
        <v>90</v>
      </c>
      <c r="HB35" s="252" t="s">
        <v>7</v>
      </c>
      <c r="HC35" s="253" t="s">
        <v>7</v>
      </c>
      <c r="HD35" s="252" t="s">
        <v>7</v>
      </c>
      <c r="HE35" s="253" t="s">
        <v>7</v>
      </c>
    </row>
    <row r="36" spans="1:213" s="119" customFormat="1" ht="13.5" customHeight="1">
      <c r="B36" s="297" t="s">
        <v>129</v>
      </c>
      <c r="C36" s="289" t="s">
        <v>151</v>
      </c>
      <c r="D36" s="298">
        <v>1</v>
      </c>
      <c r="E36" s="299"/>
      <c r="F36" s="300"/>
      <c r="G36" s="300"/>
      <c r="H36" s="273" t="s">
        <v>132</v>
      </c>
      <c r="I36" s="278" t="s">
        <v>132</v>
      </c>
      <c r="J36" s="272" t="s">
        <v>132</v>
      </c>
      <c r="K36" s="278" t="s">
        <v>8</v>
      </c>
      <c r="L36" s="277" t="s">
        <v>132</v>
      </c>
      <c r="M36" s="278" t="s">
        <v>132</v>
      </c>
      <c r="N36" s="277" t="s">
        <v>132</v>
      </c>
      <c r="O36" s="278" t="s">
        <v>132</v>
      </c>
      <c r="P36" s="277" t="s">
        <v>132</v>
      </c>
      <c r="Q36" s="278" t="s">
        <v>132</v>
      </c>
      <c r="R36" s="328"/>
      <c r="S36" s="329"/>
      <c r="T36" s="329"/>
      <c r="U36" s="330"/>
      <c r="V36" s="285" t="s">
        <v>132</v>
      </c>
      <c r="W36" s="278" t="s">
        <v>132</v>
      </c>
      <c r="X36" s="277" t="s">
        <v>132</v>
      </c>
      <c r="Y36" s="278" t="s">
        <v>132</v>
      </c>
      <c r="Z36" s="277" t="s">
        <v>132</v>
      </c>
      <c r="AA36" s="278" t="s">
        <v>132</v>
      </c>
      <c r="AB36" s="272" t="s">
        <v>132</v>
      </c>
      <c r="AC36" s="278" t="s">
        <v>8</v>
      </c>
      <c r="AD36" s="277" t="s">
        <v>132</v>
      </c>
      <c r="AE36" s="278" t="s">
        <v>132</v>
      </c>
      <c r="AF36" s="328"/>
      <c r="AG36" s="329"/>
      <c r="AH36" s="329"/>
      <c r="AI36" s="330"/>
      <c r="AJ36" s="273" t="s">
        <v>132</v>
      </c>
      <c r="AK36" s="278" t="s">
        <v>132</v>
      </c>
      <c r="AL36" s="277" t="s">
        <v>132</v>
      </c>
      <c r="AM36" s="278" t="s">
        <v>132</v>
      </c>
      <c r="AN36" s="277" t="s">
        <v>132</v>
      </c>
      <c r="AO36" s="278" t="s">
        <v>132</v>
      </c>
      <c r="AP36" s="272"/>
      <c r="AQ36" s="224"/>
      <c r="AR36" s="272"/>
      <c r="AS36" s="224"/>
      <c r="AT36" s="328"/>
      <c r="AU36" s="329"/>
      <c r="AV36" s="329"/>
      <c r="AW36" s="330"/>
      <c r="AX36" s="145"/>
      <c r="AY36" s="147"/>
      <c r="AZ36" s="272"/>
      <c r="BA36" s="224"/>
      <c r="BB36" s="272"/>
      <c r="BC36" s="224"/>
      <c r="BD36" s="272"/>
      <c r="BE36" s="224"/>
      <c r="BF36" s="272"/>
      <c r="BG36" s="224"/>
      <c r="BH36" s="328"/>
      <c r="BI36" s="329"/>
      <c r="BJ36" s="329"/>
      <c r="BK36" s="330"/>
      <c r="BL36" s="145"/>
      <c r="BM36" s="147"/>
      <c r="BN36" s="272"/>
      <c r="BO36" s="224"/>
      <c r="BP36" s="272"/>
      <c r="BQ36" s="224"/>
      <c r="BR36" s="272"/>
      <c r="BS36" s="224"/>
      <c r="BT36" s="272"/>
      <c r="BU36" s="224"/>
      <c r="BV36" s="328"/>
      <c r="BW36" s="329"/>
      <c r="BX36" s="329"/>
      <c r="BY36" s="330"/>
      <c r="BZ36" s="145"/>
      <c r="CA36" s="147"/>
      <c r="CB36" s="272"/>
      <c r="CC36" s="224"/>
      <c r="CD36" s="272"/>
      <c r="CE36" s="224"/>
      <c r="CF36" s="272"/>
      <c r="CG36" s="224"/>
      <c r="CH36" s="272"/>
      <c r="CI36" s="224"/>
      <c r="CJ36" s="328"/>
      <c r="CK36" s="329"/>
      <c r="CL36" s="329"/>
      <c r="CM36" s="330"/>
      <c r="CN36" s="150"/>
      <c r="CO36" s="154"/>
      <c r="CP36" s="272"/>
      <c r="CQ36" s="224"/>
      <c r="CR36" s="272"/>
      <c r="CS36" s="224"/>
      <c r="CT36" s="272"/>
      <c r="CU36" s="224"/>
      <c r="CV36" s="272"/>
      <c r="CW36" s="224"/>
      <c r="CX36" s="328"/>
      <c r="CY36" s="329"/>
      <c r="CZ36" s="329"/>
      <c r="DA36" s="330"/>
      <c r="DB36" s="271"/>
      <c r="DC36" s="224"/>
      <c r="DD36" s="272"/>
      <c r="DE36" s="224"/>
      <c r="DF36" s="272"/>
      <c r="DG36" s="224"/>
      <c r="DH36" s="272"/>
      <c r="DI36" s="224"/>
      <c r="DJ36" s="272"/>
      <c r="DK36" s="224"/>
      <c r="DL36" s="328"/>
      <c r="DM36" s="329"/>
      <c r="DN36" s="329"/>
      <c r="DO36" s="330"/>
      <c r="DP36" s="271"/>
      <c r="DQ36" s="224"/>
      <c r="DR36" s="272"/>
      <c r="DS36" s="224"/>
      <c r="DT36" s="272"/>
      <c r="DU36" s="224"/>
      <c r="DV36" s="272"/>
      <c r="DW36" s="224"/>
      <c r="DX36" s="272"/>
      <c r="DY36" s="224"/>
      <c r="DZ36" s="328"/>
      <c r="EA36" s="329"/>
      <c r="EB36" s="329"/>
      <c r="EC36" s="330"/>
      <c r="ED36" s="271"/>
      <c r="EE36" s="224"/>
      <c r="EF36" s="272"/>
      <c r="EG36" s="224"/>
      <c r="EH36" s="272"/>
      <c r="EI36" s="224"/>
      <c r="EJ36" s="272"/>
      <c r="EK36" s="224"/>
      <c r="EL36" s="272"/>
      <c r="EM36" s="224"/>
      <c r="EN36" s="328"/>
      <c r="EO36" s="329"/>
      <c r="EP36" s="329"/>
      <c r="EQ36" s="330"/>
      <c r="ER36" s="271"/>
      <c r="ES36" s="224"/>
      <c r="ET36" s="272"/>
      <c r="EU36" s="224"/>
      <c r="EV36" s="272"/>
      <c r="EW36" s="224"/>
      <c r="EX36" s="272"/>
      <c r="EY36" s="224"/>
      <c r="EZ36" s="272"/>
      <c r="FA36" s="224"/>
      <c r="FB36" s="328"/>
      <c r="FC36" s="329"/>
      <c r="FD36" s="329"/>
      <c r="FE36" s="330"/>
      <c r="FF36" s="271"/>
      <c r="FG36" s="224"/>
      <c r="FH36" s="272"/>
      <c r="FI36" s="224"/>
      <c r="FJ36" s="272"/>
      <c r="FK36" s="224"/>
      <c r="FL36" s="272"/>
      <c r="FM36" s="224"/>
      <c r="FN36" s="272"/>
      <c r="FO36" s="224"/>
      <c r="FP36" s="328"/>
      <c r="FQ36" s="329"/>
      <c r="FR36" s="329"/>
      <c r="FS36" s="330"/>
      <c r="FT36" s="271"/>
      <c r="FU36" s="224"/>
      <c r="FV36" s="272"/>
      <c r="FW36" s="224"/>
      <c r="FX36" s="272"/>
      <c r="FY36" s="224"/>
      <c r="FZ36" s="272"/>
      <c r="GA36" s="224"/>
      <c r="GB36" s="272"/>
      <c r="GC36" s="224"/>
      <c r="GD36" s="328"/>
      <c r="GE36" s="329"/>
      <c r="GF36" s="329"/>
      <c r="GG36" s="330"/>
      <c r="GH36" s="271"/>
      <c r="GI36" s="224"/>
      <c r="GJ36" s="272"/>
      <c r="GK36" s="224"/>
      <c r="GL36" s="272"/>
      <c r="GM36" s="224"/>
      <c r="GN36" s="272"/>
      <c r="GO36" s="224"/>
      <c r="GP36" s="272"/>
      <c r="GQ36" s="224"/>
      <c r="GR36" s="328"/>
      <c r="GS36" s="329"/>
      <c r="GT36" s="329"/>
      <c r="GU36" s="330"/>
      <c r="GV36" s="271"/>
      <c r="GW36" s="224"/>
      <c r="GX36" s="272"/>
      <c r="GY36" s="224"/>
      <c r="GZ36" s="272"/>
      <c r="HA36" s="224"/>
      <c r="HB36" s="301"/>
      <c r="HC36" s="302"/>
      <c r="HD36" s="301"/>
      <c r="HE36" s="302"/>
    </row>
    <row r="37" spans="1:213" s="119" customFormat="1" ht="13.5" customHeight="1">
      <c r="B37" s="297" t="s">
        <v>129</v>
      </c>
      <c r="C37" s="289" t="s">
        <v>152</v>
      </c>
      <c r="D37" s="298"/>
      <c r="E37" s="299"/>
      <c r="F37" s="300"/>
      <c r="G37" s="300"/>
      <c r="H37" s="171" t="s">
        <v>132</v>
      </c>
      <c r="I37" s="224" t="s">
        <v>132</v>
      </c>
      <c r="J37" s="272" t="s">
        <v>132</v>
      </c>
      <c r="K37" s="224" t="s">
        <v>132</v>
      </c>
      <c r="L37" s="272" t="s">
        <v>132</v>
      </c>
      <c r="M37" s="224" t="s">
        <v>132</v>
      </c>
      <c r="N37" s="272" t="s">
        <v>132</v>
      </c>
      <c r="O37" s="224" t="s">
        <v>8</v>
      </c>
      <c r="P37" s="272" t="s">
        <v>132</v>
      </c>
      <c r="Q37" s="224" t="s">
        <v>132</v>
      </c>
      <c r="R37" s="328"/>
      <c r="S37" s="329"/>
      <c r="T37" s="329"/>
      <c r="U37" s="330"/>
      <c r="V37" s="271" t="s">
        <v>132</v>
      </c>
      <c r="W37" s="224" t="s">
        <v>132</v>
      </c>
      <c r="X37" s="277" t="s">
        <v>132</v>
      </c>
      <c r="Y37" s="278" t="s">
        <v>132</v>
      </c>
      <c r="Z37" s="272" t="s">
        <v>132</v>
      </c>
      <c r="AA37" s="224" t="s">
        <v>132</v>
      </c>
      <c r="AB37" s="272" t="s">
        <v>132</v>
      </c>
      <c r="AC37" s="224" t="s">
        <v>132</v>
      </c>
      <c r="AD37" s="272" t="s">
        <v>132</v>
      </c>
      <c r="AE37" s="224" t="s">
        <v>132</v>
      </c>
      <c r="AF37" s="328"/>
      <c r="AG37" s="329"/>
      <c r="AH37" s="329"/>
      <c r="AI37" s="330"/>
      <c r="AJ37" s="273" t="s">
        <v>132</v>
      </c>
      <c r="AK37" s="278" t="s">
        <v>132</v>
      </c>
      <c r="AL37" s="277" t="s">
        <v>132</v>
      </c>
      <c r="AM37" s="278" t="s">
        <v>132</v>
      </c>
      <c r="AN37" s="277" t="s">
        <v>132</v>
      </c>
      <c r="AO37" s="278" t="s">
        <v>132</v>
      </c>
      <c r="AP37" s="277" t="s">
        <v>39</v>
      </c>
      <c r="AQ37" s="278" t="s">
        <v>39</v>
      </c>
      <c r="AR37" s="277" t="s">
        <v>39</v>
      </c>
      <c r="AS37" s="278" t="s">
        <v>39</v>
      </c>
      <c r="AT37" s="328"/>
      <c r="AU37" s="329"/>
      <c r="AV37" s="329"/>
      <c r="AW37" s="330"/>
      <c r="AX37" s="273" t="s">
        <v>39</v>
      </c>
      <c r="AY37" s="274" t="s">
        <v>39</v>
      </c>
      <c r="AZ37" s="277" t="s">
        <v>39</v>
      </c>
      <c r="BA37" s="278" t="s">
        <v>39</v>
      </c>
      <c r="BB37" s="277" t="s">
        <v>39</v>
      </c>
      <c r="BC37" s="278" t="s">
        <v>39</v>
      </c>
      <c r="BD37" s="277" t="s">
        <v>39</v>
      </c>
      <c r="BE37" s="278" t="s">
        <v>39</v>
      </c>
      <c r="BF37" s="277" t="s">
        <v>39</v>
      </c>
      <c r="BG37" s="278" t="s">
        <v>39</v>
      </c>
      <c r="BH37" s="328"/>
      <c r="BI37" s="329"/>
      <c r="BJ37" s="329"/>
      <c r="BK37" s="330"/>
      <c r="BL37" s="273" t="s">
        <v>132</v>
      </c>
      <c r="BM37" s="274" t="s">
        <v>132</v>
      </c>
      <c r="BN37" s="277" t="s">
        <v>132</v>
      </c>
      <c r="BO37" s="278" t="s">
        <v>132</v>
      </c>
      <c r="BP37" s="277" t="s">
        <v>132</v>
      </c>
      <c r="BQ37" s="278" t="s">
        <v>132</v>
      </c>
      <c r="BR37" s="277" t="s">
        <v>132</v>
      </c>
      <c r="BS37" s="278" t="s">
        <v>132</v>
      </c>
      <c r="BT37" s="277" t="s">
        <v>132</v>
      </c>
      <c r="BU37" s="278" t="s">
        <v>132</v>
      </c>
      <c r="BV37" s="328"/>
      <c r="BW37" s="329"/>
      <c r="BX37" s="329"/>
      <c r="BY37" s="330"/>
      <c r="BZ37" s="273" t="s">
        <v>132</v>
      </c>
      <c r="CA37" s="274" t="s">
        <v>132</v>
      </c>
      <c r="CB37" s="277" t="s">
        <v>132</v>
      </c>
      <c r="CC37" s="278" t="s">
        <v>132</v>
      </c>
      <c r="CD37" s="277" t="s">
        <v>132</v>
      </c>
      <c r="CE37" s="278" t="s">
        <v>132</v>
      </c>
      <c r="CF37" s="277" t="s">
        <v>132</v>
      </c>
      <c r="CG37" s="278" t="s">
        <v>132</v>
      </c>
      <c r="CH37" s="277" t="s">
        <v>132</v>
      </c>
      <c r="CI37" s="278" t="s">
        <v>132</v>
      </c>
      <c r="CJ37" s="328"/>
      <c r="CK37" s="329"/>
      <c r="CL37" s="329"/>
      <c r="CM37" s="330"/>
      <c r="CN37" s="279" t="s">
        <v>132</v>
      </c>
      <c r="CO37" s="274" t="s">
        <v>132</v>
      </c>
      <c r="CP37" s="277" t="s">
        <v>132</v>
      </c>
      <c r="CQ37" s="278" t="s">
        <v>132</v>
      </c>
      <c r="CR37" s="277" t="s">
        <v>132</v>
      </c>
      <c r="CS37" s="278" t="s">
        <v>132</v>
      </c>
      <c r="CT37" s="277" t="s">
        <v>132</v>
      </c>
      <c r="CU37" s="278" t="s">
        <v>132</v>
      </c>
      <c r="CV37" s="277" t="s">
        <v>132</v>
      </c>
      <c r="CW37" s="278" t="s">
        <v>132</v>
      </c>
      <c r="CX37" s="328"/>
      <c r="CY37" s="329"/>
      <c r="CZ37" s="329"/>
      <c r="DA37" s="330"/>
      <c r="DB37" s="271"/>
      <c r="DC37" s="224"/>
      <c r="DD37" s="272"/>
      <c r="DE37" s="224"/>
      <c r="DF37" s="272"/>
      <c r="DG37" s="224"/>
      <c r="DH37" s="272"/>
      <c r="DI37" s="224"/>
      <c r="DJ37" s="272"/>
      <c r="DK37" s="224"/>
      <c r="DL37" s="328"/>
      <c r="DM37" s="329"/>
      <c r="DN37" s="329"/>
      <c r="DO37" s="330"/>
      <c r="DP37" s="271"/>
      <c r="DQ37" s="224"/>
      <c r="DR37" s="272"/>
      <c r="DS37" s="224"/>
      <c r="DT37" s="272"/>
      <c r="DU37" s="224"/>
      <c r="DV37" s="272"/>
      <c r="DW37" s="224"/>
      <c r="DX37" s="272"/>
      <c r="DY37" s="224"/>
      <c r="DZ37" s="328"/>
      <c r="EA37" s="329"/>
      <c r="EB37" s="329"/>
      <c r="EC37" s="330"/>
      <c r="ED37" s="271"/>
      <c r="EE37" s="224"/>
      <c r="EF37" s="272"/>
      <c r="EG37" s="224"/>
      <c r="EH37" s="272"/>
      <c r="EI37" s="224"/>
      <c r="EJ37" s="272"/>
      <c r="EK37" s="224"/>
      <c r="EL37" s="272"/>
      <c r="EM37" s="224"/>
      <c r="EN37" s="328"/>
      <c r="EO37" s="329"/>
      <c r="EP37" s="329"/>
      <c r="EQ37" s="330"/>
      <c r="ER37" s="271"/>
      <c r="ES37" s="224"/>
      <c r="ET37" s="272"/>
      <c r="EU37" s="224"/>
      <c r="EV37" s="272"/>
      <c r="EW37" s="224"/>
      <c r="EX37" s="272"/>
      <c r="EY37" s="224"/>
      <c r="EZ37" s="272"/>
      <c r="FA37" s="224"/>
      <c r="FB37" s="328"/>
      <c r="FC37" s="329"/>
      <c r="FD37" s="329"/>
      <c r="FE37" s="330"/>
      <c r="FF37" s="271"/>
      <c r="FG37" s="224"/>
      <c r="FH37" s="272"/>
      <c r="FI37" s="224"/>
      <c r="FJ37" s="272"/>
      <c r="FK37" s="224"/>
      <c r="FL37" s="272"/>
      <c r="FM37" s="224"/>
      <c r="FN37" s="272"/>
      <c r="FO37" s="224"/>
      <c r="FP37" s="328"/>
      <c r="FQ37" s="329"/>
      <c r="FR37" s="329"/>
      <c r="FS37" s="330"/>
      <c r="FT37" s="271"/>
      <c r="FU37" s="224"/>
      <c r="FV37" s="272"/>
      <c r="FW37" s="224"/>
      <c r="FX37" s="272"/>
      <c r="FY37" s="224"/>
      <c r="FZ37" s="272"/>
      <c r="GA37" s="224"/>
      <c r="GB37" s="272"/>
      <c r="GC37" s="224"/>
      <c r="GD37" s="328"/>
      <c r="GE37" s="329"/>
      <c r="GF37" s="329"/>
      <c r="GG37" s="330"/>
      <c r="GH37" s="271"/>
      <c r="GI37" s="224"/>
      <c r="GJ37" s="272"/>
      <c r="GK37" s="224"/>
      <c r="GL37" s="272"/>
      <c r="GM37" s="224"/>
      <c r="GN37" s="272"/>
      <c r="GO37" s="224"/>
      <c r="GP37" s="272"/>
      <c r="GQ37" s="224"/>
      <c r="GR37" s="328"/>
      <c r="GS37" s="329"/>
      <c r="GT37" s="329"/>
      <c r="GU37" s="330"/>
      <c r="GV37" s="271"/>
      <c r="GW37" s="224"/>
      <c r="GX37" s="272"/>
      <c r="GY37" s="224"/>
      <c r="GZ37" s="272"/>
      <c r="HA37" s="224"/>
      <c r="HB37" s="301"/>
      <c r="HC37" s="302"/>
      <c r="HD37" s="301"/>
      <c r="HE37" s="302"/>
    </row>
    <row r="38" spans="1:213" ht="13.5" customHeight="1">
      <c r="B38" s="141" t="s">
        <v>129</v>
      </c>
      <c r="C38" s="142" t="s">
        <v>153</v>
      </c>
      <c r="D38" s="231">
        <v>1</v>
      </c>
      <c r="E38" s="143" t="s">
        <v>27</v>
      </c>
      <c r="F38" s="144" t="s">
        <v>27</v>
      </c>
      <c r="G38" s="144" t="s">
        <v>27</v>
      </c>
      <c r="H38" s="271" t="s">
        <v>132</v>
      </c>
      <c r="I38" s="224" t="s">
        <v>132</v>
      </c>
      <c r="J38" s="272" t="s">
        <v>132</v>
      </c>
      <c r="K38" s="224" t="s">
        <v>132</v>
      </c>
      <c r="L38" s="272" t="s">
        <v>132</v>
      </c>
      <c r="M38" s="224" t="s">
        <v>132</v>
      </c>
      <c r="N38" s="308"/>
      <c r="O38" s="309"/>
      <c r="P38" s="308"/>
      <c r="Q38" s="309"/>
      <c r="R38" s="328"/>
      <c r="S38" s="329"/>
      <c r="T38" s="329"/>
      <c r="U38" s="330"/>
      <c r="V38" s="285" t="s">
        <v>132</v>
      </c>
      <c r="W38" s="278" t="s">
        <v>132</v>
      </c>
      <c r="X38" s="240"/>
      <c r="Y38" s="241"/>
      <c r="Z38" s="272" t="s">
        <v>132</v>
      </c>
      <c r="AA38" s="224" t="s">
        <v>132</v>
      </c>
      <c r="AB38" s="277" t="s">
        <v>132</v>
      </c>
      <c r="AC38" s="278" t="s">
        <v>132</v>
      </c>
      <c r="AD38" s="277" t="s">
        <v>132</v>
      </c>
      <c r="AE38" s="278" t="s">
        <v>132</v>
      </c>
      <c r="AF38" s="328"/>
      <c r="AG38" s="329"/>
      <c r="AH38" s="329"/>
      <c r="AI38" s="330"/>
      <c r="AJ38" s="285" t="s">
        <v>132</v>
      </c>
      <c r="AK38" s="278" t="s">
        <v>132</v>
      </c>
      <c r="AL38" s="285" t="s">
        <v>132</v>
      </c>
      <c r="AM38" s="278" t="s">
        <v>132</v>
      </c>
      <c r="AN38" s="272" t="s">
        <v>132</v>
      </c>
      <c r="AO38" s="224" t="s">
        <v>132</v>
      </c>
      <c r="AP38" s="277" t="s">
        <v>132</v>
      </c>
      <c r="AQ38" s="278" t="s">
        <v>132</v>
      </c>
      <c r="AR38" s="277" t="s">
        <v>132</v>
      </c>
      <c r="AS38" s="278" t="s">
        <v>132</v>
      </c>
      <c r="AT38" s="328"/>
      <c r="AU38" s="329"/>
      <c r="AV38" s="329"/>
      <c r="AW38" s="330"/>
      <c r="AX38" s="285" t="s">
        <v>132</v>
      </c>
      <c r="AY38" s="278" t="s">
        <v>132</v>
      </c>
      <c r="AZ38" s="277" t="s">
        <v>132</v>
      </c>
      <c r="BA38" s="278" t="s">
        <v>132</v>
      </c>
      <c r="BB38" s="272" t="s">
        <v>132</v>
      </c>
      <c r="BC38" s="224" t="s">
        <v>132</v>
      </c>
      <c r="BD38" s="277" t="s">
        <v>132</v>
      </c>
      <c r="BE38" s="278" t="s">
        <v>132</v>
      </c>
      <c r="BF38" s="277" t="s">
        <v>132</v>
      </c>
      <c r="BG38" s="278" t="s">
        <v>132</v>
      </c>
      <c r="BH38" s="328"/>
      <c r="BI38" s="329"/>
      <c r="BJ38" s="329"/>
      <c r="BK38" s="330"/>
      <c r="BL38" s="285" t="s">
        <v>132</v>
      </c>
      <c r="BM38" s="278" t="s">
        <v>132</v>
      </c>
      <c r="BN38" s="277" t="s">
        <v>132</v>
      </c>
      <c r="BO38" s="278" t="s">
        <v>132</v>
      </c>
      <c r="BP38" s="272" t="s">
        <v>132</v>
      </c>
      <c r="BQ38" s="224" t="s">
        <v>132</v>
      </c>
      <c r="BR38" s="277" t="s">
        <v>132</v>
      </c>
      <c r="BS38" s="278" t="s">
        <v>132</v>
      </c>
      <c r="BT38" s="277" t="s">
        <v>132</v>
      </c>
      <c r="BU38" s="278" t="s">
        <v>132</v>
      </c>
      <c r="BV38" s="328"/>
      <c r="BW38" s="329"/>
      <c r="BX38" s="329"/>
      <c r="BY38" s="330"/>
      <c r="BZ38" s="285" t="s">
        <v>132</v>
      </c>
      <c r="CA38" s="278" t="s">
        <v>132</v>
      </c>
      <c r="CB38" s="277" t="s">
        <v>132</v>
      </c>
      <c r="CC38" s="278" t="s">
        <v>132</v>
      </c>
      <c r="CD38" s="272" t="s">
        <v>132</v>
      </c>
      <c r="CE38" s="224" t="s">
        <v>132</v>
      </c>
      <c r="CF38" s="277" t="s">
        <v>132</v>
      </c>
      <c r="CG38" s="278" t="s">
        <v>132</v>
      </c>
      <c r="CH38" s="277" t="s">
        <v>132</v>
      </c>
      <c r="CI38" s="278" t="s">
        <v>132</v>
      </c>
      <c r="CJ38" s="328"/>
      <c r="CK38" s="329"/>
      <c r="CL38" s="329"/>
      <c r="CM38" s="330"/>
      <c r="CN38" s="285" t="s">
        <v>132</v>
      </c>
      <c r="CO38" s="278" t="s">
        <v>132</v>
      </c>
      <c r="CP38" s="277" t="s">
        <v>132</v>
      </c>
      <c r="CQ38" s="278" t="s">
        <v>132</v>
      </c>
      <c r="CR38" s="272" t="s">
        <v>132</v>
      </c>
      <c r="CS38" s="224" t="s">
        <v>132</v>
      </c>
      <c r="CT38" s="277" t="s">
        <v>132</v>
      </c>
      <c r="CU38" s="278" t="s">
        <v>132</v>
      </c>
      <c r="CV38" s="277" t="s">
        <v>132</v>
      </c>
      <c r="CW38" s="278" t="s">
        <v>132</v>
      </c>
      <c r="CX38" s="328"/>
      <c r="CY38" s="329"/>
      <c r="CZ38" s="329"/>
      <c r="DA38" s="330"/>
      <c r="DB38" s="151"/>
      <c r="DC38" s="154"/>
      <c r="DD38" s="153"/>
      <c r="DE38" s="154"/>
      <c r="DF38" s="153"/>
      <c r="DG38" s="154"/>
      <c r="DH38" s="153"/>
      <c r="DI38" s="154"/>
      <c r="DJ38" s="153"/>
      <c r="DK38" s="154"/>
      <c r="DL38" s="328"/>
      <c r="DM38" s="329"/>
      <c r="DN38" s="329"/>
      <c r="DO38" s="330"/>
      <c r="DP38" s="151"/>
      <c r="DQ38" s="154"/>
      <c r="DR38" s="153"/>
      <c r="DS38" s="154"/>
      <c r="DT38" s="153"/>
      <c r="DU38" s="154"/>
      <c r="DV38" s="153"/>
      <c r="DW38" s="154"/>
      <c r="DX38" s="153"/>
      <c r="DY38" s="154"/>
      <c r="DZ38" s="328"/>
      <c r="EA38" s="329"/>
      <c r="EB38" s="329"/>
      <c r="EC38" s="330"/>
      <c r="ED38" s="151"/>
      <c r="EE38" s="154"/>
      <c r="EF38" s="153"/>
      <c r="EG38" s="154"/>
      <c r="EH38" s="153"/>
      <c r="EI38" s="154"/>
      <c r="EJ38" s="153"/>
      <c r="EK38" s="154"/>
      <c r="EL38" s="153"/>
      <c r="EM38" s="154"/>
      <c r="EN38" s="328"/>
      <c r="EO38" s="329"/>
      <c r="EP38" s="329"/>
      <c r="EQ38" s="330"/>
      <c r="ER38" s="151"/>
      <c r="ES38" s="154"/>
      <c r="ET38" s="153"/>
      <c r="EU38" s="154"/>
      <c r="EV38" s="153"/>
      <c r="EW38" s="154"/>
      <c r="EX38" s="153"/>
      <c r="EY38" s="154"/>
      <c r="EZ38" s="153"/>
      <c r="FA38" s="154"/>
      <c r="FB38" s="328"/>
      <c r="FC38" s="329"/>
      <c r="FD38" s="329"/>
      <c r="FE38" s="330"/>
      <c r="FF38" s="151"/>
      <c r="FG38" s="154"/>
      <c r="FH38" s="153"/>
      <c r="FI38" s="154"/>
      <c r="FJ38" s="153"/>
      <c r="FK38" s="154"/>
      <c r="FL38" s="153"/>
      <c r="FM38" s="154"/>
      <c r="FN38" s="153"/>
      <c r="FO38" s="154"/>
      <c r="FP38" s="328"/>
      <c r="FQ38" s="329"/>
      <c r="FR38" s="329"/>
      <c r="FS38" s="330"/>
      <c r="FT38" s="151"/>
      <c r="FU38" s="154"/>
      <c r="FV38" s="153"/>
      <c r="FW38" s="154"/>
      <c r="FX38" s="153"/>
      <c r="FY38" s="154"/>
      <c r="FZ38" s="153"/>
      <c r="GA38" s="154"/>
      <c r="GB38" s="153"/>
      <c r="GC38" s="154"/>
      <c r="GD38" s="328"/>
      <c r="GE38" s="329"/>
      <c r="GF38" s="329"/>
      <c r="GG38" s="330"/>
      <c r="GH38" s="151"/>
      <c r="GI38" s="154"/>
      <c r="GJ38" s="153"/>
      <c r="GK38" s="154"/>
      <c r="GL38" s="153"/>
      <c r="GM38" s="154"/>
      <c r="GN38" s="153"/>
      <c r="GO38" s="154"/>
      <c r="GP38" s="153"/>
      <c r="GQ38" s="154"/>
      <c r="GR38" s="328"/>
      <c r="GS38" s="329"/>
      <c r="GT38" s="329"/>
      <c r="GU38" s="330"/>
      <c r="GV38" s="151"/>
      <c r="GW38" s="154"/>
      <c r="GX38" s="153"/>
      <c r="GY38" s="154"/>
      <c r="GZ38" s="153"/>
      <c r="HA38" s="154"/>
      <c r="HB38" s="269"/>
      <c r="HC38" s="270"/>
      <c r="HD38" s="269"/>
      <c r="HE38" s="270"/>
    </row>
    <row r="39" spans="1:213" ht="13.5" customHeight="1">
      <c r="B39" s="141" t="s">
        <v>87</v>
      </c>
      <c r="C39" s="142" t="s">
        <v>154</v>
      </c>
      <c r="D39" s="231">
        <v>0.5</v>
      </c>
      <c r="E39" s="143"/>
      <c r="F39" s="144"/>
      <c r="G39" s="144"/>
      <c r="H39" s="151" t="s">
        <v>84</v>
      </c>
      <c r="I39" s="154" t="s">
        <v>84</v>
      </c>
      <c r="J39" s="153" t="s">
        <v>84</v>
      </c>
      <c r="K39" s="154" t="s">
        <v>84</v>
      </c>
      <c r="L39" s="153" t="s">
        <v>84</v>
      </c>
      <c r="M39" s="154" t="s">
        <v>92</v>
      </c>
      <c r="N39" s="153" t="s">
        <v>91</v>
      </c>
      <c r="O39" s="154" t="s">
        <v>91</v>
      </c>
      <c r="P39" s="277" t="s">
        <v>8</v>
      </c>
      <c r="Q39" s="278" t="s">
        <v>8</v>
      </c>
      <c r="R39" s="328"/>
      <c r="S39" s="329"/>
      <c r="T39" s="329"/>
      <c r="U39" s="330"/>
      <c r="V39" s="151" t="s">
        <v>84</v>
      </c>
      <c r="W39" s="154" t="s">
        <v>84</v>
      </c>
      <c r="X39" s="153" t="s">
        <v>84</v>
      </c>
      <c r="Y39" s="154" t="s">
        <v>84</v>
      </c>
      <c r="Z39" s="153" t="s">
        <v>84</v>
      </c>
      <c r="AA39" s="154" t="s">
        <v>90</v>
      </c>
      <c r="AB39" s="272" t="s">
        <v>90</v>
      </c>
      <c r="AC39" s="224" t="s">
        <v>90</v>
      </c>
      <c r="AD39" s="277" t="s">
        <v>92</v>
      </c>
      <c r="AE39" s="278" t="s">
        <v>92</v>
      </c>
      <c r="AF39" s="328"/>
      <c r="AG39" s="329"/>
      <c r="AH39" s="329"/>
      <c r="AI39" s="330"/>
      <c r="AJ39" s="151" t="s">
        <v>84</v>
      </c>
      <c r="AK39" s="154" t="s">
        <v>84</v>
      </c>
      <c r="AL39" s="153" t="s">
        <v>84</v>
      </c>
      <c r="AM39" s="154" t="s">
        <v>84</v>
      </c>
      <c r="AN39" s="153" t="s">
        <v>84</v>
      </c>
      <c r="AO39" s="154" t="s">
        <v>93</v>
      </c>
      <c r="AP39" s="277" t="s">
        <v>94</v>
      </c>
      <c r="AQ39" s="278" t="s">
        <v>94</v>
      </c>
      <c r="AR39" s="277" t="s">
        <v>90</v>
      </c>
      <c r="AS39" s="278" t="s">
        <v>90</v>
      </c>
      <c r="AT39" s="328"/>
      <c r="AU39" s="329"/>
      <c r="AV39" s="329"/>
      <c r="AW39" s="330"/>
      <c r="AX39" s="151" t="s">
        <v>105</v>
      </c>
      <c r="AY39" s="154" t="s">
        <v>84</v>
      </c>
      <c r="AZ39" s="153" t="s">
        <v>105</v>
      </c>
      <c r="BA39" s="154" t="s">
        <v>105</v>
      </c>
      <c r="BB39" s="153" t="s">
        <v>105</v>
      </c>
      <c r="BC39" s="154" t="s">
        <v>92</v>
      </c>
      <c r="BD39" s="153" t="s">
        <v>90</v>
      </c>
      <c r="BE39" s="154" t="s">
        <v>90</v>
      </c>
      <c r="BF39" s="153" t="s">
        <v>92</v>
      </c>
      <c r="BG39" s="154" t="s">
        <v>92</v>
      </c>
      <c r="BH39" s="328"/>
      <c r="BI39" s="329"/>
      <c r="BJ39" s="329"/>
      <c r="BK39" s="330"/>
      <c r="BL39" s="151" t="s">
        <v>105</v>
      </c>
      <c r="BM39" s="154" t="s">
        <v>105</v>
      </c>
      <c r="BN39" s="153" t="s">
        <v>105</v>
      </c>
      <c r="BO39" s="154" t="s">
        <v>105</v>
      </c>
      <c r="BP39" s="153" t="s">
        <v>105</v>
      </c>
      <c r="BQ39" s="154" t="s">
        <v>93</v>
      </c>
      <c r="BR39" s="277" t="s">
        <v>95</v>
      </c>
      <c r="BS39" s="278" t="s">
        <v>95</v>
      </c>
      <c r="BT39" s="277" t="s">
        <v>92</v>
      </c>
      <c r="BU39" s="278" t="s">
        <v>92</v>
      </c>
      <c r="BV39" s="328"/>
      <c r="BW39" s="329"/>
      <c r="BX39" s="329"/>
      <c r="BY39" s="330"/>
      <c r="BZ39" s="151" t="s">
        <v>105</v>
      </c>
      <c r="CA39" s="154" t="s">
        <v>105</v>
      </c>
      <c r="CB39" s="153" t="s">
        <v>105</v>
      </c>
      <c r="CC39" s="154" t="s">
        <v>105</v>
      </c>
      <c r="CD39" s="153" t="s">
        <v>105</v>
      </c>
      <c r="CE39" s="154" t="s">
        <v>93</v>
      </c>
      <c r="CF39" s="153" t="s">
        <v>93</v>
      </c>
      <c r="CG39" s="154" t="s">
        <v>93</v>
      </c>
      <c r="CH39" s="277" t="s">
        <v>94</v>
      </c>
      <c r="CI39" s="278" t="s">
        <v>94</v>
      </c>
      <c r="CJ39" s="328"/>
      <c r="CK39" s="329"/>
      <c r="CL39" s="329"/>
      <c r="CM39" s="330"/>
      <c r="CN39" s="151" t="s">
        <v>105</v>
      </c>
      <c r="CO39" s="154" t="s">
        <v>105</v>
      </c>
      <c r="CP39" s="153" t="s">
        <v>105</v>
      </c>
      <c r="CQ39" s="154" t="s">
        <v>105</v>
      </c>
      <c r="CR39" s="153" t="s">
        <v>105</v>
      </c>
      <c r="CS39" s="154" t="s">
        <v>93</v>
      </c>
      <c r="CT39" s="153" t="s">
        <v>91</v>
      </c>
      <c r="CU39" s="154" t="s">
        <v>91</v>
      </c>
      <c r="CV39" s="153" t="s">
        <v>91</v>
      </c>
      <c r="CW39" s="154" t="s">
        <v>91</v>
      </c>
      <c r="CX39" s="328"/>
      <c r="CY39" s="329"/>
      <c r="CZ39" s="329"/>
      <c r="DA39" s="330"/>
      <c r="DB39" s="151" t="s">
        <v>105</v>
      </c>
      <c r="DC39" s="154" t="s">
        <v>105</v>
      </c>
      <c r="DD39" s="153" t="s">
        <v>105</v>
      </c>
      <c r="DE39" s="154" t="s">
        <v>105</v>
      </c>
      <c r="DF39" s="153" t="s">
        <v>105</v>
      </c>
      <c r="DG39" s="154"/>
      <c r="DH39" s="153"/>
      <c r="DI39" s="154"/>
      <c r="DJ39" s="153"/>
      <c r="DK39" s="154"/>
      <c r="DL39" s="328"/>
      <c r="DM39" s="329"/>
      <c r="DN39" s="329"/>
      <c r="DO39" s="330"/>
      <c r="DP39" s="151" t="s">
        <v>105</v>
      </c>
      <c r="DQ39" s="154" t="s">
        <v>105</v>
      </c>
      <c r="DR39" s="153" t="s">
        <v>105</v>
      </c>
      <c r="DS39" s="154" t="s">
        <v>105</v>
      </c>
      <c r="DT39" s="153" t="s">
        <v>105</v>
      </c>
      <c r="DU39" s="154"/>
      <c r="DV39" s="153"/>
      <c r="DW39" s="154"/>
      <c r="DX39" s="153"/>
      <c r="DY39" s="154"/>
      <c r="DZ39" s="328"/>
      <c r="EA39" s="329"/>
      <c r="EB39" s="329"/>
      <c r="EC39" s="330"/>
      <c r="ED39" s="151" t="s">
        <v>105</v>
      </c>
      <c r="EE39" s="154" t="s">
        <v>84</v>
      </c>
      <c r="EF39" s="153" t="s">
        <v>84</v>
      </c>
      <c r="EG39" s="154" t="s">
        <v>84</v>
      </c>
      <c r="EH39" s="153" t="s">
        <v>84</v>
      </c>
      <c r="EI39" s="154"/>
      <c r="EJ39" s="153"/>
      <c r="EK39" s="292"/>
      <c r="EL39" s="153"/>
      <c r="EM39" s="154"/>
      <c r="EN39" s="328"/>
      <c r="EO39" s="329"/>
      <c r="EP39" s="329"/>
      <c r="EQ39" s="330"/>
      <c r="ER39" s="151" t="s">
        <v>84</v>
      </c>
      <c r="ES39" s="154" t="s">
        <v>84</v>
      </c>
      <c r="ET39" s="153" t="s">
        <v>84</v>
      </c>
      <c r="EU39" s="154" t="s">
        <v>84</v>
      </c>
      <c r="EV39" s="153" t="s">
        <v>84</v>
      </c>
      <c r="EW39" s="154"/>
      <c r="EX39" s="153"/>
      <c r="EY39" s="154"/>
      <c r="EZ39" s="153"/>
      <c r="FA39" s="154"/>
      <c r="FB39" s="328"/>
      <c r="FC39" s="329"/>
      <c r="FD39" s="329"/>
      <c r="FE39" s="330"/>
      <c r="FF39" s="151" t="s">
        <v>84</v>
      </c>
      <c r="FG39" s="154" t="s">
        <v>84</v>
      </c>
      <c r="FH39" s="153" t="s">
        <v>84</v>
      </c>
      <c r="FI39" s="154" t="s">
        <v>84</v>
      </c>
      <c r="FJ39" s="153" t="s">
        <v>84</v>
      </c>
      <c r="FK39" s="154"/>
      <c r="FL39" s="153"/>
      <c r="FM39" s="154"/>
      <c r="FN39" s="153"/>
      <c r="FO39" s="154"/>
      <c r="FP39" s="328"/>
      <c r="FQ39" s="329"/>
      <c r="FR39" s="329"/>
      <c r="FS39" s="330"/>
      <c r="FT39" s="151" t="s">
        <v>84</v>
      </c>
      <c r="FU39" s="154" t="s">
        <v>84</v>
      </c>
      <c r="FV39" s="153" t="s">
        <v>84</v>
      </c>
      <c r="FW39" s="154" t="s">
        <v>84</v>
      </c>
      <c r="FX39" s="153" t="s">
        <v>84</v>
      </c>
      <c r="FY39" s="154"/>
      <c r="FZ39" s="153"/>
      <c r="GA39" s="154"/>
      <c r="GB39" s="153"/>
      <c r="GC39" s="154"/>
      <c r="GD39" s="328"/>
      <c r="GE39" s="329"/>
      <c r="GF39" s="329"/>
      <c r="GG39" s="330"/>
      <c r="GH39" s="151" t="s">
        <v>84</v>
      </c>
      <c r="GI39" s="154" t="s">
        <v>84</v>
      </c>
      <c r="GJ39" s="153" t="s">
        <v>84</v>
      </c>
      <c r="GK39" s="154" t="s">
        <v>84</v>
      </c>
      <c r="GL39" s="153" t="s">
        <v>84</v>
      </c>
      <c r="GM39" s="154"/>
      <c r="GN39" s="153"/>
      <c r="GO39" s="154"/>
      <c r="GP39" s="153"/>
      <c r="GQ39" s="154"/>
      <c r="GR39" s="328"/>
      <c r="GS39" s="329"/>
      <c r="GT39" s="329"/>
      <c r="GU39" s="330"/>
      <c r="GV39" s="151" t="s">
        <v>2</v>
      </c>
      <c r="GW39" s="154" t="s">
        <v>2</v>
      </c>
      <c r="GX39" s="153" t="s">
        <v>2</v>
      </c>
      <c r="GY39" s="154" t="s">
        <v>2</v>
      </c>
      <c r="GZ39" s="153" t="s">
        <v>2</v>
      </c>
      <c r="HA39" s="154" t="s">
        <v>2</v>
      </c>
      <c r="HB39" s="269"/>
      <c r="HC39" s="270"/>
      <c r="HD39" s="269"/>
      <c r="HE39" s="270"/>
    </row>
    <row r="40" spans="1:213" s="138" customFormat="1" ht="13.5" customHeight="1">
      <c r="A40" s="130"/>
      <c r="B40" s="139" t="s">
        <v>87</v>
      </c>
      <c r="C40" s="140" t="s">
        <v>155</v>
      </c>
      <c r="D40" s="228">
        <v>1</v>
      </c>
      <c r="E40" s="134">
        <v>2</v>
      </c>
      <c r="F40" s="135">
        <v>1</v>
      </c>
      <c r="G40" s="135">
        <v>2</v>
      </c>
      <c r="H40" s="282" t="s">
        <v>90</v>
      </c>
      <c r="I40" s="283" t="s">
        <v>90</v>
      </c>
      <c r="J40" s="310"/>
      <c r="K40" s="296"/>
      <c r="L40" s="282" t="s">
        <v>90</v>
      </c>
      <c r="M40" s="283" t="s">
        <v>90</v>
      </c>
      <c r="N40" s="282"/>
      <c r="O40" s="283"/>
      <c r="P40" s="282" t="s">
        <v>90</v>
      </c>
      <c r="Q40" s="283" t="s">
        <v>90</v>
      </c>
      <c r="R40" s="328"/>
      <c r="S40" s="329"/>
      <c r="T40" s="329"/>
      <c r="U40" s="330"/>
      <c r="V40" s="282" t="s">
        <v>95</v>
      </c>
      <c r="W40" s="283" t="s">
        <v>95</v>
      </c>
      <c r="X40" s="282" t="s">
        <v>90</v>
      </c>
      <c r="Y40" s="283" t="s">
        <v>90</v>
      </c>
      <c r="Z40" s="282" t="s">
        <v>95</v>
      </c>
      <c r="AA40" s="283" t="s">
        <v>95</v>
      </c>
      <c r="AB40" s="282" t="s">
        <v>94</v>
      </c>
      <c r="AC40" s="283" t="s">
        <v>94</v>
      </c>
      <c r="AD40" s="282" t="s">
        <v>95</v>
      </c>
      <c r="AE40" s="283" t="s">
        <v>95</v>
      </c>
      <c r="AF40" s="328"/>
      <c r="AG40" s="329"/>
      <c r="AH40" s="329"/>
      <c r="AI40" s="330"/>
      <c r="AJ40" s="282" t="s">
        <v>8</v>
      </c>
      <c r="AK40" s="283" t="s">
        <v>8</v>
      </c>
      <c r="AL40" s="282" t="s">
        <v>93</v>
      </c>
      <c r="AM40" s="283" t="s">
        <v>93</v>
      </c>
      <c r="AN40" s="282" t="s">
        <v>92</v>
      </c>
      <c r="AO40" s="283" t="s">
        <v>92</v>
      </c>
      <c r="AP40" s="282" t="s">
        <v>95</v>
      </c>
      <c r="AQ40" s="283" t="s">
        <v>95</v>
      </c>
      <c r="AR40" s="282" t="s">
        <v>90</v>
      </c>
      <c r="AS40" s="283" t="s">
        <v>90</v>
      </c>
      <c r="AT40" s="328"/>
      <c r="AU40" s="329"/>
      <c r="AV40" s="329"/>
      <c r="AW40" s="330"/>
      <c r="AX40" s="148" t="s">
        <v>2</v>
      </c>
      <c r="AY40" s="149" t="s">
        <v>2</v>
      </c>
      <c r="AZ40" s="148" t="s">
        <v>2</v>
      </c>
      <c r="BA40" s="149" t="s">
        <v>2</v>
      </c>
      <c r="BB40" s="148" t="s">
        <v>2</v>
      </c>
      <c r="BC40" s="149" t="s">
        <v>2</v>
      </c>
      <c r="BD40" s="173" t="s">
        <v>2</v>
      </c>
      <c r="BE40" s="149" t="s">
        <v>2</v>
      </c>
      <c r="BF40" s="148" t="s">
        <v>2</v>
      </c>
      <c r="BG40" s="149" t="s">
        <v>2</v>
      </c>
      <c r="BH40" s="328"/>
      <c r="BI40" s="329"/>
      <c r="BJ40" s="329"/>
      <c r="BK40" s="330"/>
      <c r="BL40" s="282" t="s">
        <v>94</v>
      </c>
      <c r="BM40" s="283" t="s">
        <v>94</v>
      </c>
      <c r="BN40" s="282" t="s">
        <v>92</v>
      </c>
      <c r="BO40" s="283" t="s">
        <v>92</v>
      </c>
      <c r="BP40" s="282" t="s">
        <v>91</v>
      </c>
      <c r="BQ40" s="283" t="s">
        <v>91</v>
      </c>
      <c r="BR40" s="282" t="s">
        <v>92</v>
      </c>
      <c r="BS40" s="283" t="s">
        <v>92</v>
      </c>
      <c r="BT40" s="282" t="s">
        <v>91</v>
      </c>
      <c r="BU40" s="283" t="s">
        <v>91</v>
      </c>
      <c r="BV40" s="328"/>
      <c r="BW40" s="329"/>
      <c r="BX40" s="329"/>
      <c r="BY40" s="330"/>
      <c r="BZ40" s="282" t="s">
        <v>95</v>
      </c>
      <c r="CA40" s="283" t="s">
        <v>95</v>
      </c>
      <c r="CB40" s="282" t="s">
        <v>91</v>
      </c>
      <c r="CC40" s="283" t="s">
        <v>91</v>
      </c>
      <c r="CD40" s="282" t="s">
        <v>95</v>
      </c>
      <c r="CE40" s="283" t="s">
        <v>95</v>
      </c>
      <c r="CF40" s="282" t="s">
        <v>90</v>
      </c>
      <c r="CG40" s="283" t="s">
        <v>90</v>
      </c>
      <c r="CH40" s="282" t="s">
        <v>93</v>
      </c>
      <c r="CI40" s="283" t="s">
        <v>93</v>
      </c>
      <c r="CJ40" s="328"/>
      <c r="CK40" s="329"/>
      <c r="CL40" s="329"/>
      <c r="CM40" s="330"/>
      <c r="CN40" s="282" t="s">
        <v>91</v>
      </c>
      <c r="CO40" s="283" t="s">
        <v>91</v>
      </c>
      <c r="CP40" s="282" t="s">
        <v>92</v>
      </c>
      <c r="CQ40" s="283" t="s">
        <v>92</v>
      </c>
      <c r="CR40" s="282" t="s">
        <v>91</v>
      </c>
      <c r="CS40" s="283" t="s">
        <v>91</v>
      </c>
      <c r="CT40" s="282" t="s">
        <v>92</v>
      </c>
      <c r="CU40" s="283" t="s">
        <v>92</v>
      </c>
      <c r="CV40" s="282" t="s">
        <v>94</v>
      </c>
      <c r="CW40" s="283" t="s">
        <v>94</v>
      </c>
      <c r="CX40" s="328"/>
      <c r="CY40" s="329"/>
      <c r="CZ40" s="329"/>
      <c r="DA40" s="330"/>
      <c r="DB40" s="148" t="s">
        <v>92</v>
      </c>
      <c r="DC40" s="149" t="s">
        <v>92</v>
      </c>
      <c r="DD40" s="148" t="s">
        <v>91</v>
      </c>
      <c r="DE40" s="149" t="s">
        <v>91</v>
      </c>
      <c r="DF40" s="148" t="s">
        <v>92</v>
      </c>
      <c r="DG40" s="149" t="s">
        <v>92</v>
      </c>
      <c r="DH40" s="173" t="s">
        <v>90</v>
      </c>
      <c r="DI40" s="149" t="s">
        <v>90</v>
      </c>
      <c r="DJ40" s="148" t="s">
        <v>93</v>
      </c>
      <c r="DK40" s="149" t="s">
        <v>93</v>
      </c>
      <c r="DL40" s="328"/>
      <c r="DM40" s="329"/>
      <c r="DN40" s="329"/>
      <c r="DO40" s="330"/>
      <c r="DP40" s="148" t="s">
        <v>90</v>
      </c>
      <c r="DQ40" s="149" t="s">
        <v>90</v>
      </c>
      <c r="DR40" s="148" t="s">
        <v>93</v>
      </c>
      <c r="DS40" s="149" t="s">
        <v>93</v>
      </c>
      <c r="DT40" s="148" t="s">
        <v>90</v>
      </c>
      <c r="DU40" s="149" t="s">
        <v>90</v>
      </c>
      <c r="DV40" s="148" t="s">
        <v>95</v>
      </c>
      <c r="DW40" s="149" t="s">
        <v>95</v>
      </c>
      <c r="DX40" s="148" t="s">
        <v>90</v>
      </c>
      <c r="DY40" s="149" t="s">
        <v>90</v>
      </c>
      <c r="DZ40" s="328"/>
      <c r="EA40" s="329"/>
      <c r="EB40" s="329"/>
      <c r="EC40" s="330"/>
      <c r="ED40" s="148" t="s">
        <v>93</v>
      </c>
      <c r="EE40" s="149" t="s">
        <v>93</v>
      </c>
      <c r="EF40" s="148" t="s">
        <v>90</v>
      </c>
      <c r="EG40" s="149" t="s">
        <v>90</v>
      </c>
      <c r="EH40" s="148" t="s">
        <v>95</v>
      </c>
      <c r="EI40" s="149" t="s">
        <v>95</v>
      </c>
      <c r="EJ40" s="148" t="s">
        <v>90</v>
      </c>
      <c r="EK40" s="124" t="s">
        <v>10</v>
      </c>
      <c r="EL40" s="148" t="s">
        <v>95</v>
      </c>
      <c r="EM40" s="149" t="s">
        <v>95</v>
      </c>
      <c r="EN40" s="328"/>
      <c r="EO40" s="329"/>
      <c r="EP40" s="329"/>
      <c r="EQ40" s="330"/>
      <c r="ER40" s="148" t="s">
        <v>90</v>
      </c>
      <c r="ES40" s="149" t="s">
        <v>90</v>
      </c>
      <c r="ET40" s="148" t="s">
        <v>93</v>
      </c>
      <c r="EU40" s="149" t="s">
        <v>93</v>
      </c>
      <c r="EV40" s="148" t="s">
        <v>90</v>
      </c>
      <c r="EW40" s="149" t="s">
        <v>90</v>
      </c>
      <c r="EX40" s="148" t="s">
        <v>93</v>
      </c>
      <c r="EY40" s="149" t="s">
        <v>93</v>
      </c>
      <c r="EZ40" s="148" t="s">
        <v>90</v>
      </c>
      <c r="FA40" s="149" t="s">
        <v>90</v>
      </c>
      <c r="FB40" s="328"/>
      <c r="FC40" s="329"/>
      <c r="FD40" s="329"/>
      <c r="FE40" s="330"/>
      <c r="FF40" s="148" t="s">
        <v>93</v>
      </c>
      <c r="FG40" s="149" t="s">
        <v>93</v>
      </c>
      <c r="FH40" s="148" t="s">
        <v>90</v>
      </c>
      <c r="FI40" s="149" t="s">
        <v>90</v>
      </c>
      <c r="FJ40" s="148" t="s">
        <v>93</v>
      </c>
      <c r="FK40" s="149" t="s">
        <v>93</v>
      </c>
      <c r="FL40" s="173" t="s">
        <v>94</v>
      </c>
      <c r="FM40" s="149" t="s">
        <v>94</v>
      </c>
      <c r="FN40" s="148" t="s">
        <v>92</v>
      </c>
      <c r="FO40" s="149" t="s">
        <v>92</v>
      </c>
      <c r="FP40" s="328"/>
      <c r="FQ40" s="329"/>
      <c r="FR40" s="329"/>
      <c r="FS40" s="330"/>
      <c r="FT40" s="148" t="s">
        <v>94</v>
      </c>
      <c r="FU40" s="149" t="s">
        <v>94</v>
      </c>
      <c r="FV40" s="148" t="s">
        <v>92</v>
      </c>
      <c r="FW40" s="149" t="s">
        <v>92</v>
      </c>
      <c r="FX40" s="148" t="s">
        <v>91</v>
      </c>
      <c r="FY40" s="149" t="s">
        <v>91</v>
      </c>
      <c r="FZ40" s="148" t="s">
        <v>92</v>
      </c>
      <c r="GA40" s="149" t="s">
        <v>92</v>
      </c>
      <c r="GB40" s="148" t="s">
        <v>91</v>
      </c>
      <c r="GC40" s="149" t="s">
        <v>91</v>
      </c>
      <c r="GD40" s="328"/>
      <c r="GE40" s="329"/>
      <c r="GF40" s="329"/>
      <c r="GG40" s="330"/>
      <c r="GH40" s="148" t="s">
        <v>95</v>
      </c>
      <c r="GI40" s="149" t="s">
        <v>95</v>
      </c>
      <c r="GJ40" s="148" t="s">
        <v>91</v>
      </c>
      <c r="GK40" s="149" t="s">
        <v>91</v>
      </c>
      <c r="GL40" s="148" t="s">
        <v>95</v>
      </c>
      <c r="GM40" s="149" t="s">
        <v>95</v>
      </c>
      <c r="GN40" s="148" t="s">
        <v>90</v>
      </c>
      <c r="GO40" s="149" t="s">
        <v>90</v>
      </c>
      <c r="GP40" s="148" t="s">
        <v>95</v>
      </c>
      <c r="GQ40" s="149" t="s">
        <v>95</v>
      </c>
      <c r="GR40" s="328"/>
      <c r="GS40" s="329"/>
      <c r="GT40" s="329"/>
      <c r="GU40" s="330"/>
      <c r="GV40" s="148" t="s">
        <v>91</v>
      </c>
      <c r="GW40" s="149" t="s">
        <v>91</v>
      </c>
      <c r="GX40" s="153" t="s">
        <v>92</v>
      </c>
      <c r="GY40" s="154" t="s">
        <v>92</v>
      </c>
      <c r="GZ40" s="153" t="s">
        <v>91</v>
      </c>
      <c r="HA40" s="149" t="s">
        <v>91</v>
      </c>
      <c r="HB40" s="248" t="s">
        <v>7</v>
      </c>
      <c r="HC40" s="249" t="s">
        <v>7</v>
      </c>
      <c r="HD40" s="248" t="s">
        <v>7</v>
      </c>
      <c r="HE40" s="249" t="s">
        <v>7</v>
      </c>
    </row>
    <row r="41" spans="1:213" ht="13.5" customHeight="1">
      <c r="B41" s="126" t="s">
        <v>82</v>
      </c>
      <c r="C41" s="127" t="s">
        <v>156</v>
      </c>
      <c r="D41" s="232"/>
      <c r="E41" s="128" t="s">
        <v>27</v>
      </c>
      <c r="F41" s="129" t="s">
        <v>27</v>
      </c>
      <c r="G41" s="129" t="s">
        <v>27</v>
      </c>
      <c r="H41" s="123"/>
      <c r="I41" s="124"/>
      <c r="J41" s="123"/>
      <c r="K41" s="124"/>
      <c r="L41" s="125"/>
      <c r="M41" s="124"/>
      <c r="N41" s="125"/>
      <c r="O41" s="124"/>
      <c r="P41" s="125"/>
      <c r="Q41" s="124"/>
      <c r="R41" s="328"/>
      <c r="S41" s="329"/>
      <c r="T41" s="329"/>
      <c r="U41" s="330"/>
      <c r="V41" s="123"/>
      <c r="W41" s="124"/>
      <c r="X41" s="123"/>
      <c r="Y41" s="124"/>
      <c r="Z41" s="123"/>
      <c r="AA41" s="124"/>
      <c r="AB41" s="123"/>
      <c r="AC41" s="124"/>
      <c r="AD41" s="123"/>
      <c r="AE41" s="124"/>
      <c r="AF41" s="328"/>
      <c r="AG41" s="329"/>
      <c r="AH41" s="329"/>
      <c r="AI41" s="330"/>
      <c r="AJ41" s="123"/>
      <c r="AK41" s="124"/>
      <c r="AL41" s="123"/>
      <c r="AM41" s="124"/>
      <c r="AN41" s="123"/>
      <c r="AO41" s="124"/>
      <c r="AP41" s="123"/>
      <c r="AQ41" s="124"/>
      <c r="AR41" s="123"/>
      <c r="AS41" s="124"/>
      <c r="AT41" s="328"/>
      <c r="AU41" s="329"/>
      <c r="AV41" s="329"/>
      <c r="AW41" s="330"/>
      <c r="AX41" s="234"/>
      <c r="AY41" s="235"/>
      <c r="AZ41" s="234"/>
      <c r="BA41" s="235"/>
      <c r="BB41" s="234"/>
      <c r="BC41" s="235"/>
      <c r="BD41" s="234"/>
      <c r="BE41" s="235"/>
      <c r="BF41" s="234"/>
      <c r="BG41" s="235"/>
      <c r="BH41" s="328"/>
      <c r="BI41" s="329"/>
      <c r="BJ41" s="329"/>
      <c r="BK41" s="330"/>
      <c r="BL41" s="123"/>
      <c r="BM41" s="124"/>
      <c r="BN41" s="123"/>
      <c r="BO41" s="124"/>
      <c r="BP41" s="125"/>
      <c r="BQ41" s="124"/>
      <c r="BR41" s="125"/>
      <c r="BS41" s="124"/>
      <c r="BT41" s="125"/>
      <c r="BU41" s="124"/>
      <c r="BV41" s="328"/>
      <c r="BW41" s="329"/>
      <c r="BX41" s="329"/>
      <c r="BY41" s="330"/>
      <c r="BZ41" s="123"/>
      <c r="CA41" s="124"/>
      <c r="CB41" s="123"/>
      <c r="CC41" s="124"/>
      <c r="CD41" s="123"/>
      <c r="CE41" s="124"/>
      <c r="CF41" s="123"/>
      <c r="CG41" s="124"/>
      <c r="CH41" s="123"/>
      <c r="CI41" s="124"/>
      <c r="CJ41" s="328"/>
      <c r="CK41" s="329"/>
      <c r="CL41" s="329"/>
      <c r="CM41" s="330"/>
      <c r="CN41" s="123"/>
      <c r="CO41" s="124"/>
      <c r="CP41" s="123"/>
      <c r="CQ41" s="124"/>
      <c r="CR41" s="123"/>
      <c r="CS41" s="124"/>
      <c r="CT41" s="123"/>
      <c r="CU41" s="124"/>
      <c r="CV41" s="123"/>
      <c r="CW41" s="124"/>
      <c r="CX41" s="328"/>
      <c r="CY41" s="329"/>
      <c r="CZ41" s="329"/>
      <c r="DA41" s="330"/>
      <c r="DB41" s="123"/>
      <c r="DC41" s="124"/>
      <c r="DD41" s="123"/>
      <c r="DE41" s="124"/>
      <c r="DF41" s="123"/>
      <c r="DG41" s="124"/>
      <c r="DH41" s="123"/>
      <c r="DI41" s="124"/>
      <c r="DJ41" s="123"/>
      <c r="DK41" s="124"/>
      <c r="DL41" s="328"/>
      <c r="DM41" s="329"/>
      <c r="DN41" s="329"/>
      <c r="DO41" s="330"/>
      <c r="DP41" s="123"/>
      <c r="DQ41" s="124"/>
      <c r="DR41" s="123"/>
      <c r="DS41" s="124"/>
      <c r="DT41" s="125"/>
      <c r="DU41" s="124"/>
      <c r="DV41" s="125"/>
      <c r="DW41" s="124"/>
      <c r="DX41" s="125"/>
      <c r="DY41" s="124"/>
      <c r="DZ41" s="328"/>
      <c r="EA41" s="329"/>
      <c r="EB41" s="329"/>
      <c r="EC41" s="330"/>
      <c r="ED41" s="123"/>
      <c r="EE41" s="124"/>
      <c r="EF41" s="123"/>
      <c r="EG41" s="124"/>
      <c r="EH41" s="123"/>
      <c r="EI41" s="124"/>
      <c r="EJ41" s="123"/>
      <c r="EK41" s="124" t="s">
        <v>10</v>
      </c>
      <c r="EL41" s="123"/>
      <c r="EM41" s="124"/>
      <c r="EN41" s="328"/>
      <c r="EO41" s="329"/>
      <c r="EP41" s="329"/>
      <c r="EQ41" s="330"/>
      <c r="ER41" s="123"/>
      <c r="ES41" s="124"/>
      <c r="ET41" s="123"/>
      <c r="EU41" s="124"/>
      <c r="EV41" s="123"/>
      <c r="EW41" s="124"/>
      <c r="EX41" s="123"/>
      <c r="EY41" s="124"/>
      <c r="EZ41" s="123"/>
      <c r="FA41" s="124"/>
      <c r="FB41" s="328"/>
      <c r="FC41" s="329"/>
      <c r="FD41" s="329"/>
      <c r="FE41" s="330"/>
      <c r="FF41" s="123"/>
      <c r="FG41" s="124"/>
      <c r="FH41" s="123"/>
      <c r="FI41" s="124"/>
      <c r="FJ41" s="123"/>
      <c r="FK41" s="124"/>
      <c r="FL41" s="123"/>
      <c r="FM41" s="124"/>
      <c r="FN41" s="123"/>
      <c r="FO41" s="124"/>
      <c r="FP41" s="328"/>
      <c r="FQ41" s="329"/>
      <c r="FR41" s="329"/>
      <c r="FS41" s="330"/>
      <c r="FT41" s="123"/>
      <c r="FU41" s="124"/>
      <c r="FV41" s="123"/>
      <c r="FW41" s="124"/>
      <c r="FX41" s="125"/>
      <c r="FY41" s="124"/>
      <c r="FZ41" s="125"/>
      <c r="GA41" s="124"/>
      <c r="GB41" s="125"/>
      <c r="GC41" s="124"/>
      <c r="GD41" s="328"/>
      <c r="GE41" s="329"/>
      <c r="GF41" s="329"/>
      <c r="GG41" s="330"/>
      <c r="GH41" s="123"/>
      <c r="GI41" s="124"/>
      <c r="GJ41" s="123"/>
      <c r="GK41" s="124"/>
      <c r="GL41" s="123"/>
      <c r="GM41" s="124"/>
      <c r="GN41" s="123"/>
      <c r="GO41" s="124"/>
      <c r="GP41" s="123"/>
      <c r="GQ41" s="124"/>
      <c r="GR41" s="328"/>
      <c r="GS41" s="329"/>
      <c r="GT41" s="329"/>
      <c r="GU41" s="330"/>
      <c r="GV41" s="145"/>
      <c r="GW41" s="146"/>
      <c r="GX41" s="242"/>
      <c r="GY41" s="243"/>
      <c r="GZ41" s="244"/>
      <c r="HA41" s="243"/>
      <c r="HB41" s="250" t="s">
        <v>7</v>
      </c>
      <c r="HC41" s="251" t="s">
        <v>7</v>
      </c>
      <c r="HD41" s="250" t="s">
        <v>7</v>
      </c>
      <c r="HE41" s="251" t="s">
        <v>7</v>
      </c>
    </row>
    <row r="42" spans="1:213" ht="13.5" customHeight="1">
      <c r="B42" s="6" t="s">
        <v>82</v>
      </c>
      <c r="C42" s="7" t="s">
        <v>157</v>
      </c>
      <c r="D42" s="233"/>
      <c r="E42" s="60" t="s">
        <v>27</v>
      </c>
      <c r="F42" s="61" t="s">
        <v>27</v>
      </c>
      <c r="G42" s="61" t="s">
        <v>27</v>
      </c>
      <c r="H42" s="180"/>
      <c r="I42" s="181"/>
      <c r="J42" s="180"/>
      <c r="K42" s="181"/>
      <c r="L42" s="176"/>
      <c r="M42" s="182"/>
      <c r="N42" s="176"/>
      <c r="O42" s="182"/>
      <c r="P42" s="176"/>
      <c r="Q42" s="177"/>
      <c r="R42" s="331"/>
      <c r="S42" s="332"/>
      <c r="T42" s="332"/>
      <c r="U42" s="333"/>
      <c r="V42" s="148"/>
      <c r="W42" s="149"/>
      <c r="X42" s="148"/>
      <c r="Y42" s="149"/>
      <c r="Z42" s="148"/>
      <c r="AA42" s="149"/>
      <c r="AB42" s="148"/>
      <c r="AC42" s="149"/>
      <c r="AD42" s="148"/>
      <c r="AE42" s="149"/>
      <c r="AF42" s="331"/>
      <c r="AG42" s="332"/>
      <c r="AH42" s="332"/>
      <c r="AI42" s="333"/>
      <c r="AJ42" s="148"/>
      <c r="AK42" s="149"/>
      <c r="AL42" s="148"/>
      <c r="AM42" s="149"/>
      <c r="AN42" s="148"/>
      <c r="AO42" s="149"/>
      <c r="AP42" s="148"/>
      <c r="AQ42" s="149"/>
      <c r="AR42" s="148"/>
      <c r="AS42" s="149"/>
      <c r="AT42" s="331"/>
      <c r="AU42" s="332"/>
      <c r="AV42" s="332"/>
      <c r="AW42" s="333"/>
      <c r="AX42" s="148"/>
      <c r="AY42" s="149"/>
      <c r="AZ42" s="148"/>
      <c r="BA42" s="149"/>
      <c r="BB42" s="148"/>
      <c r="BC42" s="149"/>
      <c r="BD42" s="148"/>
      <c r="BE42" s="149"/>
      <c r="BF42" s="148"/>
      <c r="BG42" s="149"/>
      <c r="BH42" s="331"/>
      <c r="BI42" s="332"/>
      <c r="BJ42" s="332"/>
      <c r="BK42" s="333"/>
      <c r="BL42" s="180"/>
      <c r="BM42" s="181"/>
      <c r="BN42" s="180"/>
      <c r="BO42" s="181"/>
      <c r="BP42" s="176"/>
      <c r="BQ42" s="182"/>
      <c r="BR42" s="176"/>
      <c r="BS42" s="182"/>
      <c r="BT42" s="176"/>
      <c r="BU42" s="177"/>
      <c r="BV42" s="331"/>
      <c r="BW42" s="332"/>
      <c r="BX42" s="332"/>
      <c r="BY42" s="333"/>
      <c r="BZ42" s="148"/>
      <c r="CA42" s="149"/>
      <c r="CB42" s="148"/>
      <c r="CC42" s="149"/>
      <c r="CD42" s="148"/>
      <c r="CE42" s="149"/>
      <c r="CF42" s="148"/>
      <c r="CG42" s="149"/>
      <c r="CH42" s="148"/>
      <c r="CI42" s="149"/>
      <c r="CJ42" s="331"/>
      <c r="CK42" s="332"/>
      <c r="CL42" s="332"/>
      <c r="CM42" s="333"/>
      <c r="CN42" s="148"/>
      <c r="CO42" s="149"/>
      <c r="CP42" s="148"/>
      <c r="CQ42" s="149"/>
      <c r="CR42" s="148"/>
      <c r="CS42" s="149"/>
      <c r="CT42" s="148"/>
      <c r="CU42" s="149"/>
      <c r="CV42" s="148"/>
      <c r="CW42" s="149"/>
      <c r="CX42" s="331"/>
      <c r="CY42" s="332"/>
      <c r="CZ42" s="332"/>
      <c r="DA42" s="333"/>
      <c r="DB42" s="148"/>
      <c r="DC42" s="149"/>
      <c r="DD42" s="148"/>
      <c r="DE42" s="149"/>
      <c r="DF42" s="148"/>
      <c r="DG42" s="149"/>
      <c r="DH42" s="148"/>
      <c r="DI42" s="149"/>
      <c r="DJ42" s="148"/>
      <c r="DK42" s="149"/>
      <c r="DL42" s="331"/>
      <c r="DM42" s="332"/>
      <c r="DN42" s="332"/>
      <c r="DO42" s="333"/>
      <c r="DP42" s="180"/>
      <c r="DQ42" s="181"/>
      <c r="DR42" s="180"/>
      <c r="DS42" s="181"/>
      <c r="DT42" s="176"/>
      <c r="DU42" s="182"/>
      <c r="DV42" s="176"/>
      <c r="DW42" s="182"/>
      <c r="DX42" s="176"/>
      <c r="DY42" s="177"/>
      <c r="DZ42" s="331"/>
      <c r="EA42" s="332"/>
      <c r="EB42" s="332"/>
      <c r="EC42" s="333"/>
      <c r="ED42" s="148"/>
      <c r="EE42" s="149"/>
      <c r="EF42" s="148"/>
      <c r="EG42" s="149"/>
      <c r="EH42" s="148"/>
      <c r="EI42" s="149"/>
      <c r="EJ42" s="148"/>
      <c r="EK42" s="149"/>
      <c r="EL42" s="148"/>
      <c r="EM42" s="149"/>
      <c r="EN42" s="331"/>
      <c r="EO42" s="332"/>
      <c r="EP42" s="332"/>
      <c r="EQ42" s="333"/>
      <c r="ER42" s="148"/>
      <c r="ES42" s="149"/>
      <c r="ET42" s="148"/>
      <c r="EU42" s="149"/>
      <c r="EV42" s="148"/>
      <c r="EW42" s="149"/>
      <c r="EX42" s="148"/>
      <c r="EY42" s="149"/>
      <c r="EZ42" s="148"/>
      <c r="FA42" s="149"/>
      <c r="FB42" s="331"/>
      <c r="FC42" s="332"/>
      <c r="FD42" s="332"/>
      <c r="FE42" s="333"/>
      <c r="FF42" s="148"/>
      <c r="FG42" s="149"/>
      <c r="FH42" s="148"/>
      <c r="FI42" s="149"/>
      <c r="FJ42" s="148"/>
      <c r="FK42" s="149"/>
      <c r="FL42" s="148"/>
      <c r="FM42" s="149"/>
      <c r="FN42" s="148"/>
      <c r="FO42" s="149"/>
      <c r="FP42" s="331"/>
      <c r="FQ42" s="332"/>
      <c r="FR42" s="332"/>
      <c r="FS42" s="333"/>
      <c r="FT42" s="180"/>
      <c r="FU42" s="181"/>
      <c r="FV42" s="180"/>
      <c r="FW42" s="181"/>
      <c r="FX42" s="176"/>
      <c r="FY42" s="182"/>
      <c r="FZ42" s="176"/>
      <c r="GA42" s="182"/>
      <c r="GB42" s="176"/>
      <c r="GC42" s="177"/>
      <c r="GD42" s="331"/>
      <c r="GE42" s="332"/>
      <c r="GF42" s="332"/>
      <c r="GG42" s="333"/>
      <c r="GH42" s="148"/>
      <c r="GI42" s="149"/>
      <c r="GJ42" s="148"/>
      <c r="GK42" s="149"/>
      <c r="GL42" s="148"/>
      <c r="GM42" s="149"/>
      <c r="GN42" s="148"/>
      <c r="GO42" s="149"/>
      <c r="GP42" s="148"/>
      <c r="GQ42" s="149"/>
      <c r="GR42" s="331"/>
      <c r="GS42" s="332"/>
      <c r="GT42" s="332"/>
      <c r="GU42" s="333"/>
      <c r="GV42" s="176"/>
      <c r="GW42" s="177"/>
      <c r="GX42" s="245"/>
      <c r="GY42" s="246"/>
      <c r="GZ42" s="247"/>
      <c r="HA42" s="246"/>
      <c r="HB42" s="248" t="s">
        <v>7</v>
      </c>
      <c r="HC42" s="249" t="s">
        <v>7</v>
      </c>
      <c r="HD42" s="248" t="s">
        <v>7</v>
      </c>
      <c r="HE42" s="249" t="s">
        <v>7</v>
      </c>
    </row>
    <row r="43" spans="1:213" ht="10.199999999999999">
      <c r="B43" s="9"/>
      <c r="C43" s="9"/>
      <c r="D43" s="9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</row>
    <row r="44" spans="1:213" ht="10.199999999999999">
      <c r="B44" s="112"/>
      <c r="C44" s="9"/>
      <c r="D44" s="91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</row>
    <row r="45" spans="1:213" ht="13.5" customHeight="1">
      <c r="B45" s="112" t="s">
        <v>102</v>
      </c>
      <c r="C45" s="9"/>
      <c r="D45" s="91"/>
      <c r="E45" s="9"/>
      <c r="F45" s="9"/>
      <c r="G45" s="9"/>
      <c r="H45" s="114">
        <f t="shared" ref="H45:Q45" si="8">COUNTIF(H17:H42,"I")</f>
        <v>1</v>
      </c>
      <c r="I45" s="114">
        <f t="shared" si="8"/>
        <v>1</v>
      </c>
      <c r="J45" s="114">
        <f t="shared" si="8"/>
        <v>1</v>
      </c>
      <c r="K45" s="114">
        <f t="shared" si="8"/>
        <v>1</v>
      </c>
      <c r="L45" s="114">
        <f t="shared" si="8"/>
        <v>1</v>
      </c>
      <c r="M45" s="114">
        <f t="shared" si="8"/>
        <v>1</v>
      </c>
      <c r="N45" s="114">
        <f t="shared" si="8"/>
        <v>1</v>
      </c>
      <c r="O45" s="114">
        <f t="shared" si="8"/>
        <v>1</v>
      </c>
      <c r="P45" s="114">
        <f t="shared" si="8"/>
        <v>1</v>
      </c>
      <c r="Q45" s="114">
        <f t="shared" si="8"/>
        <v>1</v>
      </c>
      <c r="R45" s="159"/>
      <c r="S45" s="159"/>
      <c r="T45" s="159"/>
      <c r="U45" s="159"/>
      <c r="V45" s="114">
        <f t="shared" ref="V45:AE45" si="9">COUNTIF(V17:V42,"I")</f>
        <v>1</v>
      </c>
      <c r="W45" s="114">
        <f t="shared" si="9"/>
        <v>1</v>
      </c>
      <c r="X45" s="114">
        <f t="shared" si="9"/>
        <v>1</v>
      </c>
      <c r="Y45" s="114">
        <f t="shared" si="9"/>
        <v>1</v>
      </c>
      <c r="Z45" s="114">
        <f t="shared" si="9"/>
        <v>1</v>
      </c>
      <c r="AA45" s="114">
        <f t="shared" si="9"/>
        <v>1</v>
      </c>
      <c r="AB45" s="114">
        <f t="shared" si="9"/>
        <v>1</v>
      </c>
      <c r="AC45" s="114">
        <f t="shared" si="9"/>
        <v>1</v>
      </c>
      <c r="AD45" s="114">
        <f t="shared" si="9"/>
        <v>1</v>
      </c>
      <c r="AE45" s="114">
        <f t="shared" si="9"/>
        <v>1</v>
      </c>
      <c r="AF45" s="159"/>
      <c r="AG45" s="159"/>
      <c r="AH45" s="159"/>
      <c r="AI45" s="159"/>
      <c r="AJ45" s="114">
        <f t="shared" ref="AJ45:AS45" si="10">COUNTIF(AJ17:AJ42,"I")</f>
        <v>1</v>
      </c>
      <c r="AK45" s="114">
        <f t="shared" si="10"/>
        <v>1</v>
      </c>
      <c r="AL45" s="114">
        <f t="shared" si="10"/>
        <v>1</v>
      </c>
      <c r="AM45" s="114">
        <f t="shared" si="10"/>
        <v>1</v>
      </c>
      <c r="AN45" s="114">
        <f t="shared" si="10"/>
        <v>1</v>
      </c>
      <c r="AO45" s="114">
        <f t="shared" si="10"/>
        <v>1</v>
      </c>
      <c r="AP45" s="114">
        <f t="shared" si="10"/>
        <v>1</v>
      </c>
      <c r="AQ45" s="114">
        <f t="shared" si="10"/>
        <v>1</v>
      </c>
      <c r="AR45" s="114">
        <f t="shared" si="10"/>
        <v>1</v>
      </c>
      <c r="AS45" s="114">
        <f t="shared" si="10"/>
        <v>1</v>
      </c>
      <c r="AT45" s="159"/>
      <c r="AU45" s="159"/>
      <c r="AV45" s="159"/>
      <c r="AW45" s="159"/>
      <c r="AX45" s="114">
        <f t="shared" ref="AX45:BG45" si="11">COUNTIF(AX17:AX42,"I")</f>
        <v>1</v>
      </c>
      <c r="AY45" s="114">
        <f t="shared" si="11"/>
        <v>1</v>
      </c>
      <c r="AZ45" s="114">
        <f t="shared" si="11"/>
        <v>1</v>
      </c>
      <c r="BA45" s="114">
        <f t="shared" si="11"/>
        <v>1</v>
      </c>
      <c r="BB45" s="114">
        <f t="shared" si="11"/>
        <v>1</v>
      </c>
      <c r="BC45" s="114">
        <f t="shared" si="11"/>
        <v>1</v>
      </c>
      <c r="BD45" s="114">
        <f t="shared" si="11"/>
        <v>1</v>
      </c>
      <c r="BE45" s="114">
        <f t="shared" si="11"/>
        <v>1</v>
      </c>
      <c r="BF45" s="114">
        <f t="shared" si="11"/>
        <v>1</v>
      </c>
      <c r="BG45" s="114">
        <f t="shared" si="11"/>
        <v>1</v>
      </c>
      <c r="BH45" s="159"/>
      <c r="BI45" s="159"/>
      <c r="BJ45" s="159"/>
      <c r="BK45" s="159"/>
      <c r="BL45" s="114">
        <f t="shared" ref="BL45:BU45" si="12">COUNTIF(BL17:BL42,"I")</f>
        <v>1</v>
      </c>
      <c r="BM45" s="114">
        <f t="shared" si="12"/>
        <v>1</v>
      </c>
      <c r="BN45" s="114">
        <f t="shared" si="12"/>
        <v>1</v>
      </c>
      <c r="BO45" s="114">
        <f t="shared" si="12"/>
        <v>1</v>
      </c>
      <c r="BP45" s="114">
        <f t="shared" si="12"/>
        <v>1</v>
      </c>
      <c r="BQ45" s="114">
        <f t="shared" si="12"/>
        <v>1</v>
      </c>
      <c r="BR45" s="114">
        <f t="shared" si="12"/>
        <v>1</v>
      </c>
      <c r="BS45" s="114">
        <f t="shared" si="12"/>
        <v>1</v>
      </c>
      <c r="BT45" s="114">
        <f t="shared" si="12"/>
        <v>1</v>
      </c>
      <c r="BU45" s="114">
        <f t="shared" si="12"/>
        <v>1</v>
      </c>
      <c r="BV45" s="159"/>
      <c r="BW45" s="159"/>
      <c r="BX45" s="159"/>
      <c r="BY45" s="159"/>
      <c r="BZ45" s="114">
        <f t="shared" ref="BZ45:CI45" si="13">COUNTIF(BZ17:BZ42,"I")</f>
        <v>1</v>
      </c>
      <c r="CA45" s="114">
        <f t="shared" si="13"/>
        <v>1</v>
      </c>
      <c r="CB45" s="114">
        <f t="shared" si="13"/>
        <v>1</v>
      </c>
      <c r="CC45" s="114">
        <f t="shared" si="13"/>
        <v>1</v>
      </c>
      <c r="CD45" s="114">
        <f t="shared" si="13"/>
        <v>1</v>
      </c>
      <c r="CE45" s="114">
        <f t="shared" si="13"/>
        <v>1</v>
      </c>
      <c r="CF45" s="114">
        <f t="shared" si="13"/>
        <v>1</v>
      </c>
      <c r="CG45" s="114">
        <f t="shared" si="13"/>
        <v>1</v>
      </c>
      <c r="CH45" s="114">
        <f t="shared" si="13"/>
        <v>1</v>
      </c>
      <c r="CI45" s="114">
        <f t="shared" si="13"/>
        <v>1</v>
      </c>
      <c r="CJ45" s="159"/>
      <c r="CK45" s="159"/>
      <c r="CL45" s="159"/>
      <c r="CM45" s="159"/>
      <c r="CN45" s="114">
        <f t="shared" ref="CN45:CW45" si="14">COUNTIF(CN17:CN42,"I")</f>
        <v>1</v>
      </c>
      <c r="CO45" s="114">
        <f t="shared" si="14"/>
        <v>1</v>
      </c>
      <c r="CP45" s="114">
        <f t="shared" si="14"/>
        <v>1</v>
      </c>
      <c r="CQ45" s="114">
        <f t="shared" si="14"/>
        <v>1</v>
      </c>
      <c r="CR45" s="114">
        <f t="shared" si="14"/>
        <v>1</v>
      </c>
      <c r="CS45" s="114">
        <f t="shared" si="14"/>
        <v>1</v>
      </c>
      <c r="CT45" s="114">
        <f t="shared" si="14"/>
        <v>1</v>
      </c>
      <c r="CU45" s="114">
        <f t="shared" si="14"/>
        <v>1</v>
      </c>
      <c r="CV45" s="114">
        <f t="shared" si="14"/>
        <v>1</v>
      </c>
      <c r="CW45" s="114">
        <f t="shared" si="14"/>
        <v>1</v>
      </c>
      <c r="CX45" s="159"/>
      <c r="CY45" s="159"/>
      <c r="CZ45" s="159"/>
      <c r="DA45" s="159"/>
      <c r="DB45" s="114">
        <f t="shared" ref="DB45:DK45" si="15">COUNTIF(DB17:DB42,"I")</f>
        <v>1</v>
      </c>
      <c r="DC45" s="114">
        <f t="shared" si="15"/>
        <v>0</v>
      </c>
      <c r="DD45" s="114">
        <f t="shared" si="15"/>
        <v>1</v>
      </c>
      <c r="DE45" s="114">
        <f t="shared" si="15"/>
        <v>0</v>
      </c>
      <c r="DF45" s="114">
        <f t="shared" si="15"/>
        <v>1</v>
      </c>
      <c r="DG45" s="114">
        <f t="shared" si="15"/>
        <v>0</v>
      </c>
      <c r="DH45" s="114">
        <f t="shared" si="15"/>
        <v>1</v>
      </c>
      <c r="DI45" s="114">
        <f t="shared" si="15"/>
        <v>0</v>
      </c>
      <c r="DJ45" s="114">
        <f t="shared" si="15"/>
        <v>1</v>
      </c>
      <c r="DK45" s="114">
        <f t="shared" si="15"/>
        <v>0</v>
      </c>
      <c r="DL45" s="159"/>
      <c r="DM45" s="159"/>
      <c r="DN45" s="159"/>
      <c r="DO45" s="159"/>
      <c r="DP45" s="114">
        <f t="shared" ref="DP45:DY45" si="16">COUNTIF(DP17:DP42,"I")</f>
        <v>0</v>
      </c>
      <c r="DQ45" s="114">
        <f t="shared" si="16"/>
        <v>0</v>
      </c>
      <c r="DR45" s="114">
        <f t="shared" si="16"/>
        <v>0</v>
      </c>
      <c r="DS45" s="114">
        <f t="shared" si="16"/>
        <v>0</v>
      </c>
      <c r="DT45" s="114">
        <f t="shared" si="16"/>
        <v>0</v>
      </c>
      <c r="DU45" s="114">
        <f t="shared" si="16"/>
        <v>0</v>
      </c>
      <c r="DV45" s="114">
        <f t="shared" si="16"/>
        <v>0</v>
      </c>
      <c r="DW45" s="114">
        <f t="shared" si="16"/>
        <v>0</v>
      </c>
      <c r="DX45" s="114">
        <f t="shared" si="16"/>
        <v>0</v>
      </c>
      <c r="DY45" s="114">
        <f t="shared" si="16"/>
        <v>0</v>
      </c>
      <c r="DZ45" s="159"/>
      <c r="EA45" s="159"/>
      <c r="EB45" s="159"/>
      <c r="EC45" s="159"/>
      <c r="ED45" s="114">
        <f t="shared" ref="ED45:EM45" si="17">COUNTIF(ED17:ED42,"I")</f>
        <v>1</v>
      </c>
      <c r="EE45" s="114">
        <f t="shared" si="17"/>
        <v>0</v>
      </c>
      <c r="EF45" s="114">
        <f t="shared" si="17"/>
        <v>1</v>
      </c>
      <c r="EG45" s="114">
        <f t="shared" si="17"/>
        <v>0</v>
      </c>
      <c r="EH45" s="114">
        <f t="shared" si="17"/>
        <v>0</v>
      </c>
      <c r="EI45" s="114">
        <f t="shared" si="17"/>
        <v>0</v>
      </c>
      <c r="EJ45" s="114">
        <f t="shared" si="17"/>
        <v>1</v>
      </c>
      <c r="EK45" s="114">
        <f t="shared" si="17"/>
        <v>0</v>
      </c>
      <c r="EL45" s="114">
        <f t="shared" si="17"/>
        <v>1</v>
      </c>
      <c r="EM45" s="114">
        <f t="shared" si="17"/>
        <v>0</v>
      </c>
      <c r="EN45" s="159"/>
      <c r="EO45" s="159"/>
      <c r="EP45" s="159"/>
      <c r="EQ45" s="159"/>
      <c r="ER45" s="114">
        <f t="shared" ref="ER45:FA45" si="18">COUNTIF(ER17:ER42,"I")</f>
        <v>0</v>
      </c>
      <c r="ES45" s="114">
        <f t="shared" si="18"/>
        <v>0</v>
      </c>
      <c r="ET45" s="114">
        <f t="shared" si="18"/>
        <v>0</v>
      </c>
      <c r="EU45" s="114">
        <f t="shared" si="18"/>
        <v>0</v>
      </c>
      <c r="EV45" s="114">
        <f t="shared" si="18"/>
        <v>0</v>
      </c>
      <c r="EW45" s="114">
        <f t="shared" si="18"/>
        <v>0</v>
      </c>
      <c r="EX45" s="114">
        <f t="shared" si="18"/>
        <v>0</v>
      </c>
      <c r="EY45" s="114">
        <f t="shared" si="18"/>
        <v>0</v>
      </c>
      <c r="EZ45" s="114">
        <f t="shared" si="18"/>
        <v>0</v>
      </c>
      <c r="FA45" s="114">
        <f t="shared" si="18"/>
        <v>0</v>
      </c>
      <c r="FB45" s="159"/>
      <c r="FC45" s="159"/>
      <c r="FD45" s="159"/>
      <c r="FE45" s="159"/>
      <c r="FF45" s="114">
        <f t="shared" ref="FF45:FO45" si="19">COUNTIF(FF17:FF42,"I")</f>
        <v>1</v>
      </c>
      <c r="FG45" s="114">
        <f t="shared" si="19"/>
        <v>0</v>
      </c>
      <c r="FH45" s="114">
        <f t="shared" si="19"/>
        <v>1</v>
      </c>
      <c r="FI45" s="114">
        <f t="shared" si="19"/>
        <v>0</v>
      </c>
      <c r="FJ45" s="114">
        <f t="shared" si="19"/>
        <v>1</v>
      </c>
      <c r="FK45" s="114">
        <f t="shared" si="19"/>
        <v>0</v>
      </c>
      <c r="FL45" s="114">
        <f t="shared" si="19"/>
        <v>1</v>
      </c>
      <c r="FM45" s="114">
        <f t="shared" si="19"/>
        <v>0</v>
      </c>
      <c r="FN45" s="114">
        <f t="shared" si="19"/>
        <v>1</v>
      </c>
      <c r="FO45" s="114">
        <f t="shared" si="19"/>
        <v>0</v>
      </c>
      <c r="FP45" s="159"/>
      <c r="FQ45" s="159"/>
      <c r="FR45" s="159"/>
      <c r="FS45" s="159"/>
      <c r="FT45" s="114">
        <f t="shared" ref="FT45:GC45" si="20">COUNTIF(FT17:FT42,"I")</f>
        <v>0</v>
      </c>
      <c r="FU45" s="114">
        <f t="shared" si="20"/>
        <v>0</v>
      </c>
      <c r="FV45" s="114">
        <f t="shared" si="20"/>
        <v>0</v>
      </c>
      <c r="FW45" s="114">
        <f t="shared" si="20"/>
        <v>0</v>
      </c>
      <c r="FX45" s="114">
        <f t="shared" si="20"/>
        <v>0</v>
      </c>
      <c r="FY45" s="114">
        <f t="shared" si="20"/>
        <v>0</v>
      </c>
      <c r="FZ45" s="114">
        <f t="shared" si="20"/>
        <v>1</v>
      </c>
      <c r="GA45" s="114">
        <f t="shared" si="20"/>
        <v>0</v>
      </c>
      <c r="GB45" s="114">
        <f t="shared" si="20"/>
        <v>1</v>
      </c>
      <c r="GC45" s="114">
        <f t="shared" si="20"/>
        <v>0</v>
      </c>
      <c r="GD45" s="159"/>
      <c r="GE45" s="159"/>
      <c r="GF45" s="159"/>
      <c r="GG45" s="159"/>
      <c r="GH45" s="114">
        <f t="shared" ref="GH45:GQ45" si="21">COUNTIF(GH17:GH42,"I")</f>
        <v>0</v>
      </c>
      <c r="GI45" s="114">
        <f t="shared" si="21"/>
        <v>0</v>
      </c>
      <c r="GJ45" s="114">
        <f t="shared" si="21"/>
        <v>0</v>
      </c>
      <c r="GK45" s="114">
        <f t="shared" si="21"/>
        <v>0</v>
      </c>
      <c r="GL45" s="114">
        <f t="shared" si="21"/>
        <v>0</v>
      </c>
      <c r="GM45" s="114">
        <f t="shared" si="21"/>
        <v>0</v>
      </c>
      <c r="GN45" s="114">
        <f t="shared" si="21"/>
        <v>0</v>
      </c>
      <c r="GO45" s="114">
        <f t="shared" si="21"/>
        <v>0</v>
      </c>
      <c r="GP45" s="114">
        <f t="shared" si="21"/>
        <v>0</v>
      </c>
      <c r="GQ45" s="114">
        <f t="shared" si="21"/>
        <v>0</v>
      </c>
      <c r="GR45" s="159"/>
      <c r="GS45" s="159"/>
      <c r="GT45" s="159"/>
      <c r="GU45" s="159"/>
      <c r="GV45" s="114">
        <f>COUNTIF(GV17:GV42,"I")</f>
        <v>1</v>
      </c>
      <c r="GW45" s="114">
        <f>COUNTIF(GW17:GW42,"I")</f>
        <v>0</v>
      </c>
      <c r="GX45" s="114">
        <f t="shared" ref="GX45:HE45" si="22">COUNTIF(GX17:GX42,"I")</f>
        <v>1</v>
      </c>
      <c r="GY45" s="114">
        <f t="shared" si="22"/>
        <v>0</v>
      </c>
      <c r="GZ45" s="114">
        <f t="shared" si="22"/>
        <v>1</v>
      </c>
      <c r="HA45" s="114">
        <f t="shared" si="22"/>
        <v>0</v>
      </c>
      <c r="HB45" s="114">
        <f t="shared" si="22"/>
        <v>0</v>
      </c>
      <c r="HC45" s="114">
        <f t="shared" si="22"/>
        <v>0</v>
      </c>
      <c r="HD45" s="114">
        <f t="shared" si="22"/>
        <v>0</v>
      </c>
      <c r="HE45" s="114">
        <f t="shared" si="22"/>
        <v>0</v>
      </c>
    </row>
    <row r="46" spans="1:213" ht="13.5" customHeight="1">
      <c r="B46" s="112" t="s">
        <v>101</v>
      </c>
      <c r="C46" s="9"/>
      <c r="D46" s="91"/>
      <c r="E46" s="9"/>
      <c r="F46" s="9"/>
      <c r="G46" s="9"/>
      <c r="H46" s="114">
        <f t="shared" ref="H46:Q46" si="23">COUNTIF(H17:H42,"BM")</f>
        <v>0</v>
      </c>
      <c r="I46" s="114">
        <f t="shared" si="23"/>
        <v>1</v>
      </c>
      <c r="J46" s="114">
        <f t="shared" si="23"/>
        <v>0</v>
      </c>
      <c r="K46" s="114">
        <f t="shared" si="23"/>
        <v>1</v>
      </c>
      <c r="L46" s="114">
        <f t="shared" si="23"/>
        <v>0</v>
      </c>
      <c r="M46" s="114">
        <f t="shared" si="23"/>
        <v>1</v>
      </c>
      <c r="N46" s="114">
        <f t="shared" si="23"/>
        <v>0</v>
      </c>
      <c r="O46" s="114">
        <f t="shared" si="23"/>
        <v>1</v>
      </c>
      <c r="P46" s="114">
        <f t="shared" si="23"/>
        <v>0</v>
      </c>
      <c r="Q46" s="114">
        <f t="shared" si="23"/>
        <v>1</v>
      </c>
      <c r="R46" s="159"/>
      <c r="S46" s="159"/>
      <c r="T46" s="159"/>
      <c r="U46" s="159"/>
      <c r="V46" s="114">
        <f t="shared" ref="V46:AE46" si="24">COUNTIF(V17:V42,"BM")</f>
        <v>0</v>
      </c>
      <c r="W46" s="114">
        <f t="shared" si="24"/>
        <v>1</v>
      </c>
      <c r="X46" s="114">
        <f t="shared" si="24"/>
        <v>0</v>
      </c>
      <c r="Y46" s="114">
        <f t="shared" si="24"/>
        <v>1</v>
      </c>
      <c r="Z46" s="114">
        <f t="shared" si="24"/>
        <v>0</v>
      </c>
      <c r="AA46" s="114">
        <f t="shared" si="24"/>
        <v>1</v>
      </c>
      <c r="AB46" s="114">
        <f t="shared" si="24"/>
        <v>0</v>
      </c>
      <c r="AC46" s="114">
        <f t="shared" si="24"/>
        <v>1</v>
      </c>
      <c r="AD46" s="114">
        <f t="shared" si="24"/>
        <v>0</v>
      </c>
      <c r="AE46" s="114">
        <f t="shared" si="24"/>
        <v>1</v>
      </c>
      <c r="AF46" s="159"/>
      <c r="AG46" s="159"/>
      <c r="AH46" s="159"/>
      <c r="AI46" s="159"/>
      <c r="AJ46" s="114">
        <f t="shared" ref="AJ46:AS46" si="25">COUNTIF(AJ17:AJ42,"BM")</f>
        <v>0</v>
      </c>
      <c r="AK46" s="114">
        <f t="shared" si="25"/>
        <v>1</v>
      </c>
      <c r="AL46" s="114">
        <f t="shared" si="25"/>
        <v>0</v>
      </c>
      <c r="AM46" s="114">
        <f t="shared" si="25"/>
        <v>1</v>
      </c>
      <c r="AN46" s="114">
        <f t="shared" si="25"/>
        <v>0</v>
      </c>
      <c r="AO46" s="114">
        <f t="shared" si="25"/>
        <v>1</v>
      </c>
      <c r="AP46" s="114">
        <f t="shared" si="25"/>
        <v>0</v>
      </c>
      <c r="AQ46" s="114">
        <f t="shared" si="25"/>
        <v>1</v>
      </c>
      <c r="AR46" s="114">
        <f t="shared" si="25"/>
        <v>0</v>
      </c>
      <c r="AS46" s="114">
        <f t="shared" si="25"/>
        <v>1</v>
      </c>
      <c r="AT46" s="159"/>
      <c r="AU46" s="159"/>
      <c r="AV46" s="159"/>
      <c r="AW46" s="159"/>
      <c r="AX46" s="114">
        <f t="shared" ref="AX46:BG46" si="26">COUNTIF(AX17:AX42,"BM")</f>
        <v>0</v>
      </c>
      <c r="AY46" s="114">
        <f t="shared" si="26"/>
        <v>1</v>
      </c>
      <c r="AZ46" s="114">
        <f t="shared" si="26"/>
        <v>0</v>
      </c>
      <c r="BA46" s="114">
        <f t="shared" si="26"/>
        <v>1</v>
      </c>
      <c r="BB46" s="114">
        <f t="shared" si="26"/>
        <v>0</v>
      </c>
      <c r="BC46" s="114">
        <f t="shared" si="26"/>
        <v>1</v>
      </c>
      <c r="BD46" s="114">
        <f t="shared" si="26"/>
        <v>0</v>
      </c>
      <c r="BE46" s="114">
        <f t="shared" si="26"/>
        <v>1</v>
      </c>
      <c r="BF46" s="114">
        <f t="shared" si="26"/>
        <v>0</v>
      </c>
      <c r="BG46" s="114">
        <f t="shared" si="26"/>
        <v>1</v>
      </c>
      <c r="BH46" s="159"/>
      <c r="BI46" s="159"/>
      <c r="BJ46" s="159"/>
      <c r="BK46" s="159"/>
      <c r="BL46" s="114">
        <f t="shared" ref="BL46:BU46" si="27">COUNTIF(BL17:BL42,"BM")</f>
        <v>0</v>
      </c>
      <c r="BM46" s="114">
        <f t="shared" si="27"/>
        <v>1</v>
      </c>
      <c r="BN46" s="114">
        <f t="shared" si="27"/>
        <v>0</v>
      </c>
      <c r="BO46" s="114">
        <f t="shared" si="27"/>
        <v>1</v>
      </c>
      <c r="BP46" s="114">
        <f t="shared" si="27"/>
        <v>0</v>
      </c>
      <c r="BQ46" s="114">
        <f t="shared" si="27"/>
        <v>1</v>
      </c>
      <c r="BR46" s="114">
        <f t="shared" si="27"/>
        <v>0</v>
      </c>
      <c r="BS46" s="114">
        <f t="shared" si="27"/>
        <v>1</v>
      </c>
      <c r="BT46" s="114">
        <f t="shared" si="27"/>
        <v>0</v>
      </c>
      <c r="BU46" s="114">
        <f t="shared" si="27"/>
        <v>1</v>
      </c>
      <c r="BV46" s="159"/>
      <c r="BW46" s="159"/>
      <c r="BX46" s="159"/>
      <c r="BY46" s="159"/>
      <c r="BZ46" s="114">
        <f t="shared" ref="BZ46:CI46" si="28">COUNTIF(BZ17:BZ42,"BM")</f>
        <v>0</v>
      </c>
      <c r="CA46" s="114">
        <f t="shared" si="28"/>
        <v>1</v>
      </c>
      <c r="CB46" s="114">
        <f t="shared" si="28"/>
        <v>0</v>
      </c>
      <c r="CC46" s="114">
        <f t="shared" si="28"/>
        <v>1</v>
      </c>
      <c r="CD46" s="114">
        <f t="shared" si="28"/>
        <v>0</v>
      </c>
      <c r="CE46" s="114">
        <f t="shared" si="28"/>
        <v>1</v>
      </c>
      <c r="CF46" s="114">
        <f t="shared" si="28"/>
        <v>0</v>
      </c>
      <c r="CG46" s="114">
        <f t="shared" si="28"/>
        <v>1</v>
      </c>
      <c r="CH46" s="114">
        <f t="shared" si="28"/>
        <v>0</v>
      </c>
      <c r="CI46" s="114">
        <f t="shared" si="28"/>
        <v>1</v>
      </c>
      <c r="CJ46" s="159"/>
      <c r="CK46" s="159"/>
      <c r="CL46" s="159"/>
      <c r="CM46" s="159"/>
      <c r="CN46" s="114">
        <f t="shared" ref="CN46:CW46" si="29">COUNTIF(CN17:CN42,"BM")</f>
        <v>0</v>
      </c>
      <c r="CO46" s="114">
        <f t="shared" si="29"/>
        <v>1</v>
      </c>
      <c r="CP46" s="114">
        <f t="shared" si="29"/>
        <v>0</v>
      </c>
      <c r="CQ46" s="114">
        <f t="shared" si="29"/>
        <v>1</v>
      </c>
      <c r="CR46" s="114">
        <f t="shared" si="29"/>
        <v>0</v>
      </c>
      <c r="CS46" s="114">
        <f t="shared" si="29"/>
        <v>1</v>
      </c>
      <c r="CT46" s="114">
        <f t="shared" si="29"/>
        <v>0</v>
      </c>
      <c r="CU46" s="114">
        <f t="shared" si="29"/>
        <v>1</v>
      </c>
      <c r="CV46" s="114">
        <f t="shared" si="29"/>
        <v>0</v>
      </c>
      <c r="CW46" s="114">
        <f t="shared" si="29"/>
        <v>1</v>
      </c>
      <c r="CX46" s="159"/>
      <c r="CY46" s="159"/>
      <c r="CZ46" s="159"/>
      <c r="DA46" s="159"/>
      <c r="DB46" s="114">
        <f t="shared" ref="DB46:DK46" si="30">COUNTIF(DB17:DB42,"BM")</f>
        <v>0</v>
      </c>
      <c r="DC46" s="114">
        <f t="shared" si="30"/>
        <v>1</v>
      </c>
      <c r="DD46" s="114">
        <f t="shared" si="30"/>
        <v>0</v>
      </c>
      <c r="DE46" s="114">
        <f t="shared" si="30"/>
        <v>1</v>
      </c>
      <c r="DF46" s="114">
        <f t="shared" si="30"/>
        <v>0</v>
      </c>
      <c r="DG46" s="114">
        <f t="shared" si="30"/>
        <v>1</v>
      </c>
      <c r="DH46" s="114">
        <f t="shared" si="30"/>
        <v>0</v>
      </c>
      <c r="DI46" s="114">
        <f t="shared" si="30"/>
        <v>1</v>
      </c>
      <c r="DJ46" s="114">
        <f t="shared" si="30"/>
        <v>0</v>
      </c>
      <c r="DK46" s="114">
        <f t="shared" si="30"/>
        <v>1</v>
      </c>
      <c r="DL46" s="159"/>
      <c r="DM46" s="159"/>
      <c r="DN46" s="159"/>
      <c r="DO46" s="159"/>
      <c r="DP46" s="114">
        <f t="shared" ref="DP46:DY46" si="31">COUNTIF(DP17:DP42,"BM")</f>
        <v>0</v>
      </c>
      <c r="DQ46" s="114">
        <f t="shared" si="31"/>
        <v>0</v>
      </c>
      <c r="DR46" s="114">
        <f t="shared" si="31"/>
        <v>0</v>
      </c>
      <c r="DS46" s="114">
        <f t="shared" si="31"/>
        <v>0</v>
      </c>
      <c r="DT46" s="114">
        <f t="shared" si="31"/>
        <v>0</v>
      </c>
      <c r="DU46" s="114">
        <f t="shared" si="31"/>
        <v>0</v>
      </c>
      <c r="DV46" s="114">
        <f t="shared" si="31"/>
        <v>0</v>
      </c>
      <c r="DW46" s="114">
        <f t="shared" si="31"/>
        <v>0</v>
      </c>
      <c r="DX46" s="114">
        <f t="shared" si="31"/>
        <v>0</v>
      </c>
      <c r="DY46" s="114">
        <f t="shared" si="31"/>
        <v>1</v>
      </c>
      <c r="DZ46" s="159"/>
      <c r="EA46" s="159"/>
      <c r="EB46" s="159"/>
      <c r="EC46" s="159"/>
      <c r="ED46" s="114">
        <f t="shared" ref="ED46:EM46" si="32">COUNTIF(ED17:ED42,"BM")</f>
        <v>0</v>
      </c>
      <c r="EE46" s="114">
        <f t="shared" si="32"/>
        <v>1</v>
      </c>
      <c r="EF46" s="114">
        <f t="shared" si="32"/>
        <v>0</v>
      </c>
      <c r="EG46" s="114">
        <f t="shared" si="32"/>
        <v>1</v>
      </c>
      <c r="EH46" s="114">
        <f t="shared" si="32"/>
        <v>0</v>
      </c>
      <c r="EI46" s="114">
        <f t="shared" si="32"/>
        <v>0</v>
      </c>
      <c r="EJ46" s="114">
        <f t="shared" si="32"/>
        <v>0</v>
      </c>
      <c r="EK46" s="114">
        <f t="shared" si="32"/>
        <v>1</v>
      </c>
      <c r="EL46" s="114">
        <f t="shared" si="32"/>
        <v>0</v>
      </c>
      <c r="EM46" s="114">
        <f t="shared" si="32"/>
        <v>1</v>
      </c>
      <c r="EN46" s="159"/>
      <c r="EO46" s="159"/>
      <c r="EP46" s="159"/>
      <c r="EQ46" s="159"/>
      <c r="ER46" s="114">
        <f t="shared" ref="ER46:FA46" si="33">COUNTIF(ER17:ER42,"BM")</f>
        <v>0</v>
      </c>
      <c r="ES46" s="114">
        <f t="shared" si="33"/>
        <v>0</v>
      </c>
      <c r="ET46" s="114">
        <f t="shared" si="33"/>
        <v>0</v>
      </c>
      <c r="EU46" s="114">
        <f t="shared" si="33"/>
        <v>0</v>
      </c>
      <c r="EV46" s="114">
        <f t="shared" si="33"/>
        <v>0</v>
      </c>
      <c r="EW46" s="114">
        <f t="shared" si="33"/>
        <v>0</v>
      </c>
      <c r="EX46" s="114">
        <f t="shared" si="33"/>
        <v>0</v>
      </c>
      <c r="EY46" s="114">
        <f t="shared" si="33"/>
        <v>0</v>
      </c>
      <c r="EZ46" s="114">
        <f t="shared" si="33"/>
        <v>0</v>
      </c>
      <c r="FA46" s="114">
        <f t="shared" si="33"/>
        <v>0</v>
      </c>
      <c r="FB46" s="159"/>
      <c r="FC46" s="159"/>
      <c r="FD46" s="159"/>
      <c r="FE46" s="159"/>
      <c r="FF46" s="114">
        <f t="shared" ref="FF46:FO46" si="34">COUNTIF(FF17:FF42,"BM")</f>
        <v>0</v>
      </c>
      <c r="FG46" s="114">
        <f t="shared" si="34"/>
        <v>1</v>
      </c>
      <c r="FH46" s="114">
        <f t="shared" si="34"/>
        <v>0</v>
      </c>
      <c r="FI46" s="114">
        <f t="shared" si="34"/>
        <v>1</v>
      </c>
      <c r="FJ46" s="114">
        <f t="shared" si="34"/>
        <v>0</v>
      </c>
      <c r="FK46" s="114">
        <f t="shared" si="34"/>
        <v>1</v>
      </c>
      <c r="FL46" s="114">
        <f t="shared" si="34"/>
        <v>0</v>
      </c>
      <c r="FM46" s="114">
        <f t="shared" si="34"/>
        <v>1</v>
      </c>
      <c r="FN46" s="114">
        <f t="shared" si="34"/>
        <v>0</v>
      </c>
      <c r="FO46" s="114">
        <f t="shared" si="34"/>
        <v>1</v>
      </c>
      <c r="FP46" s="159"/>
      <c r="FQ46" s="159"/>
      <c r="FR46" s="159"/>
      <c r="FS46" s="159"/>
      <c r="FT46" s="114">
        <f t="shared" ref="FT46:GC46" si="35">COUNTIF(FT17:FT42,"BM")</f>
        <v>0</v>
      </c>
      <c r="FU46" s="114">
        <f t="shared" si="35"/>
        <v>0</v>
      </c>
      <c r="FV46" s="114">
        <f t="shared" si="35"/>
        <v>0</v>
      </c>
      <c r="FW46" s="114">
        <f t="shared" si="35"/>
        <v>0</v>
      </c>
      <c r="FX46" s="114">
        <f t="shared" si="35"/>
        <v>0</v>
      </c>
      <c r="FY46" s="114">
        <f t="shared" si="35"/>
        <v>0</v>
      </c>
      <c r="FZ46" s="114">
        <f t="shared" si="35"/>
        <v>0</v>
      </c>
      <c r="GA46" s="114">
        <f t="shared" si="35"/>
        <v>1</v>
      </c>
      <c r="GB46" s="114">
        <f t="shared" si="35"/>
        <v>0</v>
      </c>
      <c r="GC46" s="114">
        <f t="shared" si="35"/>
        <v>1</v>
      </c>
      <c r="GD46" s="159"/>
      <c r="GE46" s="159"/>
      <c r="GF46" s="159"/>
      <c r="GG46" s="159"/>
      <c r="GH46" s="114">
        <f t="shared" ref="GH46:GQ46" si="36">COUNTIF(GH17:GH42,"BM")</f>
        <v>0</v>
      </c>
      <c r="GI46" s="114">
        <f t="shared" si="36"/>
        <v>0</v>
      </c>
      <c r="GJ46" s="114">
        <f t="shared" si="36"/>
        <v>0</v>
      </c>
      <c r="GK46" s="114">
        <f t="shared" si="36"/>
        <v>0</v>
      </c>
      <c r="GL46" s="114">
        <f t="shared" si="36"/>
        <v>0</v>
      </c>
      <c r="GM46" s="114">
        <f t="shared" si="36"/>
        <v>0</v>
      </c>
      <c r="GN46" s="114">
        <f t="shared" si="36"/>
        <v>0</v>
      </c>
      <c r="GO46" s="114">
        <f t="shared" si="36"/>
        <v>0</v>
      </c>
      <c r="GP46" s="114">
        <f t="shared" si="36"/>
        <v>0</v>
      </c>
      <c r="GQ46" s="114">
        <f t="shared" si="36"/>
        <v>0</v>
      </c>
      <c r="GR46" s="159"/>
      <c r="GS46" s="159"/>
      <c r="GT46" s="159"/>
      <c r="GU46" s="159"/>
      <c r="GV46" s="114">
        <f>COUNTIF(GV17:GV42,"BM")</f>
        <v>0</v>
      </c>
      <c r="GW46" s="114">
        <f>COUNTIF(GW17:GW42,"BM")</f>
        <v>1</v>
      </c>
      <c r="GX46" s="114">
        <f t="shared" ref="GX46:HE46" si="37">COUNTIF(GX17:GX42,"BM")</f>
        <v>0</v>
      </c>
      <c r="GY46" s="114">
        <f t="shared" si="37"/>
        <v>1</v>
      </c>
      <c r="GZ46" s="114">
        <f t="shared" si="37"/>
        <v>0</v>
      </c>
      <c r="HA46" s="114">
        <f t="shared" si="37"/>
        <v>1</v>
      </c>
      <c r="HB46" s="114">
        <f t="shared" si="37"/>
        <v>0</v>
      </c>
      <c r="HC46" s="114">
        <f t="shared" si="37"/>
        <v>0</v>
      </c>
      <c r="HD46" s="114">
        <f t="shared" si="37"/>
        <v>0</v>
      </c>
      <c r="HE46" s="114">
        <f t="shared" si="37"/>
        <v>0</v>
      </c>
    </row>
    <row r="47" spans="1:213" ht="10.199999999999999">
      <c r="B47" s="112" t="s">
        <v>110</v>
      </c>
      <c r="C47" s="9"/>
      <c r="D47" s="91"/>
      <c r="E47" s="9"/>
      <c r="F47" s="9"/>
      <c r="G47" s="9"/>
      <c r="H47" s="114">
        <f t="shared" ref="H47:Q47" si="38">COUNTIF(H17:H42,"int")</f>
        <v>1</v>
      </c>
      <c r="I47" s="114">
        <f t="shared" si="38"/>
        <v>0</v>
      </c>
      <c r="J47" s="114">
        <f t="shared" si="38"/>
        <v>1</v>
      </c>
      <c r="K47" s="114">
        <f t="shared" si="38"/>
        <v>0</v>
      </c>
      <c r="L47" s="114">
        <f t="shared" si="38"/>
        <v>1</v>
      </c>
      <c r="M47" s="114">
        <f t="shared" si="38"/>
        <v>0</v>
      </c>
      <c r="N47" s="114">
        <f t="shared" si="38"/>
        <v>1</v>
      </c>
      <c r="O47" s="114">
        <f t="shared" si="38"/>
        <v>0</v>
      </c>
      <c r="P47" s="114">
        <f t="shared" si="38"/>
        <v>1</v>
      </c>
      <c r="Q47" s="114">
        <f t="shared" si="38"/>
        <v>0</v>
      </c>
      <c r="R47" s="9"/>
      <c r="S47" s="9"/>
      <c r="T47" s="9"/>
      <c r="U47" s="9"/>
      <c r="V47" s="114">
        <f t="shared" ref="V47:AE47" si="39">COUNTIF(V17:V42,"int")</f>
        <v>1</v>
      </c>
      <c r="W47" s="114">
        <f t="shared" si="39"/>
        <v>0</v>
      </c>
      <c r="X47" s="114">
        <f t="shared" si="39"/>
        <v>1</v>
      </c>
      <c r="Y47" s="114">
        <f t="shared" si="39"/>
        <v>0</v>
      </c>
      <c r="Z47" s="114">
        <f t="shared" si="39"/>
        <v>1</v>
      </c>
      <c r="AA47" s="114">
        <f t="shared" si="39"/>
        <v>0</v>
      </c>
      <c r="AB47" s="114">
        <f t="shared" si="39"/>
        <v>1</v>
      </c>
      <c r="AC47" s="114">
        <f t="shared" si="39"/>
        <v>0</v>
      </c>
      <c r="AD47" s="114">
        <f t="shared" si="39"/>
        <v>1</v>
      </c>
      <c r="AE47" s="114">
        <f t="shared" si="39"/>
        <v>0</v>
      </c>
      <c r="AF47" s="9"/>
      <c r="AG47" s="9"/>
      <c r="AH47" s="9"/>
      <c r="AI47" s="9"/>
      <c r="AJ47" s="114">
        <f t="shared" ref="AJ47:AS47" si="40">COUNTIF(AJ17:AJ42,"int")</f>
        <v>1</v>
      </c>
      <c r="AK47" s="114">
        <f t="shared" si="40"/>
        <v>0</v>
      </c>
      <c r="AL47" s="114">
        <f t="shared" si="40"/>
        <v>1</v>
      </c>
      <c r="AM47" s="114">
        <f t="shared" si="40"/>
        <v>0</v>
      </c>
      <c r="AN47" s="114">
        <f t="shared" si="40"/>
        <v>1</v>
      </c>
      <c r="AO47" s="114">
        <f t="shared" si="40"/>
        <v>0</v>
      </c>
      <c r="AP47" s="114">
        <f t="shared" si="40"/>
        <v>1</v>
      </c>
      <c r="AQ47" s="114">
        <f t="shared" si="40"/>
        <v>0</v>
      </c>
      <c r="AR47" s="114">
        <f t="shared" si="40"/>
        <v>1</v>
      </c>
      <c r="AS47" s="114">
        <f t="shared" si="40"/>
        <v>0</v>
      </c>
      <c r="AT47" s="9"/>
      <c r="AU47" s="9"/>
      <c r="AV47" s="9"/>
      <c r="AW47" s="9"/>
      <c r="AX47" s="114">
        <f t="shared" ref="AX47:BG47" si="41">COUNTIF(AX17:AX42,"int")</f>
        <v>1</v>
      </c>
      <c r="AY47" s="114">
        <f t="shared" si="41"/>
        <v>0</v>
      </c>
      <c r="AZ47" s="114">
        <f t="shared" si="41"/>
        <v>1</v>
      </c>
      <c r="BA47" s="114">
        <f t="shared" si="41"/>
        <v>0</v>
      </c>
      <c r="BB47" s="114">
        <f t="shared" si="41"/>
        <v>1</v>
      </c>
      <c r="BC47" s="114">
        <f t="shared" si="41"/>
        <v>0</v>
      </c>
      <c r="BD47" s="114">
        <f t="shared" si="41"/>
        <v>1</v>
      </c>
      <c r="BE47" s="114">
        <f t="shared" si="41"/>
        <v>0</v>
      </c>
      <c r="BF47" s="114">
        <f t="shared" si="41"/>
        <v>1</v>
      </c>
      <c r="BG47" s="114">
        <f t="shared" si="41"/>
        <v>0</v>
      </c>
      <c r="BH47" s="9"/>
      <c r="BI47" s="9"/>
      <c r="BJ47" s="9"/>
      <c r="BK47" s="9"/>
      <c r="BL47" s="114">
        <f t="shared" ref="BL47:BU47" si="42">COUNTIF(BL17:BL42,"int")</f>
        <v>1</v>
      </c>
      <c r="BM47" s="114">
        <f t="shared" si="42"/>
        <v>0</v>
      </c>
      <c r="BN47" s="114">
        <f t="shared" si="42"/>
        <v>1</v>
      </c>
      <c r="BO47" s="114">
        <f t="shared" si="42"/>
        <v>0</v>
      </c>
      <c r="BP47" s="114">
        <f t="shared" si="42"/>
        <v>1</v>
      </c>
      <c r="BQ47" s="114">
        <f t="shared" si="42"/>
        <v>0</v>
      </c>
      <c r="BR47" s="114">
        <f t="shared" si="42"/>
        <v>1</v>
      </c>
      <c r="BS47" s="114">
        <f t="shared" si="42"/>
        <v>0</v>
      </c>
      <c r="BT47" s="114">
        <f t="shared" si="42"/>
        <v>1</v>
      </c>
      <c r="BU47" s="114">
        <f t="shared" si="42"/>
        <v>0</v>
      </c>
      <c r="BV47" s="9"/>
      <c r="BW47" s="9"/>
      <c r="BX47" s="9"/>
      <c r="BY47" s="9"/>
      <c r="BZ47" s="114">
        <f t="shared" ref="BZ47:CI47" si="43">COUNTIF(BZ17:BZ42,"int")</f>
        <v>1</v>
      </c>
      <c r="CA47" s="114">
        <f t="shared" si="43"/>
        <v>0</v>
      </c>
      <c r="CB47" s="114">
        <f t="shared" si="43"/>
        <v>1</v>
      </c>
      <c r="CC47" s="114">
        <f t="shared" si="43"/>
        <v>0</v>
      </c>
      <c r="CD47" s="114">
        <f t="shared" si="43"/>
        <v>1</v>
      </c>
      <c r="CE47" s="114">
        <f t="shared" si="43"/>
        <v>0</v>
      </c>
      <c r="CF47" s="114">
        <f t="shared" si="43"/>
        <v>1</v>
      </c>
      <c r="CG47" s="114">
        <f t="shared" si="43"/>
        <v>0</v>
      </c>
      <c r="CH47" s="114">
        <f t="shared" si="43"/>
        <v>1</v>
      </c>
      <c r="CI47" s="114">
        <f t="shared" si="43"/>
        <v>0</v>
      </c>
      <c r="CJ47" s="9"/>
      <c r="CK47" s="9"/>
      <c r="CL47" s="9"/>
      <c r="CM47" s="9"/>
      <c r="CN47" s="114">
        <f t="shared" ref="CN47:CW47" si="44">COUNTIF(CN17:CN42,"int")</f>
        <v>1</v>
      </c>
      <c r="CO47" s="114">
        <f t="shared" si="44"/>
        <v>0</v>
      </c>
      <c r="CP47" s="114">
        <f t="shared" si="44"/>
        <v>1</v>
      </c>
      <c r="CQ47" s="114">
        <f t="shared" si="44"/>
        <v>0</v>
      </c>
      <c r="CR47" s="114">
        <f t="shared" si="44"/>
        <v>1</v>
      </c>
      <c r="CS47" s="114">
        <f t="shared" si="44"/>
        <v>0</v>
      </c>
      <c r="CT47" s="114">
        <f t="shared" si="44"/>
        <v>1</v>
      </c>
      <c r="CU47" s="114">
        <f t="shared" si="44"/>
        <v>0</v>
      </c>
      <c r="CV47" s="114">
        <f t="shared" si="44"/>
        <v>1</v>
      </c>
      <c r="CW47" s="114">
        <f t="shared" si="44"/>
        <v>0</v>
      </c>
      <c r="CX47" s="9"/>
      <c r="CY47" s="9"/>
      <c r="CZ47" s="9"/>
      <c r="DA47" s="9"/>
      <c r="DB47" s="114">
        <f t="shared" ref="DB47:DK47" si="45">COUNTIF(DB17:DB42,"int")</f>
        <v>0</v>
      </c>
      <c r="DC47" s="114">
        <f t="shared" si="45"/>
        <v>0</v>
      </c>
      <c r="DD47" s="114">
        <f t="shared" si="45"/>
        <v>0</v>
      </c>
      <c r="DE47" s="114">
        <f t="shared" si="45"/>
        <v>0</v>
      </c>
      <c r="DF47" s="114">
        <f t="shared" si="45"/>
        <v>0</v>
      </c>
      <c r="DG47" s="114">
        <f t="shared" si="45"/>
        <v>0</v>
      </c>
      <c r="DH47" s="114">
        <f t="shared" si="45"/>
        <v>0</v>
      </c>
      <c r="DI47" s="114">
        <f t="shared" si="45"/>
        <v>0</v>
      </c>
      <c r="DJ47" s="114">
        <f t="shared" si="45"/>
        <v>0</v>
      </c>
      <c r="DK47" s="114">
        <f t="shared" si="45"/>
        <v>0</v>
      </c>
      <c r="DL47" s="9"/>
      <c r="DM47" s="9"/>
      <c r="DN47" s="9"/>
      <c r="DO47" s="9"/>
      <c r="DP47" s="114">
        <f t="shared" ref="DP47:DY47" si="46">COUNTIF(DP17:DP42,"int")</f>
        <v>1</v>
      </c>
      <c r="DQ47" s="114">
        <f t="shared" si="46"/>
        <v>1</v>
      </c>
      <c r="DR47" s="114">
        <f t="shared" si="46"/>
        <v>1</v>
      </c>
      <c r="DS47" s="114">
        <f t="shared" si="46"/>
        <v>1</v>
      </c>
      <c r="DT47" s="114">
        <f t="shared" si="46"/>
        <v>1</v>
      </c>
      <c r="DU47" s="114">
        <f t="shared" si="46"/>
        <v>1</v>
      </c>
      <c r="DV47" s="114">
        <f t="shared" si="46"/>
        <v>1</v>
      </c>
      <c r="DW47" s="114">
        <f t="shared" si="46"/>
        <v>1</v>
      </c>
      <c r="DX47" s="114">
        <f t="shared" si="46"/>
        <v>1</v>
      </c>
      <c r="DY47" s="114">
        <f t="shared" si="46"/>
        <v>0</v>
      </c>
      <c r="DZ47" s="9"/>
      <c r="EA47" s="9"/>
      <c r="EB47" s="9"/>
      <c r="EC47" s="9"/>
      <c r="ED47" s="114">
        <f t="shared" ref="ED47:EM47" si="47">COUNTIF(ED17:ED42,"int")</f>
        <v>0</v>
      </c>
      <c r="EE47" s="114">
        <f t="shared" si="47"/>
        <v>0</v>
      </c>
      <c r="EF47" s="114">
        <f t="shared" si="47"/>
        <v>0</v>
      </c>
      <c r="EG47" s="114">
        <f t="shared" si="47"/>
        <v>0</v>
      </c>
      <c r="EH47" s="114">
        <f t="shared" si="47"/>
        <v>0</v>
      </c>
      <c r="EI47" s="114">
        <f t="shared" si="47"/>
        <v>0</v>
      </c>
      <c r="EJ47" s="114">
        <f t="shared" si="47"/>
        <v>0</v>
      </c>
      <c r="EK47" s="114">
        <f t="shared" si="47"/>
        <v>0</v>
      </c>
      <c r="EL47" s="114">
        <f t="shared" si="47"/>
        <v>0</v>
      </c>
      <c r="EM47" s="114">
        <f t="shared" si="47"/>
        <v>0</v>
      </c>
      <c r="EN47" s="9"/>
      <c r="EO47" s="9"/>
      <c r="EP47" s="9"/>
      <c r="EQ47" s="9"/>
      <c r="ER47" s="114">
        <f t="shared" ref="ER47:FA47" si="48">COUNTIF(ER17:ER42,"int")</f>
        <v>0</v>
      </c>
      <c r="ES47" s="114">
        <f t="shared" si="48"/>
        <v>0</v>
      </c>
      <c r="ET47" s="114">
        <f t="shared" si="48"/>
        <v>0</v>
      </c>
      <c r="EU47" s="114">
        <f t="shared" si="48"/>
        <v>0</v>
      </c>
      <c r="EV47" s="114">
        <f t="shared" si="48"/>
        <v>0</v>
      </c>
      <c r="EW47" s="114">
        <f t="shared" si="48"/>
        <v>0</v>
      </c>
      <c r="EX47" s="114">
        <f t="shared" si="48"/>
        <v>0</v>
      </c>
      <c r="EY47" s="114">
        <f t="shared" si="48"/>
        <v>0</v>
      </c>
      <c r="EZ47" s="114">
        <f t="shared" si="48"/>
        <v>0</v>
      </c>
      <c r="FA47" s="114">
        <f t="shared" si="48"/>
        <v>0</v>
      </c>
      <c r="FB47" s="9"/>
      <c r="FC47" s="9"/>
      <c r="FD47" s="9"/>
      <c r="FE47" s="9"/>
      <c r="FF47" s="114">
        <f t="shared" ref="FF47:FO47" si="49">COUNTIF(FF17:FF42,"int")</f>
        <v>1</v>
      </c>
      <c r="FG47" s="114">
        <f t="shared" si="49"/>
        <v>1</v>
      </c>
      <c r="FH47" s="114">
        <f t="shared" si="49"/>
        <v>1</v>
      </c>
      <c r="FI47" s="114">
        <f t="shared" si="49"/>
        <v>1</v>
      </c>
      <c r="FJ47" s="114">
        <f t="shared" si="49"/>
        <v>1</v>
      </c>
      <c r="FK47" s="114">
        <f t="shared" si="49"/>
        <v>1</v>
      </c>
      <c r="FL47" s="114">
        <f t="shared" si="49"/>
        <v>1</v>
      </c>
      <c r="FM47" s="114">
        <f t="shared" si="49"/>
        <v>1</v>
      </c>
      <c r="FN47" s="114">
        <f t="shared" si="49"/>
        <v>1</v>
      </c>
      <c r="FO47" s="114">
        <f t="shared" si="49"/>
        <v>1</v>
      </c>
      <c r="FP47" s="9"/>
      <c r="FQ47" s="9"/>
      <c r="FR47" s="9"/>
      <c r="FS47" s="9"/>
      <c r="FT47" s="114">
        <f t="shared" ref="FT47:GC47" si="50">COUNTIF(FT17:FT42,"int")</f>
        <v>1</v>
      </c>
      <c r="FU47" s="114">
        <f t="shared" si="50"/>
        <v>1</v>
      </c>
      <c r="FV47" s="114">
        <f t="shared" si="50"/>
        <v>1</v>
      </c>
      <c r="FW47" s="114">
        <f t="shared" si="50"/>
        <v>1</v>
      </c>
      <c r="FX47" s="114">
        <f t="shared" si="50"/>
        <v>1</v>
      </c>
      <c r="FY47" s="114">
        <f t="shared" si="50"/>
        <v>1</v>
      </c>
      <c r="FZ47" s="114">
        <f t="shared" si="50"/>
        <v>1</v>
      </c>
      <c r="GA47" s="114">
        <f t="shared" si="50"/>
        <v>1</v>
      </c>
      <c r="GB47" s="114">
        <f t="shared" si="50"/>
        <v>1</v>
      </c>
      <c r="GC47" s="114">
        <f t="shared" si="50"/>
        <v>1</v>
      </c>
      <c r="GD47" s="9"/>
      <c r="GE47" s="9"/>
      <c r="GF47" s="9"/>
      <c r="GG47" s="9"/>
      <c r="GH47" s="114">
        <f t="shared" ref="GH47:GQ47" si="51">COUNTIF(GH17:GH42,"int")</f>
        <v>1</v>
      </c>
      <c r="GI47" s="114">
        <f t="shared" si="51"/>
        <v>1</v>
      </c>
      <c r="GJ47" s="114">
        <f t="shared" si="51"/>
        <v>1</v>
      </c>
      <c r="GK47" s="114">
        <f t="shared" si="51"/>
        <v>1</v>
      </c>
      <c r="GL47" s="114">
        <f t="shared" si="51"/>
        <v>1</v>
      </c>
      <c r="GM47" s="114">
        <f t="shared" si="51"/>
        <v>1</v>
      </c>
      <c r="GN47" s="114">
        <f t="shared" si="51"/>
        <v>1</v>
      </c>
      <c r="GO47" s="114">
        <f t="shared" si="51"/>
        <v>1</v>
      </c>
      <c r="GP47" s="114">
        <f t="shared" si="51"/>
        <v>1</v>
      </c>
      <c r="GQ47" s="114">
        <f t="shared" si="51"/>
        <v>1</v>
      </c>
      <c r="GR47" s="9"/>
      <c r="GS47" s="9"/>
      <c r="GT47" s="9"/>
      <c r="GU47" s="9"/>
      <c r="GV47" s="114">
        <f t="shared" ref="GV47:GW47" si="52">COUNTIF(GV17:GV42,"int")</f>
        <v>1</v>
      </c>
      <c r="GW47" s="114">
        <f t="shared" si="52"/>
        <v>1</v>
      </c>
      <c r="GX47" s="114">
        <f t="shared" ref="GX47:HE47" si="53">COUNTIF(GX17:GX42,"int")</f>
        <v>1</v>
      </c>
      <c r="GY47" s="114">
        <f t="shared" si="53"/>
        <v>0</v>
      </c>
      <c r="GZ47" s="114">
        <f t="shared" si="53"/>
        <v>0</v>
      </c>
      <c r="HA47" s="114">
        <f t="shared" si="53"/>
        <v>0</v>
      </c>
      <c r="HB47" s="114">
        <f t="shared" si="53"/>
        <v>0</v>
      </c>
      <c r="HC47" s="114">
        <f t="shared" si="53"/>
        <v>0</v>
      </c>
      <c r="HD47" s="114">
        <f t="shared" si="53"/>
        <v>0</v>
      </c>
      <c r="HE47" s="114">
        <f t="shared" si="53"/>
        <v>0</v>
      </c>
    </row>
    <row r="48" spans="1:213" ht="10.199999999999999">
      <c r="B48" s="112"/>
      <c r="C48" s="9"/>
      <c r="D48" s="91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</row>
    <row r="49" spans="1:205" ht="13.2">
      <c r="B49" s="86"/>
      <c r="C49" s="85"/>
      <c r="D49" s="8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</row>
    <row r="50" spans="1:205" ht="13.5" customHeight="1">
      <c r="B50" s="316" t="s">
        <v>12</v>
      </c>
      <c r="C50" s="317"/>
      <c r="D50" s="317"/>
      <c r="E50" s="318"/>
      <c r="F50" s="318"/>
      <c r="G50" s="318"/>
    </row>
    <row r="51" spans="1:205" ht="13.5" customHeight="1">
      <c r="B51" s="313"/>
      <c r="C51" s="313" t="s">
        <v>13</v>
      </c>
      <c r="D51" s="313" t="s">
        <v>170</v>
      </c>
      <c r="E51" s="339" t="s">
        <v>171</v>
      </c>
      <c r="F51" s="339"/>
      <c r="G51" s="338" t="s">
        <v>176</v>
      </c>
    </row>
    <row r="52" spans="1:205" ht="13.5" customHeight="1">
      <c r="B52" s="82" t="s">
        <v>2</v>
      </c>
      <c r="C52" s="62" t="s">
        <v>22</v>
      </c>
      <c r="D52" s="337"/>
      <c r="E52" s="103"/>
      <c r="F52" s="103"/>
      <c r="G52" s="108"/>
    </row>
    <row r="53" spans="1:205" ht="13.5" customHeight="1">
      <c r="A53" s="80"/>
      <c r="B53" s="83" t="s">
        <v>8</v>
      </c>
      <c r="C53" s="63" t="s">
        <v>158</v>
      </c>
      <c r="D53" s="337"/>
      <c r="E53" s="8"/>
      <c r="F53" s="63"/>
      <c r="G53" s="64"/>
    </row>
    <row r="54" spans="1:205" ht="13.5" customHeight="1">
      <c r="B54" s="83" t="s">
        <v>91</v>
      </c>
      <c r="C54" s="63" t="s">
        <v>160</v>
      </c>
      <c r="D54" s="63" t="s">
        <v>175</v>
      </c>
      <c r="E54" s="8" t="s">
        <v>179</v>
      </c>
      <c r="F54" s="64"/>
      <c r="G54" s="64"/>
    </row>
    <row r="55" spans="1:205" ht="13.5" customHeight="1">
      <c r="B55" s="336" t="s">
        <v>93</v>
      </c>
      <c r="C55" s="337" t="s">
        <v>159</v>
      </c>
      <c r="D55" s="63" t="s">
        <v>175</v>
      </c>
      <c r="E55" s="8" t="s">
        <v>179</v>
      </c>
      <c r="F55" s="64"/>
      <c r="G55" s="64"/>
    </row>
    <row r="56" spans="1:205" ht="13.5" customHeight="1">
      <c r="B56" s="336" t="s">
        <v>38</v>
      </c>
      <c r="C56" s="337" t="s">
        <v>161</v>
      </c>
      <c r="D56" s="337" t="s">
        <v>172</v>
      </c>
      <c r="E56" s="8"/>
      <c r="F56" s="64"/>
      <c r="G56" s="64" t="s">
        <v>181</v>
      </c>
    </row>
    <row r="57" spans="1:205" ht="13.5" customHeight="1">
      <c r="B57" s="336" t="s">
        <v>162</v>
      </c>
      <c r="C57" s="337" t="s">
        <v>163</v>
      </c>
      <c r="D57" s="337" t="s">
        <v>174</v>
      </c>
      <c r="E57" s="8"/>
      <c r="F57" s="64"/>
      <c r="G57" s="64" t="s">
        <v>181</v>
      </c>
    </row>
    <row r="58" spans="1:205" ht="13.5" customHeight="1">
      <c r="B58" s="336" t="s">
        <v>100</v>
      </c>
      <c r="C58" s="337" t="s">
        <v>101</v>
      </c>
      <c r="D58" s="337" t="s">
        <v>173</v>
      </c>
      <c r="E58" s="8"/>
      <c r="F58" s="64"/>
      <c r="G58" s="64" t="s">
        <v>181</v>
      </c>
    </row>
    <row r="59" spans="1:205" ht="13.5" customHeight="1">
      <c r="B59" s="336" t="s">
        <v>95</v>
      </c>
      <c r="C59" s="337" t="s">
        <v>165</v>
      </c>
      <c r="D59" s="63" t="s">
        <v>175</v>
      </c>
      <c r="E59" s="8" t="s">
        <v>178</v>
      </c>
      <c r="F59" s="64"/>
      <c r="G59" s="64"/>
    </row>
    <row r="60" spans="1:205" ht="13.5" customHeight="1">
      <c r="B60" s="336" t="s">
        <v>94</v>
      </c>
      <c r="C60" s="337" t="s">
        <v>164</v>
      </c>
      <c r="D60" s="63" t="s">
        <v>175</v>
      </c>
      <c r="E60" s="8" t="s">
        <v>177</v>
      </c>
      <c r="F60" s="64"/>
      <c r="G60" s="64"/>
    </row>
    <row r="61" spans="1:205" ht="13.5" customHeight="1">
      <c r="B61" s="336" t="s">
        <v>90</v>
      </c>
      <c r="C61" s="337" t="s">
        <v>166</v>
      </c>
      <c r="D61" s="337" t="s">
        <v>27</v>
      </c>
      <c r="E61" s="8" t="s">
        <v>27</v>
      </c>
      <c r="F61" s="64"/>
      <c r="G61" s="64"/>
    </row>
    <row r="62" spans="1:205" ht="13.5" customHeight="1">
      <c r="B62" s="336" t="s">
        <v>92</v>
      </c>
      <c r="C62" s="337" t="s">
        <v>167</v>
      </c>
      <c r="D62" s="337" t="s">
        <v>27</v>
      </c>
      <c r="E62" s="8" t="s">
        <v>27</v>
      </c>
      <c r="F62" s="64"/>
      <c r="G62" s="64"/>
    </row>
    <row r="63" spans="1:205" ht="13.5" customHeight="1">
      <c r="B63" s="336" t="s">
        <v>132</v>
      </c>
      <c r="C63" s="337" t="s">
        <v>168</v>
      </c>
      <c r="D63" s="63" t="s">
        <v>175</v>
      </c>
      <c r="E63" s="8"/>
      <c r="F63" s="64"/>
      <c r="G63" s="340" t="s">
        <v>180</v>
      </c>
    </row>
    <row r="64" spans="1:205" ht="13.5" customHeight="1">
      <c r="B64" s="107" t="s">
        <v>105</v>
      </c>
      <c r="C64" s="81" t="s">
        <v>169</v>
      </c>
      <c r="D64" s="79"/>
      <c r="E64" s="8" t="s">
        <v>27</v>
      </c>
      <c r="F64" s="64"/>
      <c r="G64" s="63"/>
    </row>
    <row r="65" spans="1:7" ht="13.5" customHeight="1">
      <c r="B65" s="89"/>
      <c r="C65" s="106"/>
      <c r="D65" s="89"/>
      <c r="E65" s="8"/>
      <c r="F65" s="63"/>
      <c r="G65" s="64"/>
    </row>
    <row r="66" spans="1:7" ht="13.5" customHeight="1">
      <c r="A66" s="89"/>
      <c r="B66" s="89"/>
      <c r="C66" s="106"/>
      <c r="D66" s="89"/>
      <c r="E66" s="8"/>
      <c r="F66" s="63"/>
      <c r="G66" s="63"/>
    </row>
  </sheetData>
  <mergeCells count="397">
    <mergeCell ref="BF13:BG13"/>
    <mergeCell ref="AJ13:AK13"/>
    <mergeCell ref="AL13:AM13"/>
    <mergeCell ref="GX13:GY13"/>
    <mergeCell ref="GX14:GY14"/>
    <mergeCell ref="GZ13:HA13"/>
    <mergeCell ref="GZ14:HA14"/>
    <mergeCell ref="E51:F51"/>
    <mergeCell ref="B13:B15"/>
    <mergeCell ref="C13:C15"/>
    <mergeCell ref="E13:G14"/>
    <mergeCell ref="R16:U42"/>
    <mergeCell ref="HB13:HC13"/>
    <mergeCell ref="HB14:HC14"/>
    <mergeCell ref="HD13:HE13"/>
    <mergeCell ref="HD14:HE14"/>
    <mergeCell ref="AF16:AI42"/>
    <mergeCell ref="AT16:AW42"/>
    <mergeCell ref="BH16:BK42"/>
    <mergeCell ref="BV16:BY42"/>
    <mergeCell ref="CJ16:CM42"/>
    <mergeCell ref="CX16:DA42"/>
    <mergeCell ref="DL16:DO42"/>
    <mergeCell ref="FP16:FS42"/>
    <mergeCell ref="DZ16:EC42"/>
    <mergeCell ref="EN16:EQ42"/>
    <mergeCell ref="FB16:FE42"/>
    <mergeCell ref="GD16:GG42"/>
    <mergeCell ref="GR16:GU42"/>
    <mergeCell ref="AT13:AU13"/>
    <mergeCell ref="AV13:AW13"/>
    <mergeCell ref="AX13:AY13"/>
    <mergeCell ref="H13:I13"/>
    <mergeCell ref="J13:K13"/>
    <mergeCell ref="L13:M13"/>
    <mergeCell ref="N13:O13"/>
    <mergeCell ref="AB13:AC13"/>
    <mergeCell ref="AD13:AE13"/>
    <mergeCell ref="AF13:AG13"/>
    <mergeCell ref="AH13:AI13"/>
    <mergeCell ref="P13:Q13"/>
    <mergeCell ref="R13:S13"/>
    <mergeCell ref="T13:U13"/>
    <mergeCell ref="V13:W13"/>
    <mergeCell ref="FJ13:FK13"/>
    <mergeCell ref="FL13:FM13"/>
    <mergeCell ref="CJ13:CK13"/>
    <mergeCell ref="CL13:CM13"/>
    <mergeCell ref="CN13:CO13"/>
    <mergeCell ref="CP13:CQ13"/>
    <mergeCell ref="CR13:CS13"/>
    <mergeCell ref="CT13:CU13"/>
    <mergeCell ref="BX13:BY13"/>
    <mergeCell ref="BZ13:CA13"/>
    <mergeCell ref="CB13:CC13"/>
    <mergeCell ref="CD13:CE13"/>
    <mergeCell ref="CF13:CG13"/>
    <mergeCell ref="CH13:CI13"/>
    <mergeCell ref="CV13:CW13"/>
    <mergeCell ref="CX13:CY13"/>
    <mergeCell ref="CZ13:DA13"/>
    <mergeCell ref="X13:Y13"/>
    <mergeCell ref="Z13:AA13"/>
    <mergeCell ref="FD13:FE13"/>
    <mergeCell ref="FF13:FG13"/>
    <mergeCell ref="FH13:FI13"/>
    <mergeCell ref="EP13:EQ13"/>
    <mergeCell ref="DT13:DU13"/>
    <mergeCell ref="DV13:DW13"/>
    <mergeCell ref="DX13:DY13"/>
    <mergeCell ref="DZ13:EA13"/>
    <mergeCell ref="DR13:DS13"/>
    <mergeCell ref="DD13:DE13"/>
    <mergeCell ref="DF13:DG13"/>
    <mergeCell ref="EF13:EG13"/>
    <mergeCell ref="EH13:EI13"/>
    <mergeCell ref="BL13:BM13"/>
    <mergeCell ref="BN13:BO13"/>
    <mergeCell ref="BP13:BQ13"/>
    <mergeCell ref="BR13:BS13"/>
    <mergeCell ref="BT13:BU13"/>
    <mergeCell ref="BV13:BW13"/>
    <mergeCell ref="AZ13:BA13"/>
    <mergeCell ref="BB13:BC13"/>
    <mergeCell ref="BD13:BE13"/>
    <mergeCell ref="ED13:EE13"/>
    <mergeCell ref="DH13:DI13"/>
    <mergeCell ref="DJ13:DK13"/>
    <mergeCell ref="DL13:DM13"/>
    <mergeCell ref="DN13:DO13"/>
    <mergeCell ref="DP13:DQ13"/>
    <mergeCell ref="EJ13:EK13"/>
    <mergeCell ref="EL13:EM13"/>
    <mergeCell ref="EN13:EO13"/>
    <mergeCell ref="GP13:GQ13"/>
    <mergeCell ref="GR13:GS13"/>
    <mergeCell ref="GT13:GU13"/>
    <mergeCell ref="GV13:GW13"/>
    <mergeCell ref="GB13:GC13"/>
    <mergeCell ref="GD13:GE13"/>
    <mergeCell ref="GF13:GG13"/>
    <mergeCell ref="GH13:GI13"/>
    <mergeCell ref="GJ13:GK13"/>
    <mergeCell ref="GL13:GM13"/>
    <mergeCell ref="H14:I14"/>
    <mergeCell ref="J14:K14"/>
    <mergeCell ref="L14:M14"/>
    <mergeCell ref="BH13:BI13"/>
    <mergeCell ref="BJ13:BK13"/>
    <mergeCell ref="AN13:AO13"/>
    <mergeCell ref="AP13:AQ13"/>
    <mergeCell ref="AR13:AS13"/>
    <mergeCell ref="GN13:GO13"/>
    <mergeCell ref="FP13:FQ13"/>
    <mergeCell ref="FR13:FS13"/>
    <mergeCell ref="FT13:FU13"/>
    <mergeCell ref="FV13:FW13"/>
    <mergeCell ref="FX13:FY13"/>
    <mergeCell ref="FZ13:GA13"/>
    <mergeCell ref="FN13:FO13"/>
    <mergeCell ref="ER13:ES13"/>
    <mergeCell ref="ET13:EU13"/>
    <mergeCell ref="DB13:DC13"/>
    <mergeCell ref="EV13:EW13"/>
    <mergeCell ref="EX13:EY13"/>
    <mergeCell ref="EZ13:FA13"/>
    <mergeCell ref="FB13:FC13"/>
    <mergeCell ref="EB13:EC13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AX14:AY14"/>
    <mergeCell ref="AZ14:BA14"/>
    <mergeCell ref="BB14:BC14"/>
    <mergeCell ref="BD14:BE14"/>
    <mergeCell ref="BF14:BG14"/>
    <mergeCell ref="BH14:BI14"/>
    <mergeCell ref="AL14:AM14"/>
    <mergeCell ref="AN14:AO14"/>
    <mergeCell ref="AP14:AQ14"/>
    <mergeCell ref="AR14:AS14"/>
    <mergeCell ref="AT14:AU14"/>
    <mergeCell ref="AV14:AW14"/>
    <mergeCell ref="CV14:CW14"/>
    <mergeCell ref="CX14:CY14"/>
    <mergeCell ref="CZ14:DA14"/>
    <mergeCell ref="DB14:DC14"/>
    <mergeCell ref="DD14:DE14"/>
    <mergeCell ref="CH14:CI14"/>
    <mergeCell ref="CJ14:CK14"/>
    <mergeCell ref="BJ14:BK14"/>
    <mergeCell ref="BL14:BM14"/>
    <mergeCell ref="BN14:BO14"/>
    <mergeCell ref="BP14:BQ14"/>
    <mergeCell ref="BR14:BS14"/>
    <mergeCell ref="BT14:BU14"/>
    <mergeCell ref="CL14:CM14"/>
    <mergeCell ref="CN14:CO14"/>
    <mergeCell ref="CP14:CQ14"/>
    <mergeCell ref="CR14:CS14"/>
    <mergeCell ref="BV14:BW14"/>
    <mergeCell ref="BX14:BY14"/>
    <mergeCell ref="BZ14:CA14"/>
    <mergeCell ref="CB14:CC14"/>
    <mergeCell ref="CD14:CE14"/>
    <mergeCell ref="CF14:CG14"/>
    <mergeCell ref="DJ14:DK14"/>
    <mergeCell ref="DL14:DM14"/>
    <mergeCell ref="DN14:DO14"/>
    <mergeCell ref="DP14:DQ14"/>
    <mergeCell ref="FL14:FM14"/>
    <mergeCell ref="EP14:EQ14"/>
    <mergeCell ref="ER14:ES14"/>
    <mergeCell ref="ET14:EU14"/>
    <mergeCell ref="EV14:EW14"/>
    <mergeCell ref="EX14:EY14"/>
    <mergeCell ref="EZ14:FA14"/>
    <mergeCell ref="ED14:EE14"/>
    <mergeCell ref="EF14:EG14"/>
    <mergeCell ref="EH14:EI14"/>
    <mergeCell ref="EJ14:EK14"/>
    <mergeCell ref="EL14:EM14"/>
    <mergeCell ref="EN14:EO14"/>
    <mergeCell ref="DR14:DS14"/>
    <mergeCell ref="DT14:DU14"/>
    <mergeCell ref="DV14:DW14"/>
    <mergeCell ref="DX14:DY14"/>
    <mergeCell ref="DZ14:EA14"/>
    <mergeCell ref="GP14:GQ14"/>
    <mergeCell ref="GR14:GS14"/>
    <mergeCell ref="GT14:GU14"/>
    <mergeCell ref="GV14:GW14"/>
    <mergeCell ref="FZ14:GA14"/>
    <mergeCell ref="GB14:GC14"/>
    <mergeCell ref="GD14:GE14"/>
    <mergeCell ref="GF14:GG14"/>
    <mergeCell ref="GH14:GI14"/>
    <mergeCell ref="GJ14:GK14"/>
    <mergeCell ref="H9:I9"/>
    <mergeCell ref="J9:K9"/>
    <mergeCell ref="L9:M9"/>
    <mergeCell ref="N9:O9"/>
    <mergeCell ref="P9:Q9"/>
    <mergeCell ref="R9:S9"/>
    <mergeCell ref="B50:G50"/>
    <mergeCell ref="GL14:GM14"/>
    <mergeCell ref="GN14:GO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CT14:CU14"/>
    <mergeCell ref="EB14:EC14"/>
    <mergeCell ref="DF14:DG14"/>
    <mergeCell ref="DH14:DI14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  <mergeCell ref="AT9:AU9"/>
    <mergeCell ref="AV9:AW9"/>
    <mergeCell ref="AX9:AY9"/>
    <mergeCell ref="AZ9:BA9"/>
    <mergeCell ref="BB9:BC9"/>
    <mergeCell ref="BD9:BE9"/>
    <mergeCell ref="BF9:BG9"/>
    <mergeCell ref="BH9:BI9"/>
    <mergeCell ref="BJ9:BK9"/>
    <mergeCell ref="BL9:BM9"/>
    <mergeCell ref="BN9:BO9"/>
    <mergeCell ref="BP9:BQ9"/>
    <mergeCell ref="BR9:BS9"/>
    <mergeCell ref="BT9:BU9"/>
    <mergeCell ref="BV9:BW9"/>
    <mergeCell ref="BX9:BY9"/>
    <mergeCell ref="BZ9:CA9"/>
    <mergeCell ref="CB9:CC9"/>
    <mergeCell ref="CD9:CE9"/>
    <mergeCell ref="CF9:CG9"/>
    <mergeCell ref="CH9:CI9"/>
    <mergeCell ref="CJ9:CK9"/>
    <mergeCell ref="CL9:CM9"/>
    <mergeCell ref="DV9:DW9"/>
    <mergeCell ref="EP9:EQ9"/>
    <mergeCell ref="ER9:ES9"/>
    <mergeCell ref="ET9:EU9"/>
    <mergeCell ref="EV9:EW9"/>
    <mergeCell ref="CN9:CO9"/>
    <mergeCell ref="CP9:CQ9"/>
    <mergeCell ref="CR9:CS9"/>
    <mergeCell ref="CT9:CU9"/>
    <mergeCell ref="CV9:CW9"/>
    <mergeCell ref="CX9:CY9"/>
    <mergeCell ref="CZ9:DA9"/>
    <mergeCell ref="DB9:DC9"/>
    <mergeCell ref="DD9:DE9"/>
    <mergeCell ref="FH9:FI9"/>
    <mergeCell ref="FJ9:FK9"/>
    <mergeCell ref="FL9:FM9"/>
    <mergeCell ref="FN9:FO9"/>
    <mergeCell ref="FP9:FQ9"/>
    <mergeCell ref="FR9:FS9"/>
    <mergeCell ref="FT9:FU9"/>
    <mergeCell ref="FV9:FW9"/>
    <mergeCell ref="FX9:FY9"/>
    <mergeCell ref="GR9:GS9"/>
    <mergeCell ref="GT9:GU9"/>
    <mergeCell ref="GV9:GW9"/>
    <mergeCell ref="FZ9:GA9"/>
    <mergeCell ref="GB9:GC9"/>
    <mergeCell ref="GD9:GE9"/>
    <mergeCell ref="GF9:GG9"/>
    <mergeCell ref="GH9:GI9"/>
    <mergeCell ref="GJ9:GK9"/>
    <mergeCell ref="GL9:GM9"/>
    <mergeCell ref="GN9:GO9"/>
    <mergeCell ref="GP9:GQ9"/>
    <mergeCell ref="EX9:EY9"/>
    <mergeCell ref="EZ9:FA9"/>
    <mergeCell ref="FB9:FC9"/>
    <mergeCell ref="FD9:FE9"/>
    <mergeCell ref="FF9:FG9"/>
    <mergeCell ref="DX9:DY9"/>
    <mergeCell ref="DZ9:EA9"/>
    <mergeCell ref="EB9:EC9"/>
    <mergeCell ref="ED9:EE9"/>
    <mergeCell ref="EF9:EG9"/>
    <mergeCell ref="EH9:EI9"/>
    <mergeCell ref="EJ9:EK9"/>
    <mergeCell ref="EL9:EM9"/>
    <mergeCell ref="EN9:EO9"/>
    <mergeCell ref="DF9:DG9"/>
    <mergeCell ref="DH9:DI9"/>
    <mergeCell ref="DJ9:DK9"/>
    <mergeCell ref="DL9:DM9"/>
    <mergeCell ref="DN9:DO9"/>
    <mergeCell ref="DP9:DQ9"/>
    <mergeCell ref="DR9:DS9"/>
    <mergeCell ref="DT9:DU9"/>
    <mergeCell ref="BH7:BI7"/>
    <mergeCell ref="BJ7:BK7"/>
    <mergeCell ref="BL7:BM7"/>
    <mergeCell ref="BN7:BO7"/>
    <mergeCell ref="H7:I7"/>
    <mergeCell ref="J7:K7"/>
    <mergeCell ref="L7:M7"/>
    <mergeCell ref="N7:O7"/>
    <mergeCell ref="P7:Q7"/>
    <mergeCell ref="R7:S7"/>
    <mergeCell ref="T7:U7"/>
    <mergeCell ref="Z7:AA7"/>
    <mergeCell ref="AB7:AC7"/>
    <mergeCell ref="AD7:AE7"/>
    <mergeCell ref="AF7:AG7"/>
    <mergeCell ref="AH7:AI7"/>
    <mergeCell ref="AN7:AO7"/>
    <mergeCell ref="AP7:AQ7"/>
    <mergeCell ref="AR7:AS7"/>
    <mergeCell ref="AT7:AU7"/>
    <mergeCell ref="AV7:AW7"/>
    <mergeCell ref="BB7:BC7"/>
    <mergeCell ref="BD7:BE7"/>
    <mergeCell ref="BF7:BG7"/>
    <mergeCell ref="GR7:GS7"/>
    <mergeCell ref="EN7:EO7"/>
    <mergeCell ref="EP7:EQ7"/>
    <mergeCell ref="FB7:FC7"/>
    <mergeCell ref="FD7:FE7"/>
    <mergeCell ref="GJ7:GK7"/>
    <mergeCell ref="GL7:GM7"/>
    <mergeCell ref="CT7:CU7"/>
    <mergeCell ref="CV7:CW7"/>
    <mergeCell ref="DB7:DC7"/>
    <mergeCell ref="DD7:DE7"/>
    <mergeCell ref="DF7:DG7"/>
    <mergeCell ref="DH7:DI7"/>
    <mergeCell ref="DJ7:DK7"/>
    <mergeCell ref="DL7:DM7"/>
    <mergeCell ref="DN7:DO7"/>
    <mergeCell ref="GN7:GO7"/>
    <mergeCell ref="GP7:GQ7"/>
    <mergeCell ref="CF7:CG7"/>
    <mergeCell ref="CH7:CI7"/>
    <mergeCell ref="CJ7:CK7"/>
    <mergeCell ref="CL7:CM7"/>
    <mergeCell ref="CN7:CO7"/>
    <mergeCell ref="CP7:CQ7"/>
    <mergeCell ref="CR7:CS7"/>
    <mergeCell ref="CX7:CY7"/>
    <mergeCell ref="CZ7:DA7"/>
    <mergeCell ref="GX9:GY9"/>
    <mergeCell ref="GZ9:HA9"/>
    <mergeCell ref="HB9:HC9"/>
    <mergeCell ref="HD9:HE9"/>
    <mergeCell ref="FP7:FQ7"/>
    <mergeCell ref="FR7:FS7"/>
    <mergeCell ref="FT7:FU7"/>
    <mergeCell ref="FV7:FW7"/>
    <mergeCell ref="FX7:FY7"/>
    <mergeCell ref="FZ7:GA7"/>
    <mergeCell ref="GB7:GC7"/>
    <mergeCell ref="GD7:GE7"/>
    <mergeCell ref="GF7:GG7"/>
    <mergeCell ref="GH7:GI7"/>
    <mergeCell ref="BP7:BQ7"/>
    <mergeCell ref="BR7:BS7"/>
    <mergeCell ref="BT7:BU7"/>
    <mergeCell ref="BV7:BW7"/>
    <mergeCell ref="BX7:BY7"/>
    <mergeCell ref="BZ7:CA7"/>
    <mergeCell ref="CB7:CC7"/>
    <mergeCell ref="CD7:CE7"/>
  </mergeCells>
  <conditionalFormatting sqref="ED16:EE16 B21:G21 B19:G19 B32:G39 GJ24:GQ26 GH24:GH29 GI25:GI29 GH35:GQ39 GJ32:GQ34 GZ26:HA26 GX33:HA34 GJ28:GQ28 GV30:GW42 AL32:AQ36 AJ38:AK39 AP37:AS37 AJ35:AS36 B41:G42 B23:G30 B16:D16 E16:G17">
    <cfRule type="expression" dxfId="30998" priority="195890">
      <formula>$B16="TL"</formula>
    </cfRule>
    <cfRule type="expression" dxfId="30997" priority="195891">
      <formula>$B16="L"</formula>
    </cfRule>
  </conditionalFormatting>
  <conditionalFormatting sqref="ED16:EE16 GJ16:GO16 GJ24:GQ26 GH35:GQ39 GJ32:GQ34 GZ26:HA26 GX33:HA34 GV30:GW42 AJ38:AK39 AL32:AQ36 AP37:AS37 AJ35:AS36 H11:GW15">
    <cfRule type="expression" dxfId="30996" priority="195886">
      <formula>WEEKDAY(H$11,2)&gt;=6</formula>
    </cfRule>
  </conditionalFormatting>
  <conditionalFormatting sqref="ED16:EE16 GJ24:GQ26 GH35:GQ39 GJ32:GQ34 GZ26:HA26 GX33:HA34 GV30:GW42 AJ38:AK39 AL32:AQ36 AP37:AS37 AL38:AQ38 AJ35:AS36">
    <cfRule type="cellIs" dxfId="30995" priority="195879" operator="equal">
      <formula>"A"</formula>
    </cfRule>
    <cfRule type="cellIs" dxfId="30994" priority="195880" operator="equal">
      <formula>"F"</formula>
    </cfRule>
    <cfRule type="cellIs" dxfId="30993" priority="195881" operator="equal">
      <formula>"M"</formula>
    </cfRule>
    <cfRule type="cellIs" dxfId="30992" priority="195882" operator="equal">
      <formula>"S"</formula>
    </cfRule>
    <cfRule type="cellIs" dxfId="30991" priority="195883" operator="equal">
      <formula>"SUP"</formula>
    </cfRule>
    <cfRule type="cellIs" dxfId="30990" priority="195884" operator="equal">
      <formula>"NV"</formula>
    </cfRule>
    <cfRule type="cellIs" dxfId="30989" priority="195885" operator="equal">
      <formula>"FT"</formula>
    </cfRule>
  </conditionalFormatting>
  <conditionalFormatting sqref="B17:C18">
    <cfRule type="expression" dxfId="30988" priority="188138">
      <formula>$B17="TL"</formula>
    </cfRule>
    <cfRule type="expression" dxfId="30987" priority="188139">
      <formula>$B17="L"</formula>
    </cfRule>
  </conditionalFormatting>
  <conditionalFormatting sqref="D17:D18 E18:G18">
    <cfRule type="expression" dxfId="30986" priority="187942">
      <formula>$B17="TL"</formula>
    </cfRule>
    <cfRule type="expression" dxfId="30985" priority="187943">
      <formula>$B17="L"</formula>
    </cfRule>
  </conditionalFormatting>
  <conditionalFormatting sqref="AX16:AY16 BZ16:CA16 DB16:DC16">
    <cfRule type="expression" dxfId="30984" priority="186556">
      <formula>$B16="TL"</formula>
    </cfRule>
    <cfRule type="expression" dxfId="30983" priority="186557">
      <formula>$B16="L"</formula>
    </cfRule>
  </conditionalFormatting>
  <conditionalFormatting sqref="BZ16:CA16 AX16:AY16 DB16:DC16">
    <cfRule type="expression" dxfId="30982" priority="186555">
      <formula>WEEKDAY(AX$11,2)&gt;=6</formula>
    </cfRule>
  </conditionalFormatting>
  <conditionalFormatting sqref="AX16:AY16 BZ16:CA16 DB16:DC16">
    <cfRule type="cellIs" dxfId="30981" priority="186548" operator="equal">
      <formula>"A"</formula>
    </cfRule>
    <cfRule type="cellIs" dxfId="30980" priority="186549" operator="equal">
      <formula>"F"</formula>
    </cfRule>
    <cfRule type="cellIs" dxfId="30979" priority="186550" operator="equal">
      <formula>"M"</formula>
    </cfRule>
    <cfRule type="cellIs" dxfId="30978" priority="186551" operator="equal">
      <formula>"S"</formula>
    </cfRule>
    <cfRule type="cellIs" dxfId="30977" priority="186552" operator="equal">
      <formula>"SUP"</formula>
    </cfRule>
    <cfRule type="cellIs" dxfId="30976" priority="186553" operator="equal">
      <formula>"NV"</formula>
    </cfRule>
    <cfRule type="cellIs" dxfId="30975" priority="186554" operator="equal">
      <formula>"FT"</formula>
    </cfRule>
  </conditionalFormatting>
  <conditionalFormatting sqref="AZ16:BE16">
    <cfRule type="expression" dxfId="30974" priority="186376">
      <formula>$B16="TL"</formula>
    </cfRule>
    <cfRule type="expression" dxfId="30973" priority="186377">
      <formula>$B16="L"</formula>
    </cfRule>
  </conditionalFormatting>
  <conditionalFormatting sqref="AZ16:BE16">
    <cfRule type="expression" dxfId="30972" priority="186375">
      <formula>WEEKDAY(AZ$11,2)&gt;=6</formula>
    </cfRule>
  </conditionalFormatting>
  <conditionalFormatting sqref="AZ16:BE16">
    <cfRule type="cellIs" dxfId="30971" priority="186368" operator="equal">
      <formula>"A"</formula>
    </cfRule>
    <cfRule type="cellIs" dxfId="30970" priority="186369" operator="equal">
      <formula>"F"</formula>
    </cfRule>
    <cfRule type="cellIs" dxfId="30969" priority="186370" operator="equal">
      <formula>"M"</formula>
    </cfRule>
    <cfRule type="cellIs" dxfId="30968" priority="186371" operator="equal">
      <formula>"S"</formula>
    </cfRule>
    <cfRule type="cellIs" dxfId="30967" priority="186372" operator="equal">
      <formula>"SUP"</formula>
    </cfRule>
    <cfRule type="cellIs" dxfId="30966" priority="186373" operator="equal">
      <formula>"NV"</formula>
    </cfRule>
    <cfRule type="cellIs" dxfId="30965" priority="186374" operator="equal">
      <formula>"FT"</formula>
    </cfRule>
  </conditionalFormatting>
  <conditionalFormatting sqref="CB16:CG16 CN16:CU16">
    <cfRule type="expression" dxfId="30964" priority="186036">
      <formula>$B16="TL"</formula>
    </cfRule>
    <cfRule type="expression" dxfId="30963" priority="186037">
      <formula>$B16="L"</formula>
    </cfRule>
  </conditionalFormatting>
  <conditionalFormatting sqref="CB16:CG16 CN16:CU16">
    <cfRule type="expression" dxfId="30962" priority="186035">
      <formula>WEEKDAY(CB$11,2)&gt;=6</formula>
    </cfRule>
  </conditionalFormatting>
  <conditionalFormatting sqref="CB16:CG16 CN16:CU16">
    <cfRule type="cellIs" dxfId="30961" priority="186028" operator="equal">
      <formula>"A"</formula>
    </cfRule>
    <cfRule type="cellIs" dxfId="30960" priority="186029" operator="equal">
      <formula>"F"</formula>
    </cfRule>
    <cfRule type="cellIs" dxfId="30959" priority="186030" operator="equal">
      <formula>"M"</formula>
    </cfRule>
    <cfRule type="cellIs" dxfId="30958" priority="186031" operator="equal">
      <formula>"S"</formula>
    </cfRule>
    <cfRule type="cellIs" dxfId="30957" priority="186032" operator="equal">
      <formula>"SUP"</formula>
    </cfRule>
    <cfRule type="cellIs" dxfId="30956" priority="186033" operator="equal">
      <formula>"NV"</formula>
    </cfRule>
    <cfRule type="cellIs" dxfId="30955" priority="186034" operator="equal">
      <formula>"FT"</formula>
    </cfRule>
  </conditionalFormatting>
  <conditionalFormatting sqref="DD16:DI16">
    <cfRule type="expression" dxfId="30954" priority="185826">
      <formula>$B16="TL"</formula>
    </cfRule>
    <cfRule type="expression" dxfId="30953" priority="185827">
      <formula>$B16="L"</formula>
    </cfRule>
  </conditionalFormatting>
  <conditionalFormatting sqref="DD16:DI16">
    <cfRule type="expression" dxfId="30952" priority="185825">
      <formula>WEEKDAY(DD$11,2)&gt;=6</formula>
    </cfRule>
  </conditionalFormatting>
  <conditionalFormatting sqref="DD16:DI16">
    <cfRule type="cellIs" dxfId="30951" priority="185818" operator="equal">
      <formula>"A"</formula>
    </cfRule>
    <cfRule type="cellIs" dxfId="30950" priority="185819" operator="equal">
      <formula>"F"</formula>
    </cfRule>
    <cfRule type="cellIs" dxfId="30949" priority="185820" operator="equal">
      <formula>"M"</formula>
    </cfRule>
    <cfRule type="cellIs" dxfId="30948" priority="185821" operator="equal">
      <formula>"S"</formula>
    </cfRule>
    <cfRule type="cellIs" dxfId="30947" priority="185822" operator="equal">
      <formula>"SUP"</formula>
    </cfRule>
    <cfRule type="cellIs" dxfId="30946" priority="185823" operator="equal">
      <formula>"NV"</formula>
    </cfRule>
    <cfRule type="cellIs" dxfId="30945" priority="185824" operator="equal">
      <formula>"FT"</formula>
    </cfRule>
  </conditionalFormatting>
  <conditionalFormatting sqref="FF16:FG16 GH16:GI16">
    <cfRule type="expression" dxfId="30944" priority="185198">
      <formula>$B16="TL"</formula>
    </cfRule>
    <cfRule type="expression" dxfId="30943" priority="185199">
      <formula>$B16="L"</formula>
    </cfRule>
  </conditionalFormatting>
  <conditionalFormatting sqref="GH16:GI16 FF16:FG16">
    <cfRule type="expression" dxfId="30942" priority="185197">
      <formula>WEEKDAY(FF$11,2)&gt;=6</formula>
    </cfRule>
  </conditionalFormatting>
  <conditionalFormatting sqref="FF16:FG16 GH16:GI16">
    <cfRule type="cellIs" dxfId="30941" priority="185190" operator="equal">
      <formula>"A"</formula>
    </cfRule>
    <cfRule type="cellIs" dxfId="30940" priority="185191" operator="equal">
      <formula>"F"</formula>
    </cfRule>
    <cfRule type="cellIs" dxfId="30939" priority="185192" operator="equal">
      <formula>"M"</formula>
    </cfRule>
    <cfRule type="cellIs" dxfId="30938" priority="185193" operator="equal">
      <formula>"S"</formula>
    </cfRule>
    <cfRule type="cellIs" dxfId="30937" priority="185194" operator="equal">
      <formula>"SUP"</formula>
    </cfRule>
    <cfRule type="cellIs" dxfId="30936" priority="185195" operator="equal">
      <formula>"NV"</formula>
    </cfRule>
    <cfRule type="cellIs" dxfId="30935" priority="185196" operator="equal">
      <formula>"FT"</formula>
    </cfRule>
  </conditionalFormatting>
  <conditionalFormatting sqref="EF16:EK16 ER16:EY16">
    <cfRule type="expression" dxfId="30934" priority="185188">
      <formula>$B16="TL"</formula>
    </cfRule>
    <cfRule type="expression" dxfId="30933" priority="185189">
      <formula>$B16="L"</formula>
    </cfRule>
  </conditionalFormatting>
  <conditionalFormatting sqref="EF16:EK16 ER16:EY16">
    <cfRule type="expression" dxfId="30932" priority="185187">
      <formula>WEEKDAY(EF$11,2)&gt;=6</formula>
    </cfRule>
  </conditionalFormatting>
  <conditionalFormatting sqref="EF16:EK16 ER16:EY16">
    <cfRule type="cellIs" dxfId="30931" priority="185180" operator="equal">
      <formula>"A"</formula>
    </cfRule>
    <cfRule type="cellIs" dxfId="30930" priority="185181" operator="equal">
      <formula>"F"</formula>
    </cfRule>
    <cfRule type="cellIs" dxfId="30929" priority="185182" operator="equal">
      <formula>"M"</formula>
    </cfRule>
    <cfRule type="cellIs" dxfId="30928" priority="185183" operator="equal">
      <formula>"S"</formula>
    </cfRule>
    <cfRule type="cellIs" dxfId="30927" priority="185184" operator="equal">
      <formula>"SUP"</formula>
    </cfRule>
    <cfRule type="cellIs" dxfId="30926" priority="185185" operator="equal">
      <formula>"NV"</formula>
    </cfRule>
    <cfRule type="cellIs" dxfId="30925" priority="185186" operator="equal">
      <formula>"FT"</formula>
    </cfRule>
  </conditionalFormatting>
  <conditionalFormatting sqref="FH16:FM16">
    <cfRule type="expression" dxfId="30924" priority="185018">
      <formula>$B16="TL"</formula>
    </cfRule>
    <cfRule type="expression" dxfId="30923" priority="185019">
      <formula>$B16="L"</formula>
    </cfRule>
  </conditionalFormatting>
  <conditionalFormatting sqref="FH16:FM16">
    <cfRule type="expression" dxfId="30922" priority="185017">
      <formula>WEEKDAY(FH$11,2)&gt;=6</formula>
    </cfRule>
  </conditionalFormatting>
  <conditionalFormatting sqref="FH16:FM16">
    <cfRule type="cellIs" dxfId="30921" priority="185010" operator="equal">
      <formula>"A"</formula>
    </cfRule>
    <cfRule type="cellIs" dxfId="30920" priority="185011" operator="equal">
      <formula>"F"</formula>
    </cfRule>
    <cfRule type="cellIs" dxfId="30919" priority="185012" operator="equal">
      <formula>"M"</formula>
    </cfRule>
    <cfRule type="cellIs" dxfId="30918" priority="185013" operator="equal">
      <formula>"S"</formula>
    </cfRule>
    <cfRule type="cellIs" dxfId="30917" priority="185014" operator="equal">
      <formula>"SUP"</formula>
    </cfRule>
    <cfRule type="cellIs" dxfId="30916" priority="185015" operator="equal">
      <formula>"NV"</formula>
    </cfRule>
    <cfRule type="cellIs" dxfId="30915" priority="185016" operator="equal">
      <formula>"FT"</formula>
    </cfRule>
  </conditionalFormatting>
  <conditionalFormatting sqref="GJ16:GO16">
    <cfRule type="expression" dxfId="30914" priority="184678">
      <formula>$B16="TL"</formula>
    </cfRule>
    <cfRule type="expression" dxfId="30913" priority="184679">
      <formula>$B16="L"</formula>
    </cfRule>
  </conditionalFormatting>
  <conditionalFormatting sqref="GJ16:GO16">
    <cfRule type="cellIs" dxfId="30912" priority="184670" operator="equal">
      <formula>"A"</formula>
    </cfRule>
    <cfRule type="cellIs" dxfId="30911" priority="184671" operator="equal">
      <formula>"F"</formula>
    </cfRule>
    <cfRule type="cellIs" dxfId="30910" priority="184672" operator="equal">
      <formula>"M"</formula>
    </cfRule>
    <cfRule type="cellIs" dxfId="30909" priority="184673" operator="equal">
      <formula>"S"</formula>
    </cfRule>
    <cfRule type="cellIs" dxfId="30908" priority="184674" operator="equal">
      <formula>"SUP"</formula>
    </cfRule>
    <cfRule type="cellIs" dxfId="30907" priority="184675" operator="equal">
      <formula>"NV"</formula>
    </cfRule>
    <cfRule type="cellIs" dxfId="30906" priority="184676" operator="equal">
      <formula>"FT"</formula>
    </cfRule>
  </conditionalFormatting>
  <conditionalFormatting sqref="B22:G22">
    <cfRule type="expression" dxfId="30905" priority="175452">
      <formula>$B22="TL"</formula>
    </cfRule>
    <cfRule type="expression" dxfId="30904" priority="175453">
      <formula>$B22="L"</formula>
    </cfRule>
  </conditionalFormatting>
  <conditionalFormatting sqref="B20:G20">
    <cfRule type="expression" dxfId="30903" priority="170856">
      <formula>$B20="TL"</formula>
    </cfRule>
    <cfRule type="expression" dxfId="30902" priority="170857">
      <formula>$B20="L"</formula>
    </cfRule>
  </conditionalFormatting>
  <conditionalFormatting sqref="B40:G40">
    <cfRule type="expression" dxfId="30901" priority="162516">
      <formula>$B40="TL"</formula>
    </cfRule>
    <cfRule type="expression" dxfId="30900" priority="162517">
      <formula>$B40="L"</formula>
    </cfRule>
  </conditionalFormatting>
  <conditionalFormatting sqref="BF16:BG16">
    <cfRule type="expression" dxfId="30899" priority="133861">
      <formula>$B16="TL"</formula>
    </cfRule>
    <cfRule type="expression" dxfId="30898" priority="133862">
      <formula>$B16="L"</formula>
    </cfRule>
  </conditionalFormatting>
  <conditionalFormatting sqref="BF16:BG16">
    <cfRule type="expression" dxfId="30897" priority="133860">
      <formula>WEEKDAY(BF$11,2)&gt;=6</formula>
    </cfRule>
  </conditionalFormatting>
  <conditionalFormatting sqref="BF16:BG16">
    <cfRule type="cellIs" dxfId="30896" priority="133853" operator="equal">
      <formula>"A"</formula>
    </cfRule>
    <cfRule type="cellIs" dxfId="30895" priority="133854" operator="equal">
      <formula>"F"</formula>
    </cfRule>
    <cfRule type="cellIs" dxfId="30894" priority="133855" operator="equal">
      <formula>"M"</formula>
    </cfRule>
    <cfRule type="cellIs" dxfId="30893" priority="133856" operator="equal">
      <formula>"S"</formula>
    </cfRule>
    <cfRule type="cellIs" dxfId="30892" priority="133857" operator="equal">
      <formula>"SUP"</formula>
    </cfRule>
    <cfRule type="cellIs" dxfId="30891" priority="133858" operator="equal">
      <formula>"NV"</formula>
    </cfRule>
    <cfRule type="cellIs" dxfId="30890" priority="133859" operator="equal">
      <formula>"FT"</formula>
    </cfRule>
  </conditionalFormatting>
  <conditionalFormatting sqref="CH16:CI16">
    <cfRule type="expression" dxfId="30889" priority="133841">
      <formula>$B16="TL"</formula>
    </cfRule>
    <cfRule type="expression" dxfId="30888" priority="133842">
      <formula>$B16="L"</formula>
    </cfRule>
  </conditionalFormatting>
  <conditionalFormatting sqref="CH16:CI16">
    <cfRule type="expression" dxfId="30887" priority="133840">
      <formula>WEEKDAY(CH$11,2)&gt;=6</formula>
    </cfRule>
  </conditionalFormatting>
  <conditionalFormatting sqref="CH16:CI16">
    <cfRule type="cellIs" dxfId="30886" priority="133833" operator="equal">
      <formula>"A"</formula>
    </cfRule>
    <cfRule type="cellIs" dxfId="30885" priority="133834" operator="equal">
      <formula>"F"</formula>
    </cfRule>
    <cfRule type="cellIs" dxfId="30884" priority="133835" operator="equal">
      <formula>"M"</formula>
    </cfRule>
    <cfRule type="cellIs" dxfId="30883" priority="133836" operator="equal">
      <formula>"S"</formula>
    </cfRule>
    <cfRule type="cellIs" dxfId="30882" priority="133837" operator="equal">
      <formula>"SUP"</formula>
    </cfRule>
    <cfRule type="cellIs" dxfId="30881" priority="133838" operator="equal">
      <formula>"NV"</formula>
    </cfRule>
    <cfRule type="cellIs" dxfId="30880" priority="133839" operator="equal">
      <formula>"FT"</formula>
    </cfRule>
  </conditionalFormatting>
  <conditionalFormatting sqref="CV16:CW16">
    <cfRule type="expression" dxfId="30879" priority="133831">
      <formula>$B16="TL"</formula>
    </cfRule>
    <cfRule type="expression" dxfId="30878" priority="133832">
      <formula>$B16="L"</formula>
    </cfRule>
  </conditionalFormatting>
  <conditionalFormatting sqref="CV16:CW16">
    <cfRule type="expression" dxfId="30877" priority="133830">
      <formula>WEEKDAY(CV$11,2)&gt;=6</formula>
    </cfRule>
  </conditionalFormatting>
  <conditionalFormatting sqref="CV16:CW16">
    <cfRule type="cellIs" dxfId="30876" priority="133823" operator="equal">
      <formula>"A"</formula>
    </cfRule>
    <cfRule type="cellIs" dxfId="30875" priority="133824" operator="equal">
      <formula>"F"</formula>
    </cfRule>
    <cfRule type="cellIs" dxfId="30874" priority="133825" operator="equal">
      <formula>"M"</formula>
    </cfRule>
    <cfRule type="cellIs" dxfId="30873" priority="133826" operator="equal">
      <formula>"S"</formula>
    </cfRule>
    <cfRule type="cellIs" dxfId="30872" priority="133827" operator="equal">
      <formula>"SUP"</formula>
    </cfRule>
    <cfRule type="cellIs" dxfId="30871" priority="133828" operator="equal">
      <formula>"NV"</formula>
    </cfRule>
    <cfRule type="cellIs" dxfId="30870" priority="133829" operator="equal">
      <formula>"FT"</formula>
    </cfRule>
  </conditionalFormatting>
  <conditionalFormatting sqref="DJ16:DK16">
    <cfRule type="expression" dxfId="30869" priority="133821">
      <formula>$B16="TL"</formula>
    </cfRule>
    <cfRule type="expression" dxfId="30868" priority="133822">
      <formula>$B16="L"</formula>
    </cfRule>
  </conditionalFormatting>
  <conditionalFormatting sqref="DJ16:DK16">
    <cfRule type="expression" dxfId="30867" priority="133820">
      <formula>WEEKDAY(DJ$11,2)&gt;=6</formula>
    </cfRule>
  </conditionalFormatting>
  <conditionalFormatting sqref="DJ16:DK16">
    <cfRule type="cellIs" dxfId="30866" priority="133813" operator="equal">
      <formula>"A"</formula>
    </cfRule>
    <cfRule type="cellIs" dxfId="30865" priority="133814" operator="equal">
      <formula>"F"</formula>
    </cfRule>
    <cfRule type="cellIs" dxfId="30864" priority="133815" operator="equal">
      <formula>"M"</formula>
    </cfRule>
    <cfRule type="cellIs" dxfId="30863" priority="133816" operator="equal">
      <formula>"S"</formula>
    </cfRule>
    <cfRule type="cellIs" dxfId="30862" priority="133817" operator="equal">
      <formula>"SUP"</formula>
    </cfRule>
    <cfRule type="cellIs" dxfId="30861" priority="133818" operator="equal">
      <formula>"NV"</formula>
    </cfRule>
    <cfRule type="cellIs" dxfId="30860" priority="133819" operator="equal">
      <formula>"FT"</formula>
    </cfRule>
  </conditionalFormatting>
  <conditionalFormatting sqref="EL16:EM16">
    <cfRule type="expression" dxfId="30859" priority="133801">
      <formula>$B16="TL"</formula>
    </cfRule>
    <cfRule type="expression" dxfId="30858" priority="133802">
      <formula>$B16="L"</formula>
    </cfRule>
  </conditionalFormatting>
  <conditionalFormatting sqref="EL16:EM16">
    <cfRule type="expression" dxfId="30857" priority="133800">
      <formula>WEEKDAY(EL$11,2)&gt;=6</formula>
    </cfRule>
  </conditionalFormatting>
  <conditionalFormatting sqref="EL16:EM16">
    <cfRule type="cellIs" dxfId="30856" priority="133793" operator="equal">
      <formula>"A"</formula>
    </cfRule>
    <cfRule type="cellIs" dxfId="30855" priority="133794" operator="equal">
      <formula>"F"</formula>
    </cfRule>
    <cfRule type="cellIs" dxfId="30854" priority="133795" operator="equal">
      <formula>"M"</formula>
    </cfRule>
    <cfRule type="cellIs" dxfId="30853" priority="133796" operator="equal">
      <formula>"S"</formula>
    </cfRule>
    <cfRule type="cellIs" dxfId="30852" priority="133797" operator="equal">
      <formula>"SUP"</formula>
    </cfRule>
    <cfRule type="cellIs" dxfId="30851" priority="133798" operator="equal">
      <formula>"NV"</formula>
    </cfRule>
    <cfRule type="cellIs" dxfId="30850" priority="133799" operator="equal">
      <formula>"FT"</formula>
    </cfRule>
  </conditionalFormatting>
  <conditionalFormatting sqref="EZ16:FA16">
    <cfRule type="expression" dxfId="30849" priority="133791">
      <formula>$B16="TL"</formula>
    </cfRule>
    <cfRule type="expression" dxfId="30848" priority="133792">
      <formula>$B16="L"</formula>
    </cfRule>
  </conditionalFormatting>
  <conditionalFormatting sqref="EZ16:FA16">
    <cfRule type="expression" dxfId="30847" priority="133790">
      <formula>WEEKDAY(EZ$11,2)&gt;=6</formula>
    </cfRule>
  </conditionalFormatting>
  <conditionalFormatting sqref="EZ16:FA16">
    <cfRule type="cellIs" dxfId="30846" priority="133783" operator="equal">
      <formula>"A"</formula>
    </cfRule>
    <cfRule type="cellIs" dxfId="30845" priority="133784" operator="equal">
      <formula>"F"</formula>
    </cfRule>
    <cfRule type="cellIs" dxfId="30844" priority="133785" operator="equal">
      <formula>"M"</formula>
    </cfRule>
    <cfRule type="cellIs" dxfId="30843" priority="133786" operator="equal">
      <formula>"S"</formula>
    </cfRule>
    <cfRule type="cellIs" dxfId="30842" priority="133787" operator="equal">
      <formula>"SUP"</formula>
    </cfRule>
    <cfRule type="cellIs" dxfId="30841" priority="133788" operator="equal">
      <formula>"NV"</formula>
    </cfRule>
    <cfRule type="cellIs" dxfId="30840" priority="133789" operator="equal">
      <formula>"FT"</formula>
    </cfRule>
  </conditionalFormatting>
  <conditionalFormatting sqref="FN16:FO16">
    <cfRule type="expression" dxfId="30839" priority="133781">
      <formula>$B16="TL"</formula>
    </cfRule>
    <cfRule type="expression" dxfId="30838" priority="133782">
      <formula>$B16="L"</formula>
    </cfRule>
  </conditionalFormatting>
  <conditionalFormatting sqref="FN16:FO16">
    <cfRule type="expression" dxfId="30837" priority="133780">
      <formula>WEEKDAY(FN$11,2)&gt;=6</formula>
    </cfRule>
  </conditionalFormatting>
  <conditionalFormatting sqref="FN16:FO16">
    <cfRule type="cellIs" dxfId="30836" priority="133773" operator="equal">
      <formula>"A"</formula>
    </cfRule>
    <cfRule type="cellIs" dxfId="30835" priority="133774" operator="equal">
      <formula>"F"</formula>
    </cfRule>
    <cfRule type="cellIs" dxfId="30834" priority="133775" operator="equal">
      <formula>"M"</formula>
    </cfRule>
    <cfRule type="cellIs" dxfId="30833" priority="133776" operator="equal">
      <formula>"S"</formula>
    </cfRule>
    <cfRule type="cellIs" dxfId="30832" priority="133777" operator="equal">
      <formula>"SUP"</formula>
    </cfRule>
    <cfRule type="cellIs" dxfId="30831" priority="133778" operator="equal">
      <formula>"NV"</formula>
    </cfRule>
    <cfRule type="cellIs" dxfId="30830" priority="133779" operator="equal">
      <formula>"FT"</formula>
    </cfRule>
  </conditionalFormatting>
  <conditionalFormatting sqref="GP16:GQ16">
    <cfRule type="expression" dxfId="30829" priority="133761">
      <formula>$B16="TL"</formula>
    </cfRule>
    <cfRule type="expression" dxfId="30828" priority="133762">
      <formula>$B16="L"</formula>
    </cfRule>
  </conditionalFormatting>
  <conditionalFormatting sqref="GP16:GQ16">
    <cfRule type="expression" dxfId="30827" priority="133760">
      <formula>WEEKDAY(GP$11,2)&gt;=6</formula>
    </cfRule>
  </conditionalFormatting>
  <conditionalFormatting sqref="GP16:GQ16">
    <cfRule type="cellIs" dxfId="30826" priority="133753" operator="equal">
      <formula>"A"</formula>
    </cfRule>
    <cfRule type="cellIs" dxfId="30825" priority="133754" operator="equal">
      <formula>"F"</formula>
    </cfRule>
    <cfRule type="cellIs" dxfId="30824" priority="133755" operator="equal">
      <formula>"M"</formula>
    </cfRule>
    <cfRule type="cellIs" dxfId="30823" priority="133756" operator="equal">
      <formula>"S"</formula>
    </cfRule>
    <cfRule type="cellIs" dxfId="30822" priority="133757" operator="equal">
      <formula>"SUP"</formula>
    </cfRule>
    <cfRule type="cellIs" dxfId="30821" priority="133758" operator="equal">
      <formula>"NV"</formula>
    </cfRule>
    <cfRule type="cellIs" dxfId="30820" priority="133759" operator="equal">
      <formula>"FT"</formula>
    </cfRule>
  </conditionalFormatting>
  <conditionalFormatting sqref="B31:G31">
    <cfRule type="expression" dxfId="30819" priority="131121">
      <formula>$B31="TL"</formula>
    </cfRule>
    <cfRule type="expression" dxfId="30818" priority="131122">
      <formula>$B31="L"</formula>
    </cfRule>
  </conditionalFormatting>
  <conditionalFormatting sqref="V41:W41">
    <cfRule type="expression" dxfId="30817" priority="122662">
      <formula>$B41="TL"</formula>
    </cfRule>
    <cfRule type="expression" dxfId="30816" priority="122663">
      <formula>$B41="L"</formula>
    </cfRule>
  </conditionalFormatting>
  <conditionalFormatting sqref="V41:W41">
    <cfRule type="expression" dxfId="30815" priority="122661">
      <formula>WEEKDAY(V$11,2)&gt;=6</formula>
    </cfRule>
  </conditionalFormatting>
  <conditionalFormatting sqref="V41:W41">
    <cfRule type="cellIs" dxfId="30814" priority="122654" operator="equal">
      <formula>"A"</formula>
    </cfRule>
    <cfRule type="cellIs" dxfId="30813" priority="122655" operator="equal">
      <formula>"F"</formula>
    </cfRule>
    <cfRule type="cellIs" dxfId="30812" priority="122656" operator="equal">
      <formula>"M"</formula>
    </cfRule>
    <cfRule type="cellIs" dxfId="30811" priority="122657" operator="equal">
      <formula>"S"</formula>
    </cfRule>
    <cfRule type="cellIs" dxfId="30810" priority="122658" operator="equal">
      <formula>"SUP"</formula>
    </cfRule>
    <cfRule type="cellIs" dxfId="30809" priority="122659" operator="equal">
      <formula>"NV"</formula>
    </cfRule>
    <cfRule type="cellIs" dxfId="30808" priority="122660" operator="equal">
      <formula>"FT"</formula>
    </cfRule>
  </conditionalFormatting>
  <conditionalFormatting sqref="Z41:AE41">
    <cfRule type="expression" dxfId="30807" priority="122652">
      <formula>$B41="TL"</formula>
    </cfRule>
    <cfRule type="expression" dxfId="30806" priority="122653">
      <formula>$B41="L"</formula>
    </cfRule>
  </conditionalFormatting>
  <conditionalFormatting sqref="Z41:AE41">
    <cfRule type="expression" dxfId="30805" priority="122651">
      <formula>WEEKDAY(Z$11,2)&gt;=6</formula>
    </cfRule>
  </conditionalFormatting>
  <conditionalFormatting sqref="Z41:AE41">
    <cfRule type="cellIs" dxfId="30804" priority="122644" operator="equal">
      <formula>"A"</formula>
    </cfRule>
    <cfRule type="cellIs" dxfId="30803" priority="122645" operator="equal">
      <formula>"F"</formula>
    </cfRule>
    <cfRule type="cellIs" dxfId="30802" priority="122646" operator="equal">
      <formula>"M"</formula>
    </cfRule>
    <cfRule type="cellIs" dxfId="30801" priority="122647" operator="equal">
      <formula>"S"</formula>
    </cfRule>
    <cfRule type="cellIs" dxfId="30800" priority="122648" operator="equal">
      <formula>"SUP"</formula>
    </cfRule>
    <cfRule type="cellIs" dxfId="30799" priority="122649" operator="equal">
      <formula>"NV"</formula>
    </cfRule>
    <cfRule type="cellIs" dxfId="30798" priority="122650" operator="equal">
      <formula>"FT"</formula>
    </cfRule>
  </conditionalFormatting>
  <conditionalFormatting sqref="X41:Y41">
    <cfRule type="expression" dxfId="30797" priority="122642">
      <formula>$B41="TL"</formula>
    </cfRule>
    <cfRule type="expression" dxfId="30796" priority="122643">
      <formula>$B41="L"</formula>
    </cfRule>
  </conditionalFormatting>
  <conditionalFormatting sqref="X41:Y41">
    <cfRule type="expression" dxfId="30795" priority="122641">
      <formula>WEEKDAY(X$11,2)&gt;=6</formula>
    </cfRule>
  </conditionalFormatting>
  <conditionalFormatting sqref="X41:Y41">
    <cfRule type="cellIs" dxfId="30794" priority="122634" operator="equal">
      <formula>"A"</formula>
    </cfRule>
    <cfRule type="cellIs" dxfId="30793" priority="122635" operator="equal">
      <formula>"F"</formula>
    </cfRule>
    <cfRule type="cellIs" dxfId="30792" priority="122636" operator="equal">
      <formula>"M"</formula>
    </cfRule>
    <cfRule type="cellIs" dxfId="30791" priority="122637" operator="equal">
      <formula>"S"</formula>
    </cfRule>
    <cfRule type="cellIs" dxfId="30790" priority="122638" operator="equal">
      <formula>"SUP"</formula>
    </cfRule>
    <cfRule type="cellIs" dxfId="30789" priority="122639" operator="equal">
      <formula>"NV"</formula>
    </cfRule>
    <cfRule type="cellIs" dxfId="30788" priority="122640" operator="equal">
      <formula>"FT"</formula>
    </cfRule>
  </conditionalFormatting>
  <conditionalFormatting sqref="X42:AE42">
    <cfRule type="expression" dxfId="30787" priority="122632">
      <formula>$B42="TL"</formula>
    </cfRule>
    <cfRule type="expression" dxfId="30786" priority="122633">
      <formula>$B42="L"</formula>
    </cfRule>
  </conditionalFormatting>
  <conditionalFormatting sqref="X42:AE42">
    <cfRule type="expression" dxfId="30785" priority="122631">
      <formula>WEEKDAY(X$11,2)&gt;=6</formula>
    </cfRule>
  </conditionalFormatting>
  <conditionalFormatting sqref="X42:AE42">
    <cfRule type="cellIs" dxfId="30784" priority="122624" operator="equal">
      <formula>"A"</formula>
    </cfRule>
    <cfRule type="cellIs" dxfId="30783" priority="122625" operator="equal">
      <formula>"F"</formula>
    </cfRule>
    <cfRule type="cellIs" dxfId="30782" priority="122626" operator="equal">
      <formula>"M"</formula>
    </cfRule>
    <cfRule type="cellIs" dxfId="30781" priority="122627" operator="equal">
      <formula>"S"</formula>
    </cfRule>
    <cfRule type="cellIs" dxfId="30780" priority="122628" operator="equal">
      <formula>"SUP"</formula>
    </cfRule>
    <cfRule type="cellIs" dxfId="30779" priority="122629" operator="equal">
      <formula>"NV"</formula>
    </cfRule>
    <cfRule type="cellIs" dxfId="30778" priority="122630" operator="equal">
      <formula>"FT"</formula>
    </cfRule>
  </conditionalFormatting>
  <conditionalFormatting sqref="V42:W42">
    <cfRule type="expression" dxfId="30777" priority="122622">
      <formula>$B42="TL"</formula>
    </cfRule>
    <cfRule type="expression" dxfId="30776" priority="122623">
      <formula>$B42="L"</formula>
    </cfRule>
  </conditionalFormatting>
  <conditionalFormatting sqref="V42:W42">
    <cfRule type="expression" dxfId="30775" priority="122621">
      <formula>WEEKDAY(V$11,2)&gt;=6</formula>
    </cfRule>
  </conditionalFormatting>
  <conditionalFormatting sqref="V42:W42">
    <cfRule type="cellIs" dxfId="30774" priority="122614" operator="equal">
      <formula>"A"</formula>
    </cfRule>
    <cfRule type="cellIs" dxfId="30773" priority="122615" operator="equal">
      <formula>"F"</formula>
    </cfRule>
    <cfRule type="cellIs" dxfId="30772" priority="122616" operator="equal">
      <formula>"M"</formula>
    </cfRule>
    <cfRule type="cellIs" dxfId="30771" priority="122617" operator="equal">
      <formula>"S"</formula>
    </cfRule>
    <cfRule type="cellIs" dxfId="30770" priority="122618" operator="equal">
      <formula>"SUP"</formula>
    </cfRule>
    <cfRule type="cellIs" dxfId="30769" priority="122619" operator="equal">
      <formula>"NV"</formula>
    </cfRule>
    <cfRule type="cellIs" dxfId="30768" priority="122620" operator="equal">
      <formula>"FT"</formula>
    </cfRule>
  </conditionalFormatting>
  <conditionalFormatting sqref="AX41:AY41">
    <cfRule type="expression" dxfId="30767" priority="122272">
      <formula>$B41="TL"</formula>
    </cfRule>
    <cfRule type="expression" dxfId="30766" priority="122273">
      <formula>$B41="L"</formula>
    </cfRule>
  </conditionalFormatting>
  <conditionalFormatting sqref="AX41:AY41">
    <cfRule type="expression" dxfId="30765" priority="122271">
      <formula>WEEKDAY(AX$11,2)&gt;=6</formula>
    </cfRule>
  </conditionalFormatting>
  <conditionalFormatting sqref="AX41:AY41">
    <cfRule type="cellIs" dxfId="30764" priority="122264" operator="equal">
      <formula>"A"</formula>
    </cfRule>
    <cfRule type="cellIs" dxfId="30763" priority="122265" operator="equal">
      <formula>"F"</formula>
    </cfRule>
    <cfRule type="cellIs" dxfId="30762" priority="122266" operator="equal">
      <formula>"M"</formula>
    </cfRule>
    <cfRule type="cellIs" dxfId="30761" priority="122267" operator="equal">
      <formula>"S"</formula>
    </cfRule>
    <cfRule type="cellIs" dxfId="30760" priority="122268" operator="equal">
      <formula>"SUP"</formula>
    </cfRule>
    <cfRule type="cellIs" dxfId="30759" priority="122269" operator="equal">
      <formula>"NV"</formula>
    </cfRule>
    <cfRule type="cellIs" dxfId="30758" priority="122270" operator="equal">
      <formula>"FT"</formula>
    </cfRule>
  </conditionalFormatting>
  <conditionalFormatting sqref="BB41:BG41">
    <cfRule type="expression" dxfId="30757" priority="122262">
      <formula>$B41="TL"</formula>
    </cfRule>
    <cfRule type="expression" dxfId="30756" priority="122263">
      <formula>$B41="L"</formula>
    </cfRule>
  </conditionalFormatting>
  <conditionalFormatting sqref="BB41:BG41">
    <cfRule type="expression" dxfId="30755" priority="122261">
      <formula>WEEKDAY(BB$11,2)&gt;=6</formula>
    </cfRule>
  </conditionalFormatting>
  <conditionalFormatting sqref="BB41:BG41">
    <cfRule type="cellIs" dxfId="30754" priority="122254" operator="equal">
      <formula>"A"</formula>
    </cfRule>
    <cfRule type="cellIs" dxfId="30753" priority="122255" operator="equal">
      <formula>"F"</formula>
    </cfRule>
    <cfRule type="cellIs" dxfId="30752" priority="122256" operator="equal">
      <formula>"M"</formula>
    </cfRule>
    <cfRule type="cellIs" dxfId="30751" priority="122257" operator="equal">
      <formula>"S"</formula>
    </cfRule>
    <cfRule type="cellIs" dxfId="30750" priority="122258" operator="equal">
      <formula>"SUP"</formula>
    </cfRule>
    <cfRule type="cellIs" dxfId="30749" priority="122259" operator="equal">
      <formula>"NV"</formula>
    </cfRule>
    <cfRule type="cellIs" dxfId="30748" priority="122260" operator="equal">
      <formula>"FT"</formula>
    </cfRule>
  </conditionalFormatting>
  <conditionalFormatting sqref="AZ41:BA41">
    <cfRule type="expression" dxfId="30747" priority="122252">
      <formula>$B41="TL"</formula>
    </cfRule>
    <cfRule type="expression" dxfId="30746" priority="122253">
      <formula>$B41="L"</formula>
    </cfRule>
  </conditionalFormatting>
  <conditionalFormatting sqref="AZ41:BA41">
    <cfRule type="expression" dxfId="30745" priority="122251">
      <formula>WEEKDAY(AZ$11,2)&gt;=6</formula>
    </cfRule>
  </conditionalFormatting>
  <conditionalFormatting sqref="AZ41:BA41">
    <cfRule type="cellIs" dxfId="30744" priority="122244" operator="equal">
      <formula>"A"</formula>
    </cfRule>
    <cfRule type="cellIs" dxfId="30743" priority="122245" operator="equal">
      <formula>"F"</formula>
    </cfRule>
    <cfRule type="cellIs" dxfId="30742" priority="122246" operator="equal">
      <formula>"M"</formula>
    </cfRule>
    <cfRule type="cellIs" dxfId="30741" priority="122247" operator="equal">
      <formula>"S"</formula>
    </cfRule>
    <cfRule type="cellIs" dxfId="30740" priority="122248" operator="equal">
      <formula>"SUP"</formula>
    </cfRule>
    <cfRule type="cellIs" dxfId="30739" priority="122249" operator="equal">
      <formula>"NV"</formula>
    </cfRule>
    <cfRule type="cellIs" dxfId="30738" priority="122250" operator="equal">
      <formula>"FT"</formula>
    </cfRule>
  </conditionalFormatting>
  <conditionalFormatting sqref="AZ42:BG42">
    <cfRule type="expression" dxfId="30737" priority="122242">
      <formula>$B42="TL"</formula>
    </cfRule>
    <cfRule type="expression" dxfId="30736" priority="122243">
      <formula>$B42="L"</formula>
    </cfRule>
  </conditionalFormatting>
  <conditionalFormatting sqref="AZ42:BG42">
    <cfRule type="expression" dxfId="30735" priority="122241">
      <formula>WEEKDAY(AZ$11,2)&gt;=6</formula>
    </cfRule>
  </conditionalFormatting>
  <conditionalFormatting sqref="AZ42:BG42">
    <cfRule type="cellIs" dxfId="30734" priority="122234" operator="equal">
      <formula>"A"</formula>
    </cfRule>
    <cfRule type="cellIs" dxfId="30733" priority="122235" operator="equal">
      <formula>"F"</formula>
    </cfRule>
    <cfRule type="cellIs" dxfId="30732" priority="122236" operator="equal">
      <formula>"M"</formula>
    </cfRule>
    <cfRule type="cellIs" dxfId="30731" priority="122237" operator="equal">
      <formula>"S"</formula>
    </cfRule>
    <cfRule type="cellIs" dxfId="30730" priority="122238" operator="equal">
      <formula>"SUP"</formula>
    </cfRule>
    <cfRule type="cellIs" dxfId="30729" priority="122239" operator="equal">
      <formula>"NV"</formula>
    </cfRule>
    <cfRule type="cellIs" dxfId="30728" priority="122240" operator="equal">
      <formula>"FT"</formula>
    </cfRule>
  </conditionalFormatting>
  <conditionalFormatting sqref="AX42:AY42">
    <cfRule type="expression" dxfId="30727" priority="122232">
      <formula>$B42="TL"</formula>
    </cfRule>
    <cfRule type="expression" dxfId="30726" priority="122233">
      <formula>$B42="L"</formula>
    </cfRule>
  </conditionalFormatting>
  <conditionalFormatting sqref="AX42:AY42">
    <cfRule type="expression" dxfId="30725" priority="122231">
      <formula>WEEKDAY(AX$11,2)&gt;=6</formula>
    </cfRule>
  </conditionalFormatting>
  <conditionalFormatting sqref="AX42:AY42">
    <cfRule type="cellIs" dxfId="30724" priority="122224" operator="equal">
      <formula>"A"</formula>
    </cfRule>
    <cfRule type="cellIs" dxfId="30723" priority="122225" operator="equal">
      <formula>"F"</formula>
    </cfRule>
    <cfRule type="cellIs" dxfId="30722" priority="122226" operator="equal">
      <formula>"M"</formula>
    </cfRule>
    <cfRule type="cellIs" dxfId="30721" priority="122227" operator="equal">
      <formula>"S"</formula>
    </cfRule>
    <cfRule type="cellIs" dxfId="30720" priority="122228" operator="equal">
      <formula>"SUP"</formula>
    </cfRule>
    <cfRule type="cellIs" dxfId="30719" priority="122229" operator="equal">
      <formula>"NV"</formula>
    </cfRule>
    <cfRule type="cellIs" dxfId="30718" priority="122230" operator="equal">
      <formula>"FT"</formula>
    </cfRule>
  </conditionalFormatting>
  <conditionalFormatting sqref="AJ41:AK41">
    <cfRule type="expression" dxfId="30717" priority="122202">
      <formula>$B41="TL"</formula>
    </cfRule>
    <cfRule type="expression" dxfId="30716" priority="122203">
      <formula>$B41="L"</formula>
    </cfRule>
  </conditionalFormatting>
  <conditionalFormatting sqref="AJ41:AK41">
    <cfRule type="expression" dxfId="30715" priority="122201">
      <formula>WEEKDAY(AJ$11,2)&gt;=6</formula>
    </cfRule>
  </conditionalFormatting>
  <conditionalFormatting sqref="AJ41:AK41">
    <cfRule type="cellIs" dxfId="30714" priority="122194" operator="equal">
      <formula>"A"</formula>
    </cfRule>
    <cfRule type="cellIs" dxfId="30713" priority="122195" operator="equal">
      <formula>"F"</formula>
    </cfRule>
    <cfRule type="cellIs" dxfId="30712" priority="122196" operator="equal">
      <formula>"M"</formula>
    </cfRule>
    <cfRule type="cellIs" dxfId="30711" priority="122197" operator="equal">
      <formula>"S"</formula>
    </cfRule>
    <cfRule type="cellIs" dxfId="30710" priority="122198" operator="equal">
      <formula>"SUP"</formula>
    </cfRule>
    <cfRule type="cellIs" dxfId="30709" priority="122199" operator="equal">
      <formula>"NV"</formula>
    </cfRule>
    <cfRule type="cellIs" dxfId="30708" priority="122200" operator="equal">
      <formula>"FT"</formula>
    </cfRule>
  </conditionalFormatting>
  <conditionalFormatting sqref="AN41:AS41">
    <cfRule type="expression" dxfId="30707" priority="122192">
      <formula>$B41="TL"</formula>
    </cfRule>
    <cfRule type="expression" dxfId="30706" priority="122193">
      <formula>$B41="L"</formula>
    </cfRule>
  </conditionalFormatting>
  <conditionalFormatting sqref="AN41:AS41">
    <cfRule type="expression" dxfId="30705" priority="122191">
      <formula>WEEKDAY(AN$11,2)&gt;=6</formula>
    </cfRule>
  </conditionalFormatting>
  <conditionalFormatting sqref="AN41:AS41">
    <cfRule type="cellIs" dxfId="30704" priority="122184" operator="equal">
      <formula>"A"</formula>
    </cfRule>
    <cfRule type="cellIs" dxfId="30703" priority="122185" operator="equal">
      <formula>"F"</formula>
    </cfRule>
    <cfRule type="cellIs" dxfId="30702" priority="122186" operator="equal">
      <formula>"M"</formula>
    </cfRule>
    <cfRule type="cellIs" dxfId="30701" priority="122187" operator="equal">
      <formula>"S"</formula>
    </cfRule>
    <cfRule type="cellIs" dxfId="30700" priority="122188" operator="equal">
      <formula>"SUP"</formula>
    </cfRule>
    <cfRule type="cellIs" dxfId="30699" priority="122189" operator="equal">
      <formula>"NV"</formula>
    </cfRule>
    <cfRule type="cellIs" dxfId="30698" priority="122190" operator="equal">
      <formula>"FT"</formula>
    </cfRule>
  </conditionalFormatting>
  <conditionalFormatting sqref="AL41:AM41">
    <cfRule type="expression" dxfId="30697" priority="122182">
      <formula>$B41="TL"</formula>
    </cfRule>
    <cfRule type="expression" dxfId="30696" priority="122183">
      <formula>$B41="L"</formula>
    </cfRule>
  </conditionalFormatting>
  <conditionalFormatting sqref="AL41:AM41">
    <cfRule type="expression" dxfId="30695" priority="122181">
      <formula>WEEKDAY(AL$11,2)&gt;=6</formula>
    </cfRule>
  </conditionalFormatting>
  <conditionalFormatting sqref="AL41:AM41">
    <cfRule type="cellIs" dxfId="30694" priority="122174" operator="equal">
      <formula>"A"</formula>
    </cfRule>
    <cfRule type="cellIs" dxfId="30693" priority="122175" operator="equal">
      <formula>"F"</formula>
    </cfRule>
    <cfRule type="cellIs" dxfId="30692" priority="122176" operator="equal">
      <formula>"M"</formula>
    </cfRule>
    <cfRule type="cellIs" dxfId="30691" priority="122177" operator="equal">
      <formula>"S"</formula>
    </cfRule>
    <cfRule type="cellIs" dxfId="30690" priority="122178" operator="equal">
      <formula>"SUP"</formula>
    </cfRule>
    <cfRule type="cellIs" dxfId="30689" priority="122179" operator="equal">
      <formula>"NV"</formula>
    </cfRule>
    <cfRule type="cellIs" dxfId="30688" priority="122180" operator="equal">
      <formula>"FT"</formula>
    </cfRule>
  </conditionalFormatting>
  <conditionalFormatting sqref="AL42:AS42">
    <cfRule type="expression" dxfId="30687" priority="122172">
      <formula>$B42="TL"</formula>
    </cfRule>
    <cfRule type="expression" dxfId="30686" priority="122173">
      <formula>$B42="L"</formula>
    </cfRule>
  </conditionalFormatting>
  <conditionalFormatting sqref="AL42:AS42">
    <cfRule type="expression" dxfId="30685" priority="122171">
      <formula>WEEKDAY(AL$11,2)&gt;=6</formula>
    </cfRule>
  </conditionalFormatting>
  <conditionalFormatting sqref="AL42:AS42">
    <cfRule type="cellIs" dxfId="30684" priority="122164" operator="equal">
      <formula>"A"</formula>
    </cfRule>
    <cfRule type="cellIs" dxfId="30683" priority="122165" operator="equal">
      <formula>"F"</formula>
    </cfRule>
    <cfRule type="cellIs" dxfId="30682" priority="122166" operator="equal">
      <formula>"M"</formula>
    </cfRule>
    <cfRule type="cellIs" dxfId="30681" priority="122167" operator="equal">
      <formula>"S"</formula>
    </cfRule>
    <cfRule type="cellIs" dxfId="30680" priority="122168" operator="equal">
      <formula>"SUP"</formula>
    </cfRule>
    <cfRule type="cellIs" dxfId="30679" priority="122169" operator="equal">
      <formula>"NV"</formula>
    </cfRule>
    <cfRule type="cellIs" dxfId="30678" priority="122170" operator="equal">
      <formula>"FT"</formula>
    </cfRule>
  </conditionalFormatting>
  <conditionalFormatting sqref="AJ42:AK42">
    <cfRule type="expression" dxfId="30677" priority="122162">
      <formula>$B42="TL"</formula>
    </cfRule>
    <cfRule type="expression" dxfId="30676" priority="122163">
      <formula>$B42="L"</formula>
    </cfRule>
  </conditionalFormatting>
  <conditionalFormatting sqref="AJ42:AK42">
    <cfRule type="expression" dxfId="30675" priority="122161">
      <formula>WEEKDAY(AJ$11,2)&gt;=6</formula>
    </cfRule>
  </conditionalFormatting>
  <conditionalFormatting sqref="AJ42:AK42">
    <cfRule type="cellIs" dxfId="30674" priority="122154" operator="equal">
      <formula>"A"</formula>
    </cfRule>
    <cfRule type="cellIs" dxfId="30673" priority="122155" operator="equal">
      <formula>"F"</formula>
    </cfRule>
    <cfRule type="cellIs" dxfId="30672" priority="122156" operator="equal">
      <formula>"M"</formula>
    </cfRule>
    <cfRule type="cellIs" dxfId="30671" priority="122157" operator="equal">
      <formula>"S"</formula>
    </cfRule>
    <cfRule type="cellIs" dxfId="30670" priority="122158" operator="equal">
      <formula>"SUP"</formula>
    </cfRule>
    <cfRule type="cellIs" dxfId="30669" priority="122159" operator="equal">
      <formula>"NV"</formula>
    </cfRule>
    <cfRule type="cellIs" dxfId="30668" priority="122160" operator="equal">
      <formula>"FT"</formula>
    </cfRule>
  </conditionalFormatting>
  <conditionalFormatting sqref="BZ41:CA41">
    <cfRule type="expression" dxfId="30667" priority="121972">
      <formula>$B41="TL"</formula>
    </cfRule>
    <cfRule type="expression" dxfId="30666" priority="121973">
      <formula>$B41="L"</formula>
    </cfRule>
  </conditionalFormatting>
  <conditionalFormatting sqref="BZ41:CA41">
    <cfRule type="expression" dxfId="30665" priority="121971">
      <formula>WEEKDAY(BZ$11,2)&gt;=6</formula>
    </cfRule>
  </conditionalFormatting>
  <conditionalFormatting sqref="BZ41:CA41">
    <cfRule type="cellIs" dxfId="30664" priority="121964" operator="equal">
      <formula>"A"</formula>
    </cfRule>
    <cfRule type="cellIs" dxfId="30663" priority="121965" operator="equal">
      <formula>"F"</formula>
    </cfRule>
    <cfRule type="cellIs" dxfId="30662" priority="121966" operator="equal">
      <formula>"M"</formula>
    </cfRule>
    <cfRule type="cellIs" dxfId="30661" priority="121967" operator="equal">
      <formula>"S"</formula>
    </cfRule>
    <cfRule type="cellIs" dxfId="30660" priority="121968" operator="equal">
      <formula>"SUP"</formula>
    </cfRule>
    <cfRule type="cellIs" dxfId="30659" priority="121969" operator="equal">
      <formula>"NV"</formula>
    </cfRule>
    <cfRule type="cellIs" dxfId="30658" priority="121970" operator="equal">
      <formula>"FT"</formula>
    </cfRule>
  </conditionalFormatting>
  <conditionalFormatting sqref="CD41:CI41">
    <cfRule type="expression" dxfId="30657" priority="121962">
      <formula>$B41="TL"</formula>
    </cfRule>
    <cfRule type="expression" dxfId="30656" priority="121963">
      <formula>$B41="L"</formula>
    </cfRule>
  </conditionalFormatting>
  <conditionalFormatting sqref="CD41:CI41">
    <cfRule type="expression" dxfId="30655" priority="121961">
      <formula>WEEKDAY(CD$11,2)&gt;=6</formula>
    </cfRule>
  </conditionalFormatting>
  <conditionalFormatting sqref="CD41:CI41">
    <cfRule type="cellIs" dxfId="30654" priority="121954" operator="equal">
      <formula>"A"</formula>
    </cfRule>
    <cfRule type="cellIs" dxfId="30653" priority="121955" operator="equal">
      <formula>"F"</formula>
    </cfRule>
    <cfRule type="cellIs" dxfId="30652" priority="121956" operator="equal">
      <formula>"M"</formula>
    </cfRule>
    <cfRule type="cellIs" dxfId="30651" priority="121957" operator="equal">
      <formula>"S"</formula>
    </cfRule>
    <cfRule type="cellIs" dxfId="30650" priority="121958" operator="equal">
      <formula>"SUP"</formula>
    </cfRule>
    <cfRule type="cellIs" dxfId="30649" priority="121959" operator="equal">
      <formula>"NV"</formula>
    </cfRule>
    <cfRule type="cellIs" dxfId="30648" priority="121960" operator="equal">
      <formula>"FT"</formula>
    </cfRule>
  </conditionalFormatting>
  <conditionalFormatting sqref="CB41:CC41">
    <cfRule type="expression" dxfId="30647" priority="121952">
      <formula>$B41="TL"</formula>
    </cfRule>
    <cfRule type="expression" dxfId="30646" priority="121953">
      <formula>$B41="L"</formula>
    </cfRule>
  </conditionalFormatting>
  <conditionalFormatting sqref="CB41:CC41">
    <cfRule type="expression" dxfId="30645" priority="121951">
      <formula>WEEKDAY(CB$11,2)&gt;=6</formula>
    </cfRule>
  </conditionalFormatting>
  <conditionalFormatting sqref="CB41:CC41">
    <cfRule type="cellIs" dxfId="30644" priority="121944" operator="equal">
      <formula>"A"</formula>
    </cfRule>
    <cfRule type="cellIs" dxfId="30643" priority="121945" operator="equal">
      <formula>"F"</formula>
    </cfRule>
    <cfRule type="cellIs" dxfId="30642" priority="121946" operator="equal">
      <formula>"M"</formula>
    </cfRule>
    <cfRule type="cellIs" dxfId="30641" priority="121947" operator="equal">
      <formula>"S"</formula>
    </cfRule>
    <cfRule type="cellIs" dxfId="30640" priority="121948" operator="equal">
      <formula>"SUP"</formula>
    </cfRule>
    <cfRule type="cellIs" dxfId="30639" priority="121949" operator="equal">
      <formula>"NV"</formula>
    </cfRule>
    <cfRule type="cellIs" dxfId="30638" priority="121950" operator="equal">
      <formula>"FT"</formula>
    </cfRule>
  </conditionalFormatting>
  <conditionalFormatting sqref="CB42:CI42">
    <cfRule type="expression" dxfId="30637" priority="121942">
      <formula>$B42="TL"</formula>
    </cfRule>
    <cfRule type="expression" dxfId="30636" priority="121943">
      <formula>$B42="L"</formula>
    </cfRule>
  </conditionalFormatting>
  <conditionalFormatting sqref="CB42:CI42">
    <cfRule type="expression" dxfId="30635" priority="121941">
      <formula>WEEKDAY(CB$11,2)&gt;=6</formula>
    </cfRule>
  </conditionalFormatting>
  <conditionalFormatting sqref="CB42:CI42">
    <cfRule type="cellIs" dxfId="30634" priority="121934" operator="equal">
      <formula>"A"</formula>
    </cfRule>
    <cfRule type="cellIs" dxfId="30633" priority="121935" operator="equal">
      <formula>"F"</formula>
    </cfRule>
    <cfRule type="cellIs" dxfId="30632" priority="121936" operator="equal">
      <formula>"M"</formula>
    </cfRule>
    <cfRule type="cellIs" dxfId="30631" priority="121937" operator="equal">
      <formula>"S"</formula>
    </cfRule>
    <cfRule type="cellIs" dxfId="30630" priority="121938" operator="equal">
      <formula>"SUP"</formula>
    </cfRule>
    <cfRule type="cellIs" dxfId="30629" priority="121939" operator="equal">
      <formula>"NV"</formula>
    </cfRule>
    <cfRule type="cellIs" dxfId="30628" priority="121940" operator="equal">
      <formula>"FT"</formula>
    </cfRule>
  </conditionalFormatting>
  <conditionalFormatting sqref="BZ42:CA42">
    <cfRule type="expression" dxfId="30627" priority="121932">
      <formula>$B42="TL"</formula>
    </cfRule>
    <cfRule type="expression" dxfId="30626" priority="121933">
      <formula>$B42="L"</formula>
    </cfRule>
  </conditionalFormatting>
  <conditionalFormatting sqref="BZ42:CA42">
    <cfRule type="expression" dxfId="30625" priority="121931">
      <formula>WEEKDAY(BZ$11,2)&gt;=6</formula>
    </cfRule>
  </conditionalFormatting>
  <conditionalFormatting sqref="BZ42:CA42">
    <cfRule type="cellIs" dxfId="30624" priority="121924" operator="equal">
      <formula>"A"</formula>
    </cfRule>
    <cfRule type="cellIs" dxfId="30623" priority="121925" operator="equal">
      <formula>"F"</formula>
    </cfRule>
    <cfRule type="cellIs" dxfId="30622" priority="121926" operator="equal">
      <formula>"M"</formula>
    </cfRule>
    <cfRule type="cellIs" dxfId="30621" priority="121927" operator="equal">
      <formula>"S"</formula>
    </cfRule>
    <cfRule type="cellIs" dxfId="30620" priority="121928" operator="equal">
      <formula>"SUP"</formula>
    </cfRule>
    <cfRule type="cellIs" dxfId="30619" priority="121929" operator="equal">
      <formula>"NV"</formula>
    </cfRule>
    <cfRule type="cellIs" dxfId="30618" priority="121930" operator="equal">
      <formula>"FT"</formula>
    </cfRule>
  </conditionalFormatting>
  <conditionalFormatting sqref="CN41:CO41">
    <cfRule type="expression" dxfId="30617" priority="121902">
      <formula>$B41="TL"</formula>
    </cfRule>
    <cfRule type="expression" dxfId="30616" priority="121903">
      <formula>$B41="L"</formula>
    </cfRule>
  </conditionalFormatting>
  <conditionalFormatting sqref="CN41:CO41">
    <cfRule type="expression" dxfId="30615" priority="121901">
      <formula>WEEKDAY(CN$11,2)&gt;=6</formula>
    </cfRule>
  </conditionalFormatting>
  <conditionalFormatting sqref="CN41:CO41">
    <cfRule type="cellIs" dxfId="30614" priority="121894" operator="equal">
      <formula>"A"</formula>
    </cfRule>
    <cfRule type="cellIs" dxfId="30613" priority="121895" operator="equal">
      <formula>"F"</formula>
    </cfRule>
    <cfRule type="cellIs" dxfId="30612" priority="121896" operator="equal">
      <formula>"M"</formula>
    </cfRule>
    <cfRule type="cellIs" dxfId="30611" priority="121897" operator="equal">
      <formula>"S"</formula>
    </cfRule>
    <cfRule type="cellIs" dxfId="30610" priority="121898" operator="equal">
      <formula>"SUP"</formula>
    </cfRule>
    <cfRule type="cellIs" dxfId="30609" priority="121899" operator="equal">
      <formula>"NV"</formula>
    </cfRule>
    <cfRule type="cellIs" dxfId="30608" priority="121900" operator="equal">
      <formula>"FT"</formula>
    </cfRule>
  </conditionalFormatting>
  <conditionalFormatting sqref="CR41:CW41">
    <cfRule type="expression" dxfId="30607" priority="121892">
      <formula>$B41="TL"</formula>
    </cfRule>
    <cfRule type="expression" dxfId="30606" priority="121893">
      <formula>$B41="L"</formula>
    </cfRule>
  </conditionalFormatting>
  <conditionalFormatting sqref="CR41:CW41">
    <cfRule type="expression" dxfId="30605" priority="121891">
      <formula>WEEKDAY(CR$11,2)&gt;=6</formula>
    </cfRule>
  </conditionalFormatting>
  <conditionalFormatting sqref="CR41:CW41">
    <cfRule type="cellIs" dxfId="30604" priority="121884" operator="equal">
      <formula>"A"</formula>
    </cfRule>
    <cfRule type="cellIs" dxfId="30603" priority="121885" operator="equal">
      <formula>"F"</formula>
    </cfRule>
    <cfRule type="cellIs" dxfId="30602" priority="121886" operator="equal">
      <formula>"M"</formula>
    </cfRule>
    <cfRule type="cellIs" dxfId="30601" priority="121887" operator="equal">
      <formula>"S"</formula>
    </cfRule>
    <cfRule type="cellIs" dxfId="30600" priority="121888" operator="equal">
      <formula>"SUP"</formula>
    </cfRule>
    <cfRule type="cellIs" dxfId="30599" priority="121889" operator="equal">
      <formula>"NV"</formula>
    </cfRule>
    <cfRule type="cellIs" dxfId="30598" priority="121890" operator="equal">
      <formula>"FT"</formula>
    </cfRule>
  </conditionalFormatting>
  <conditionalFormatting sqref="CP41:CQ41">
    <cfRule type="expression" dxfId="30597" priority="121882">
      <formula>$B41="TL"</formula>
    </cfRule>
    <cfRule type="expression" dxfId="30596" priority="121883">
      <formula>$B41="L"</formula>
    </cfRule>
  </conditionalFormatting>
  <conditionalFormatting sqref="CP41:CQ41">
    <cfRule type="expression" dxfId="30595" priority="121881">
      <formula>WEEKDAY(CP$11,2)&gt;=6</formula>
    </cfRule>
  </conditionalFormatting>
  <conditionalFormatting sqref="CP41:CQ41">
    <cfRule type="cellIs" dxfId="30594" priority="121874" operator="equal">
      <formula>"A"</formula>
    </cfRule>
    <cfRule type="cellIs" dxfId="30593" priority="121875" operator="equal">
      <formula>"F"</formula>
    </cfRule>
    <cfRule type="cellIs" dxfId="30592" priority="121876" operator="equal">
      <formula>"M"</formula>
    </cfRule>
    <cfRule type="cellIs" dxfId="30591" priority="121877" operator="equal">
      <formula>"S"</formula>
    </cfRule>
    <cfRule type="cellIs" dxfId="30590" priority="121878" operator="equal">
      <formula>"SUP"</formula>
    </cfRule>
    <cfRule type="cellIs" dxfId="30589" priority="121879" operator="equal">
      <formula>"NV"</formula>
    </cfRule>
    <cfRule type="cellIs" dxfId="30588" priority="121880" operator="equal">
      <formula>"FT"</formula>
    </cfRule>
  </conditionalFormatting>
  <conditionalFormatting sqref="CP42:CW42">
    <cfRule type="expression" dxfId="30587" priority="121872">
      <formula>$B42="TL"</formula>
    </cfRule>
    <cfRule type="expression" dxfId="30586" priority="121873">
      <formula>$B42="L"</formula>
    </cfRule>
  </conditionalFormatting>
  <conditionalFormatting sqref="CP42:CW42">
    <cfRule type="expression" dxfId="30585" priority="121871">
      <formula>WEEKDAY(CP$11,2)&gt;=6</formula>
    </cfRule>
  </conditionalFormatting>
  <conditionalFormatting sqref="CP42:CW42">
    <cfRule type="cellIs" dxfId="30584" priority="121864" operator="equal">
      <formula>"A"</formula>
    </cfRule>
    <cfRule type="cellIs" dxfId="30583" priority="121865" operator="equal">
      <formula>"F"</formula>
    </cfRule>
    <cfRule type="cellIs" dxfId="30582" priority="121866" operator="equal">
      <formula>"M"</formula>
    </cfRule>
    <cfRule type="cellIs" dxfId="30581" priority="121867" operator="equal">
      <formula>"S"</formula>
    </cfRule>
    <cfRule type="cellIs" dxfId="30580" priority="121868" operator="equal">
      <formula>"SUP"</formula>
    </cfRule>
    <cfRule type="cellIs" dxfId="30579" priority="121869" operator="equal">
      <formula>"NV"</formula>
    </cfRule>
    <cfRule type="cellIs" dxfId="30578" priority="121870" operator="equal">
      <formula>"FT"</formula>
    </cfRule>
  </conditionalFormatting>
  <conditionalFormatting sqref="CN42:CO42">
    <cfRule type="expression" dxfId="30577" priority="121862">
      <formula>$B42="TL"</formula>
    </cfRule>
    <cfRule type="expression" dxfId="30576" priority="121863">
      <formula>$B42="L"</formula>
    </cfRule>
  </conditionalFormatting>
  <conditionalFormatting sqref="CN42:CO42">
    <cfRule type="expression" dxfId="30575" priority="121861">
      <formula>WEEKDAY(CN$11,2)&gt;=6</formula>
    </cfRule>
  </conditionalFormatting>
  <conditionalFormatting sqref="CN42:CO42">
    <cfRule type="cellIs" dxfId="30574" priority="121854" operator="equal">
      <formula>"A"</formula>
    </cfRule>
    <cfRule type="cellIs" dxfId="30573" priority="121855" operator="equal">
      <formula>"F"</formula>
    </cfRule>
    <cfRule type="cellIs" dxfId="30572" priority="121856" operator="equal">
      <formula>"M"</formula>
    </cfRule>
    <cfRule type="cellIs" dxfId="30571" priority="121857" operator="equal">
      <formula>"S"</formula>
    </cfRule>
    <cfRule type="cellIs" dxfId="30570" priority="121858" operator="equal">
      <formula>"SUP"</formula>
    </cfRule>
    <cfRule type="cellIs" dxfId="30569" priority="121859" operator="equal">
      <formula>"NV"</formula>
    </cfRule>
    <cfRule type="cellIs" dxfId="30568" priority="121860" operator="equal">
      <formula>"FT"</formula>
    </cfRule>
  </conditionalFormatting>
  <conditionalFormatting sqref="DB41:DC41">
    <cfRule type="expression" dxfId="30567" priority="121802">
      <formula>$B41="TL"</formula>
    </cfRule>
    <cfRule type="expression" dxfId="30566" priority="121803">
      <formula>$B41="L"</formula>
    </cfRule>
  </conditionalFormatting>
  <conditionalFormatting sqref="DB41:DC41">
    <cfRule type="expression" dxfId="30565" priority="121801">
      <formula>WEEKDAY(DB$11,2)&gt;=6</formula>
    </cfRule>
  </conditionalFormatting>
  <conditionalFormatting sqref="DB41:DC41">
    <cfRule type="cellIs" dxfId="30564" priority="121794" operator="equal">
      <formula>"A"</formula>
    </cfRule>
    <cfRule type="cellIs" dxfId="30563" priority="121795" operator="equal">
      <formula>"F"</formula>
    </cfRule>
    <cfRule type="cellIs" dxfId="30562" priority="121796" operator="equal">
      <formula>"M"</formula>
    </cfRule>
    <cfRule type="cellIs" dxfId="30561" priority="121797" operator="equal">
      <formula>"S"</formula>
    </cfRule>
    <cfRule type="cellIs" dxfId="30560" priority="121798" operator="equal">
      <formula>"SUP"</formula>
    </cfRule>
    <cfRule type="cellIs" dxfId="30559" priority="121799" operator="equal">
      <formula>"NV"</formula>
    </cfRule>
    <cfRule type="cellIs" dxfId="30558" priority="121800" operator="equal">
      <formula>"FT"</formula>
    </cfRule>
  </conditionalFormatting>
  <conditionalFormatting sqref="DF41:DK41">
    <cfRule type="expression" dxfId="30557" priority="121792">
      <formula>$B41="TL"</formula>
    </cfRule>
    <cfRule type="expression" dxfId="30556" priority="121793">
      <formula>$B41="L"</formula>
    </cfRule>
  </conditionalFormatting>
  <conditionalFormatting sqref="DF41:DK41">
    <cfRule type="expression" dxfId="30555" priority="121791">
      <formula>WEEKDAY(DF$11,2)&gt;=6</formula>
    </cfRule>
  </conditionalFormatting>
  <conditionalFormatting sqref="DF41:DK41">
    <cfRule type="cellIs" dxfId="30554" priority="121784" operator="equal">
      <formula>"A"</formula>
    </cfRule>
    <cfRule type="cellIs" dxfId="30553" priority="121785" operator="equal">
      <formula>"F"</formula>
    </cfRule>
    <cfRule type="cellIs" dxfId="30552" priority="121786" operator="equal">
      <formula>"M"</formula>
    </cfRule>
    <cfRule type="cellIs" dxfId="30551" priority="121787" operator="equal">
      <formula>"S"</formula>
    </cfRule>
    <cfRule type="cellIs" dxfId="30550" priority="121788" operator="equal">
      <formula>"SUP"</formula>
    </cfRule>
    <cfRule type="cellIs" dxfId="30549" priority="121789" operator="equal">
      <formula>"NV"</formula>
    </cfRule>
    <cfRule type="cellIs" dxfId="30548" priority="121790" operator="equal">
      <formula>"FT"</formula>
    </cfRule>
  </conditionalFormatting>
  <conditionalFormatting sqref="DD41:DE41">
    <cfRule type="expression" dxfId="30547" priority="121782">
      <formula>$B41="TL"</formula>
    </cfRule>
    <cfRule type="expression" dxfId="30546" priority="121783">
      <formula>$B41="L"</formula>
    </cfRule>
  </conditionalFormatting>
  <conditionalFormatting sqref="DD41:DE41">
    <cfRule type="expression" dxfId="30545" priority="121781">
      <formula>WEEKDAY(DD$11,2)&gt;=6</formula>
    </cfRule>
  </conditionalFormatting>
  <conditionalFormatting sqref="DD41:DE41">
    <cfRule type="cellIs" dxfId="30544" priority="121774" operator="equal">
      <formula>"A"</formula>
    </cfRule>
    <cfRule type="cellIs" dxfId="30543" priority="121775" operator="equal">
      <formula>"F"</formula>
    </cfRule>
    <cfRule type="cellIs" dxfId="30542" priority="121776" operator="equal">
      <formula>"M"</formula>
    </cfRule>
    <cfRule type="cellIs" dxfId="30541" priority="121777" operator="equal">
      <formula>"S"</formula>
    </cfRule>
    <cfRule type="cellIs" dxfId="30540" priority="121778" operator="equal">
      <formula>"SUP"</formula>
    </cfRule>
    <cfRule type="cellIs" dxfId="30539" priority="121779" operator="equal">
      <formula>"NV"</formula>
    </cfRule>
    <cfRule type="cellIs" dxfId="30538" priority="121780" operator="equal">
      <formula>"FT"</formula>
    </cfRule>
  </conditionalFormatting>
  <conditionalFormatting sqref="DD42:DK42">
    <cfRule type="expression" dxfId="30537" priority="121772">
      <formula>$B42="TL"</formula>
    </cfRule>
    <cfRule type="expression" dxfId="30536" priority="121773">
      <formula>$B42="L"</formula>
    </cfRule>
  </conditionalFormatting>
  <conditionalFormatting sqref="DD42:DK42">
    <cfRule type="expression" dxfId="30535" priority="121771">
      <formula>WEEKDAY(DD$11,2)&gt;=6</formula>
    </cfRule>
  </conditionalFormatting>
  <conditionalFormatting sqref="DD42:DK42">
    <cfRule type="cellIs" dxfId="30534" priority="121764" operator="equal">
      <formula>"A"</formula>
    </cfRule>
    <cfRule type="cellIs" dxfId="30533" priority="121765" operator="equal">
      <formula>"F"</formula>
    </cfRule>
    <cfRule type="cellIs" dxfId="30532" priority="121766" operator="equal">
      <formula>"M"</formula>
    </cfRule>
    <cfRule type="cellIs" dxfId="30531" priority="121767" operator="equal">
      <formula>"S"</formula>
    </cfRule>
    <cfRule type="cellIs" dxfId="30530" priority="121768" operator="equal">
      <formula>"SUP"</formula>
    </cfRule>
    <cfRule type="cellIs" dxfId="30529" priority="121769" operator="equal">
      <formula>"NV"</formula>
    </cfRule>
    <cfRule type="cellIs" dxfId="30528" priority="121770" operator="equal">
      <formula>"FT"</formula>
    </cfRule>
  </conditionalFormatting>
  <conditionalFormatting sqref="DB42:DC42">
    <cfRule type="expression" dxfId="30527" priority="121762">
      <formula>$B42="TL"</formula>
    </cfRule>
    <cfRule type="expression" dxfId="30526" priority="121763">
      <formula>$B42="L"</formula>
    </cfRule>
  </conditionalFormatting>
  <conditionalFormatting sqref="DB42:DC42">
    <cfRule type="expression" dxfId="30525" priority="121761">
      <formula>WEEKDAY(DB$11,2)&gt;=6</formula>
    </cfRule>
  </conditionalFormatting>
  <conditionalFormatting sqref="DB42:DC42">
    <cfRule type="cellIs" dxfId="30524" priority="121754" operator="equal">
      <formula>"A"</formula>
    </cfRule>
    <cfRule type="cellIs" dxfId="30523" priority="121755" operator="equal">
      <formula>"F"</formula>
    </cfRule>
    <cfRule type="cellIs" dxfId="30522" priority="121756" operator="equal">
      <formula>"M"</formula>
    </cfRule>
    <cfRule type="cellIs" dxfId="30521" priority="121757" operator="equal">
      <formula>"S"</formula>
    </cfRule>
    <cfRule type="cellIs" dxfId="30520" priority="121758" operator="equal">
      <formula>"SUP"</formula>
    </cfRule>
    <cfRule type="cellIs" dxfId="30519" priority="121759" operator="equal">
      <formula>"NV"</formula>
    </cfRule>
    <cfRule type="cellIs" dxfId="30518" priority="121760" operator="equal">
      <formula>"FT"</formula>
    </cfRule>
  </conditionalFormatting>
  <conditionalFormatting sqref="ED41:EE41">
    <cfRule type="expression" dxfId="30517" priority="121632">
      <formula>$B41="TL"</formula>
    </cfRule>
    <cfRule type="expression" dxfId="30516" priority="121633">
      <formula>$B41="L"</formula>
    </cfRule>
  </conditionalFormatting>
  <conditionalFormatting sqref="ED41:EE41">
    <cfRule type="expression" dxfId="30515" priority="121631">
      <formula>WEEKDAY(ED$11,2)&gt;=6</formula>
    </cfRule>
  </conditionalFormatting>
  <conditionalFormatting sqref="ED41:EE41">
    <cfRule type="cellIs" dxfId="30514" priority="121624" operator="equal">
      <formula>"A"</formula>
    </cfRule>
    <cfRule type="cellIs" dxfId="30513" priority="121625" operator="equal">
      <formula>"F"</formula>
    </cfRule>
    <cfRule type="cellIs" dxfId="30512" priority="121626" operator="equal">
      <formula>"M"</formula>
    </cfRule>
    <cfRule type="cellIs" dxfId="30511" priority="121627" operator="equal">
      <formula>"S"</formula>
    </cfRule>
    <cfRule type="cellIs" dxfId="30510" priority="121628" operator="equal">
      <formula>"SUP"</formula>
    </cfRule>
    <cfRule type="cellIs" dxfId="30509" priority="121629" operator="equal">
      <formula>"NV"</formula>
    </cfRule>
    <cfRule type="cellIs" dxfId="30508" priority="121630" operator="equal">
      <formula>"FT"</formula>
    </cfRule>
  </conditionalFormatting>
  <conditionalFormatting sqref="EH41:EM41">
    <cfRule type="expression" dxfId="30507" priority="121622">
      <formula>$B41="TL"</formula>
    </cfRule>
    <cfRule type="expression" dxfId="30506" priority="121623">
      <formula>$B41="L"</formula>
    </cfRule>
  </conditionalFormatting>
  <conditionalFormatting sqref="EH41:EM41">
    <cfRule type="expression" dxfId="30505" priority="121621">
      <formula>WEEKDAY(EH$11,2)&gt;=6</formula>
    </cfRule>
  </conditionalFormatting>
  <conditionalFormatting sqref="EH41:EM41">
    <cfRule type="cellIs" dxfId="30504" priority="121614" operator="equal">
      <formula>"A"</formula>
    </cfRule>
    <cfRule type="cellIs" dxfId="30503" priority="121615" operator="equal">
      <formula>"F"</formula>
    </cfRule>
    <cfRule type="cellIs" dxfId="30502" priority="121616" operator="equal">
      <formula>"M"</formula>
    </cfRule>
    <cfRule type="cellIs" dxfId="30501" priority="121617" operator="equal">
      <formula>"S"</formula>
    </cfRule>
    <cfRule type="cellIs" dxfId="30500" priority="121618" operator="equal">
      <formula>"SUP"</formula>
    </cfRule>
    <cfRule type="cellIs" dxfId="30499" priority="121619" operator="equal">
      <formula>"NV"</formula>
    </cfRule>
    <cfRule type="cellIs" dxfId="30498" priority="121620" operator="equal">
      <formula>"FT"</formula>
    </cfRule>
  </conditionalFormatting>
  <conditionalFormatting sqref="EF41:EG41">
    <cfRule type="expression" dxfId="30497" priority="121612">
      <formula>$B41="TL"</formula>
    </cfRule>
    <cfRule type="expression" dxfId="30496" priority="121613">
      <formula>$B41="L"</formula>
    </cfRule>
  </conditionalFormatting>
  <conditionalFormatting sqref="EF41:EG41">
    <cfRule type="expression" dxfId="30495" priority="121611">
      <formula>WEEKDAY(EF$11,2)&gt;=6</formula>
    </cfRule>
  </conditionalFormatting>
  <conditionalFormatting sqref="EF41:EG41">
    <cfRule type="cellIs" dxfId="30494" priority="121604" operator="equal">
      <formula>"A"</formula>
    </cfRule>
    <cfRule type="cellIs" dxfId="30493" priority="121605" operator="equal">
      <formula>"F"</formula>
    </cfRule>
    <cfRule type="cellIs" dxfId="30492" priority="121606" operator="equal">
      <formula>"M"</formula>
    </cfRule>
    <cfRule type="cellIs" dxfId="30491" priority="121607" operator="equal">
      <formula>"S"</formula>
    </cfRule>
    <cfRule type="cellIs" dxfId="30490" priority="121608" operator="equal">
      <formula>"SUP"</formula>
    </cfRule>
    <cfRule type="cellIs" dxfId="30489" priority="121609" operator="equal">
      <formula>"NV"</formula>
    </cfRule>
    <cfRule type="cellIs" dxfId="30488" priority="121610" operator="equal">
      <formula>"FT"</formula>
    </cfRule>
  </conditionalFormatting>
  <conditionalFormatting sqref="EF42:EM42">
    <cfRule type="expression" dxfId="30487" priority="121602">
      <formula>$B42="TL"</formula>
    </cfRule>
    <cfRule type="expression" dxfId="30486" priority="121603">
      <formula>$B42="L"</formula>
    </cfRule>
  </conditionalFormatting>
  <conditionalFormatting sqref="EF42:EM42">
    <cfRule type="expression" dxfId="30485" priority="121601">
      <formula>WEEKDAY(EF$11,2)&gt;=6</formula>
    </cfRule>
  </conditionalFormatting>
  <conditionalFormatting sqref="EF42:EM42">
    <cfRule type="cellIs" dxfId="30484" priority="121594" operator="equal">
      <formula>"A"</formula>
    </cfRule>
    <cfRule type="cellIs" dxfId="30483" priority="121595" operator="equal">
      <formula>"F"</formula>
    </cfRule>
    <cfRule type="cellIs" dxfId="30482" priority="121596" operator="equal">
      <formula>"M"</formula>
    </cfRule>
    <cfRule type="cellIs" dxfId="30481" priority="121597" operator="equal">
      <formula>"S"</formula>
    </cfRule>
    <cfRule type="cellIs" dxfId="30480" priority="121598" operator="equal">
      <formula>"SUP"</formula>
    </cfRule>
    <cfRule type="cellIs" dxfId="30479" priority="121599" operator="equal">
      <formula>"NV"</formula>
    </cfRule>
    <cfRule type="cellIs" dxfId="30478" priority="121600" operator="equal">
      <formula>"FT"</formula>
    </cfRule>
  </conditionalFormatting>
  <conditionalFormatting sqref="ED42:EE42">
    <cfRule type="expression" dxfId="30477" priority="121592">
      <formula>$B42="TL"</formula>
    </cfRule>
    <cfRule type="expression" dxfId="30476" priority="121593">
      <formula>$B42="L"</formula>
    </cfRule>
  </conditionalFormatting>
  <conditionalFormatting sqref="ED42:EE42">
    <cfRule type="expression" dxfId="30475" priority="121591">
      <formula>WEEKDAY(ED$11,2)&gt;=6</formula>
    </cfRule>
  </conditionalFormatting>
  <conditionalFormatting sqref="ED42:EE42">
    <cfRule type="cellIs" dxfId="30474" priority="121584" operator="equal">
      <formula>"A"</formula>
    </cfRule>
    <cfRule type="cellIs" dxfId="30473" priority="121585" operator="equal">
      <formula>"F"</formula>
    </cfRule>
    <cfRule type="cellIs" dxfId="30472" priority="121586" operator="equal">
      <formula>"M"</formula>
    </cfRule>
    <cfRule type="cellIs" dxfId="30471" priority="121587" operator="equal">
      <formula>"S"</formula>
    </cfRule>
    <cfRule type="cellIs" dxfId="30470" priority="121588" operator="equal">
      <formula>"SUP"</formula>
    </cfRule>
    <cfRule type="cellIs" dxfId="30469" priority="121589" operator="equal">
      <formula>"NV"</formula>
    </cfRule>
    <cfRule type="cellIs" dxfId="30468" priority="121590" operator="equal">
      <formula>"FT"</formula>
    </cfRule>
  </conditionalFormatting>
  <conditionalFormatting sqref="ER41:ES41">
    <cfRule type="expression" dxfId="30467" priority="121532">
      <formula>$B41="TL"</formula>
    </cfRule>
    <cfRule type="expression" dxfId="30466" priority="121533">
      <formula>$B41="L"</formula>
    </cfRule>
  </conditionalFormatting>
  <conditionalFormatting sqref="ER41:ES41">
    <cfRule type="expression" dxfId="30465" priority="121531">
      <formula>WEEKDAY(ER$11,2)&gt;=6</formula>
    </cfRule>
  </conditionalFormatting>
  <conditionalFormatting sqref="ER41:ES41">
    <cfRule type="cellIs" dxfId="30464" priority="121524" operator="equal">
      <formula>"A"</formula>
    </cfRule>
    <cfRule type="cellIs" dxfId="30463" priority="121525" operator="equal">
      <formula>"F"</formula>
    </cfRule>
    <cfRule type="cellIs" dxfId="30462" priority="121526" operator="equal">
      <formula>"M"</formula>
    </cfRule>
    <cfRule type="cellIs" dxfId="30461" priority="121527" operator="equal">
      <formula>"S"</formula>
    </cfRule>
    <cfRule type="cellIs" dxfId="30460" priority="121528" operator="equal">
      <formula>"SUP"</formula>
    </cfRule>
    <cfRule type="cellIs" dxfId="30459" priority="121529" operator="equal">
      <formula>"NV"</formula>
    </cfRule>
    <cfRule type="cellIs" dxfId="30458" priority="121530" operator="equal">
      <formula>"FT"</formula>
    </cfRule>
  </conditionalFormatting>
  <conditionalFormatting sqref="EV41:FA41">
    <cfRule type="expression" dxfId="30457" priority="121522">
      <formula>$B41="TL"</formula>
    </cfRule>
    <cfRule type="expression" dxfId="30456" priority="121523">
      <formula>$B41="L"</formula>
    </cfRule>
  </conditionalFormatting>
  <conditionalFormatting sqref="EV41:FA41">
    <cfRule type="expression" dxfId="30455" priority="121521">
      <formula>WEEKDAY(EV$11,2)&gt;=6</formula>
    </cfRule>
  </conditionalFormatting>
  <conditionalFormatting sqref="EV41:FA41">
    <cfRule type="cellIs" dxfId="30454" priority="121514" operator="equal">
      <formula>"A"</formula>
    </cfRule>
    <cfRule type="cellIs" dxfId="30453" priority="121515" operator="equal">
      <formula>"F"</formula>
    </cfRule>
    <cfRule type="cellIs" dxfId="30452" priority="121516" operator="equal">
      <formula>"M"</formula>
    </cfRule>
    <cfRule type="cellIs" dxfId="30451" priority="121517" operator="equal">
      <formula>"S"</formula>
    </cfRule>
    <cfRule type="cellIs" dxfId="30450" priority="121518" operator="equal">
      <formula>"SUP"</formula>
    </cfRule>
    <cfRule type="cellIs" dxfId="30449" priority="121519" operator="equal">
      <formula>"NV"</formula>
    </cfRule>
    <cfRule type="cellIs" dxfId="30448" priority="121520" operator="equal">
      <formula>"FT"</formula>
    </cfRule>
  </conditionalFormatting>
  <conditionalFormatting sqref="ET41:EU41">
    <cfRule type="expression" dxfId="30447" priority="121512">
      <formula>$B41="TL"</formula>
    </cfRule>
    <cfRule type="expression" dxfId="30446" priority="121513">
      <formula>$B41="L"</formula>
    </cfRule>
  </conditionalFormatting>
  <conditionalFormatting sqref="ET41:EU41">
    <cfRule type="expression" dxfId="30445" priority="121511">
      <formula>WEEKDAY(ET$11,2)&gt;=6</formula>
    </cfRule>
  </conditionalFormatting>
  <conditionalFormatting sqref="ET41:EU41">
    <cfRule type="cellIs" dxfId="30444" priority="121504" operator="equal">
      <formula>"A"</formula>
    </cfRule>
    <cfRule type="cellIs" dxfId="30443" priority="121505" operator="equal">
      <formula>"F"</formula>
    </cfRule>
    <cfRule type="cellIs" dxfId="30442" priority="121506" operator="equal">
      <formula>"M"</formula>
    </cfRule>
    <cfRule type="cellIs" dxfId="30441" priority="121507" operator="equal">
      <formula>"S"</formula>
    </cfRule>
    <cfRule type="cellIs" dxfId="30440" priority="121508" operator="equal">
      <formula>"SUP"</formula>
    </cfRule>
    <cfRule type="cellIs" dxfId="30439" priority="121509" operator="equal">
      <formula>"NV"</formula>
    </cfRule>
    <cfRule type="cellIs" dxfId="30438" priority="121510" operator="equal">
      <formula>"FT"</formula>
    </cfRule>
  </conditionalFormatting>
  <conditionalFormatting sqref="ET42:FA42">
    <cfRule type="expression" dxfId="30437" priority="121502">
      <formula>$B42="TL"</formula>
    </cfRule>
    <cfRule type="expression" dxfId="30436" priority="121503">
      <formula>$B42="L"</formula>
    </cfRule>
  </conditionalFormatting>
  <conditionalFormatting sqref="ET42:FA42">
    <cfRule type="expression" dxfId="30435" priority="121501">
      <formula>WEEKDAY(ET$11,2)&gt;=6</formula>
    </cfRule>
  </conditionalFormatting>
  <conditionalFormatting sqref="ET42:FA42">
    <cfRule type="cellIs" dxfId="30434" priority="121494" operator="equal">
      <formula>"A"</formula>
    </cfRule>
    <cfRule type="cellIs" dxfId="30433" priority="121495" operator="equal">
      <formula>"F"</formula>
    </cfRule>
    <cfRule type="cellIs" dxfId="30432" priority="121496" operator="equal">
      <formula>"M"</formula>
    </cfRule>
    <cfRule type="cellIs" dxfId="30431" priority="121497" operator="equal">
      <formula>"S"</formula>
    </cfRule>
    <cfRule type="cellIs" dxfId="30430" priority="121498" operator="equal">
      <formula>"SUP"</formula>
    </cfRule>
    <cfRule type="cellIs" dxfId="30429" priority="121499" operator="equal">
      <formula>"NV"</formula>
    </cfRule>
    <cfRule type="cellIs" dxfId="30428" priority="121500" operator="equal">
      <formula>"FT"</formula>
    </cfRule>
  </conditionalFormatting>
  <conditionalFormatting sqref="ER42:ES42">
    <cfRule type="expression" dxfId="30427" priority="121492">
      <formula>$B42="TL"</formula>
    </cfRule>
    <cfRule type="expression" dxfId="30426" priority="121493">
      <formula>$B42="L"</formula>
    </cfRule>
  </conditionalFormatting>
  <conditionalFormatting sqref="ER42:ES42">
    <cfRule type="expression" dxfId="30425" priority="121491">
      <formula>WEEKDAY(ER$11,2)&gt;=6</formula>
    </cfRule>
  </conditionalFormatting>
  <conditionalFormatting sqref="ER42:ES42">
    <cfRule type="cellIs" dxfId="30424" priority="121484" operator="equal">
      <formula>"A"</formula>
    </cfRule>
    <cfRule type="cellIs" dxfId="30423" priority="121485" operator="equal">
      <formula>"F"</formula>
    </cfRule>
    <cfRule type="cellIs" dxfId="30422" priority="121486" operator="equal">
      <formula>"M"</formula>
    </cfRule>
    <cfRule type="cellIs" dxfId="30421" priority="121487" operator="equal">
      <formula>"S"</formula>
    </cfRule>
    <cfRule type="cellIs" dxfId="30420" priority="121488" operator="equal">
      <formula>"SUP"</formula>
    </cfRule>
    <cfRule type="cellIs" dxfId="30419" priority="121489" operator="equal">
      <formula>"NV"</formula>
    </cfRule>
    <cfRule type="cellIs" dxfId="30418" priority="121490" operator="equal">
      <formula>"FT"</formula>
    </cfRule>
  </conditionalFormatting>
  <conditionalFormatting sqref="FF41:FG41">
    <cfRule type="expression" dxfId="30417" priority="121462">
      <formula>$B41="TL"</formula>
    </cfRule>
    <cfRule type="expression" dxfId="30416" priority="121463">
      <formula>$B41="L"</formula>
    </cfRule>
  </conditionalFormatting>
  <conditionalFormatting sqref="FF41:FG41">
    <cfRule type="expression" dxfId="30415" priority="121461">
      <formula>WEEKDAY(FF$11,2)&gt;=6</formula>
    </cfRule>
  </conditionalFormatting>
  <conditionalFormatting sqref="FF41:FG41">
    <cfRule type="cellIs" dxfId="30414" priority="121454" operator="equal">
      <formula>"A"</formula>
    </cfRule>
    <cfRule type="cellIs" dxfId="30413" priority="121455" operator="equal">
      <formula>"F"</formula>
    </cfRule>
    <cfRule type="cellIs" dxfId="30412" priority="121456" operator="equal">
      <formula>"M"</formula>
    </cfRule>
    <cfRule type="cellIs" dxfId="30411" priority="121457" operator="equal">
      <formula>"S"</formula>
    </cfRule>
    <cfRule type="cellIs" dxfId="30410" priority="121458" operator="equal">
      <formula>"SUP"</formula>
    </cfRule>
    <cfRule type="cellIs" dxfId="30409" priority="121459" operator="equal">
      <formula>"NV"</formula>
    </cfRule>
    <cfRule type="cellIs" dxfId="30408" priority="121460" operator="equal">
      <formula>"FT"</formula>
    </cfRule>
  </conditionalFormatting>
  <conditionalFormatting sqref="FJ41:FO41">
    <cfRule type="expression" dxfId="30407" priority="121452">
      <formula>$B41="TL"</formula>
    </cfRule>
    <cfRule type="expression" dxfId="30406" priority="121453">
      <formula>$B41="L"</formula>
    </cfRule>
  </conditionalFormatting>
  <conditionalFormatting sqref="FJ41:FO41">
    <cfRule type="expression" dxfId="30405" priority="121451">
      <formula>WEEKDAY(FJ$11,2)&gt;=6</formula>
    </cfRule>
  </conditionalFormatting>
  <conditionalFormatting sqref="FJ41:FO41">
    <cfRule type="cellIs" dxfId="30404" priority="121444" operator="equal">
      <formula>"A"</formula>
    </cfRule>
    <cfRule type="cellIs" dxfId="30403" priority="121445" operator="equal">
      <formula>"F"</formula>
    </cfRule>
    <cfRule type="cellIs" dxfId="30402" priority="121446" operator="equal">
      <formula>"M"</formula>
    </cfRule>
    <cfRule type="cellIs" dxfId="30401" priority="121447" operator="equal">
      <formula>"S"</formula>
    </cfRule>
    <cfRule type="cellIs" dxfId="30400" priority="121448" operator="equal">
      <formula>"SUP"</formula>
    </cfRule>
    <cfRule type="cellIs" dxfId="30399" priority="121449" operator="equal">
      <formula>"NV"</formula>
    </cfRule>
    <cfRule type="cellIs" dxfId="30398" priority="121450" operator="equal">
      <formula>"FT"</formula>
    </cfRule>
  </conditionalFormatting>
  <conditionalFormatting sqref="FH41:FI41">
    <cfRule type="expression" dxfId="30397" priority="121442">
      <formula>$B41="TL"</formula>
    </cfRule>
    <cfRule type="expression" dxfId="30396" priority="121443">
      <formula>$B41="L"</formula>
    </cfRule>
  </conditionalFormatting>
  <conditionalFormatting sqref="FH41:FI41">
    <cfRule type="expression" dxfId="30395" priority="121441">
      <formula>WEEKDAY(FH$11,2)&gt;=6</formula>
    </cfRule>
  </conditionalFormatting>
  <conditionalFormatting sqref="FH41:FI41">
    <cfRule type="cellIs" dxfId="30394" priority="121434" operator="equal">
      <formula>"A"</formula>
    </cfRule>
    <cfRule type="cellIs" dxfId="30393" priority="121435" operator="equal">
      <formula>"F"</formula>
    </cfRule>
    <cfRule type="cellIs" dxfId="30392" priority="121436" operator="equal">
      <formula>"M"</formula>
    </cfRule>
    <cfRule type="cellIs" dxfId="30391" priority="121437" operator="equal">
      <formula>"S"</formula>
    </cfRule>
    <cfRule type="cellIs" dxfId="30390" priority="121438" operator="equal">
      <formula>"SUP"</formula>
    </cfRule>
    <cfRule type="cellIs" dxfId="30389" priority="121439" operator="equal">
      <formula>"NV"</formula>
    </cfRule>
    <cfRule type="cellIs" dxfId="30388" priority="121440" operator="equal">
      <formula>"FT"</formula>
    </cfRule>
  </conditionalFormatting>
  <conditionalFormatting sqref="FH42:FO42">
    <cfRule type="expression" dxfId="30387" priority="121432">
      <formula>$B42="TL"</formula>
    </cfRule>
    <cfRule type="expression" dxfId="30386" priority="121433">
      <formula>$B42="L"</formula>
    </cfRule>
  </conditionalFormatting>
  <conditionalFormatting sqref="FH42:FO42">
    <cfRule type="expression" dxfId="30385" priority="121431">
      <formula>WEEKDAY(FH$11,2)&gt;=6</formula>
    </cfRule>
  </conditionalFormatting>
  <conditionalFormatting sqref="FH42:FO42">
    <cfRule type="cellIs" dxfId="30384" priority="121424" operator="equal">
      <formula>"A"</formula>
    </cfRule>
    <cfRule type="cellIs" dxfId="30383" priority="121425" operator="equal">
      <formula>"F"</formula>
    </cfRule>
    <cfRule type="cellIs" dxfId="30382" priority="121426" operator="equal">
      <formula>"M"</formula>
    </cfRule>
    <cfRule type="cellIs" dxfId="30381" priority="121427" operator="equal">
      <formula>"S"</formula>
    </cfRule>
    <cfRule type="cellIs" dxfId="30380" priority="121428" operator="equal">
      <formula>"SUP"</formula>
    </cfRule>
    <cfRule type="cellIs" dxfId="30379" priority="121429" operator="equal">
      <formula>"NV"</formula>
    </cfRule>
    <cfRule type="cellIs" dxfId="30378" priority="121430" operator="equal">
      <formula>"FT"</formula>
    </cfRule>
  </conditionalFormatting>
  <conditionalFormatting sqref="FF42:FG42">
    <cfRule type="expression" dxfId="30377" priority="121422">
      <formula>$B42="TL"</formula>
    </cfRule>
    <cfRule type="expression" dxfId="30376" priority="121423">
      <formula>$B42="L"</formula>
    </cfRule>
  </conditionalFormatting>
  <conditionalFormatting sqref="FF42:FG42">
    <cfRule type="expression" dxfId="30375" priority="121421">
      <formula>WEEKDAY(FF$11,2)&gt;=6</formula>
    </cfRule>
  </conditionalFormatting>
  <conditionalFormatting sqref="FF42:FG42">
    <cfRule type="cellIs" dxfId="30374" priority="121414" operator="equal">
      <formula>"A"</formula>
    </cfRule>
    <cfRule type="cellIs" dxfId="30373" priority="121415" operator="equal">
      <formula>"F"</formula>
    </cfRule>
    <cfRule type="cellIs" dxfId="30372" priority="121416" operator="equal">
      <formula>"M"</formula>
    </cfRule>
    <cfRule type="cellIs" dxfId="30371" priority="121417" operator="equal">
      <formula>"S"</formula>
    </cfRule>
    <cfRule type="cellIs" dxfId="30370" priority="121418" operator="equal">
      <formula>"SUP"</formula>
    </cfRule>
    <cfRule type="cellIs" dxfId="30369" priority="121419" operator="equal">
      <formula>"NV"</formula>
    </cfRule>
    <cfRule type="cellIs" dxfId="30368" priority="121420" operator="equal">
      <formula>"FT"</formula>
    </cfRule>
  </conditionalFormatting>
  <conditionalFormatting sqref="GH41:GI41">
    <cfRule type="expression" dxfId="30367" priority="121202">
      <formula>$B41="TL"</formula>
    </cfRule>
    <cfRule type="expression" dxfId="30366" priority="121203">
      <formula>$B41="L"</formula>
    </cfRule>
  </conditionalFormatting>
  <conditionalFormatting sqref="GH41:GI41">
    <cfRule type="expression" dxfId="30365" priority="121201">
      <formula>WEEKDAY(GH$11,2)&gt;=6</formula>
    </cfRule>
  </conditionalFormatting>
  <conditionalFormatting sqref="GH41:GI41">
    <cfRule type="cellIs" dxfId="30364" priority="121194" operator="equal">
      <formula>"A"</formula>
    </cfRule>
    <cfRule type="cellIs" dxfId="30363" priority="121195" operator="equal">
      <formula>"F"</formula>
    </cfRule>
    <cfRule type="cellIs" dxfId="30362" priority="121196" operator="equal">
      <formula>"M"</formula>
    </cfRule>
    <cfRule type="cellIs" dxfId="30361" priority="121197" operator="equal">
      <formula>"S"</formula>
    </cfRule>
    <cfRule type="cellIs" dxfId="30360" priority="121198" operator="equal">
      <formula>"SUP"</formula>
    </cfRule>
    <cfRule type="cellIs" dxfId="30359" priority="121199" operator="equal">
      <formula>"NV"</formula>
    </cfRule>
    <cfRule type="cellIs" dxfId="30358" priority="121200" operator="equal">
      <formula>"FT"</formula>
    </cfRule>
  </conditionalFormatting>
  <conditionalFormatting sqref="GL41:GQ41">
    <cfRule type="expression" dxfId="30357" priority="121192">
      <formula>$B41="TL"</formula>
    </cfRule>
    <cfRule type="expression" dxfId="30356" priority="121193">
      <formula>$B41="L"</formula>
    </cfRule>
  </conditionalFormatting>
  <conditionalFormatting sqref="GL41:GQ41">
    <cfRule type="expression" dxfId="30355" priority="121191">
      <formula>WEEKDAY(GL$11,2)&gt;=6</formula>
    </cfRule>
  </conditionalFormatting>
  <conditionalFormatting sqref="GL41:GQ41">
    <cfRule type="cellIs" dxfId="30354" priority="121184" operator="equal">
      <formula>"A"</formula>
    </cfRule>
    <cfRule type="cellIs" dxfId="30353" priority="121185" operator="equal">
      <formula>"F"</formula>
    </cfRule>
    <cfRule type="cellIs" dxfId="30352" priority="121186" operator="equal">
      <formula>"M"</formula>
    </cfRule>
    <cfRule type="cellIs" dxfId="30351" priority="121187" operator="equal">
      <formula>"S"</formula>
    </cfRule>
    <cfRule type="cellIs" dxfId="30350" priority="121188" operator="equal">
      <formula>"SUP"</formula>
    </cfRule>
    <cfRule type="cellIs" dxfId="30349" priority="121189" operator="equal">
      <formula>"NV"</formula>
    </cfRule>
    <cfRule type="cellIs" dxfId="30348" priority="121190" operator="equal">
      <formula>"FT"</formula>
    </cfRule>
  </conditionalFormatting>
  <conditionalFormatting sqref="GJ41:GK41">
    <cfRule type="expression" dxfId="30347" priority="121182">
      <formula>$B41="TL"</formula>
    </cfRule>
    <cfRule type="expression" dxfId="30346" priority="121183">
      <formula>$B41="L"</formula>
    </cfRule>
  </conditionalFormatting>
  <conditionalFormatting sqref="GJ41:GK41">
    <cfRule type="expression" dxfId="30345" priority="121181">
      <formula>WEEKDAY(GJ$11,2)&gt;=6</formula>
    </cfRule>
  </conditionalFormatting>
  <conditionalFormatting sqref="GJ41:GK41">
    <cfRule type="cellIs" dxfId="30344" priority="121174" operator="equal">
      <formula>"A"</formula>
    </cfRule>
    <cfRule type="cellIs" dxfId="30343" priority="121175" operator="equal">
      <formula>"F"</formula>
    </cfRule>
    <cfRule type="cellIs" dxfId="30342" priority="121176" operator="equal">
      <formula>"M"</formula>
    </cfRule>
    <cfRule type="cellIs" dxfId="30341" priority="121177" operator="equal">
      <formula>"S"</formula>
    </cfRule>
    <cfRule type="cellIs" dxfId="30340" priority="121178" operator="equal">
      <formula>"SUP"</formula>
    </cfRule>
    <cfRule type="cellIs" dxfId="30339" priority="121179" operator="equal">
      <formula>"NV"</formula>
    </cfRule>
    <cfRule type="cellIs" dxfId="30338" priority="121180" operator="equal">
      <formula>"FT"</formula>
    </cfRule>
  </conditionalFormatting>
  <conditionalFormatting sqref="GJ42:GQ42">
    <cfRule type="expression" dxfId="30337" priority="121172">
      <formula>$B42="TL"</formula>
    </cfRule>
    <cfRule type="expression" dxfId="30336" priority="121173">
      <formula>$B42="L"</formula>
    </cfRule>
  </conditionalFormatting>
  <conditionalFormatting sqref="GJ42:GQ42">
    <cfRule type="expression" dxfId="30335" priority="121171">
      <formula>WEEKDAY(GJ$11,2)&gt;=6</formula>
    </cfRule>
  </conditionalFormatting>
  <conditionalFormatting sqref="GJ42:GQ42">
    <cfRule type="cellIs" dxfId="30334" priority="121164" operator="equal">
      <formula>"A"</formula>
    </cfRule>
    <cfRule type="cellIs" dxfId="30333" priority="121165" operator="equal">
      <formula>"F"</formula>
    </cfRule>
    <cfRule type="cellIs" dxfId="30332" priority="121166" operator="equal">
      <formula>"M"</formula>
    </cfRule>
    <cfRule type="cellIs" dxfId="30331" priority="121167" operator="equal">
      <formula>"S"</formula>
    </cfRule>
    <cfRule type="cellIs" dxfId="30330" priority="121168" operator="equal">
      <formula>"SUP"</formula>
    </cfRule>
    <cfRule type="cellIs" dxfId="30329" priority="121169" operator="equal">
      <formula>"NV"</formula>
    </cfRule>
    <cfRule type="cellIs" dxfId="30328" priority="121170" operator="equal">
      <formula>"FT"</formula>
    </cfRule>
  </conditionalFormatting>
  <conditionalFormatting sqref="GH42:GI42">
    <cfRule type="expression" dxfId="30327" priority="121162">
      <formula>$B42="TL"</formula>
    </cfRule>
    <cfRule type="expression" dxfId="30326" priority="121163">
      <formula>$B42="L"</formula>
    </cfRule>
  </conditionalFormatting>
  <conditionalFormatting sqref="GH42:GI42">
    <cfRule type="expression" dxfId="30325" priority="121161">
      <formula>WEEKDAY(GH$11,2)&gt;=6</formula>
    </cfRule>
  </conditionalFormatting>
  <conditionalFormatting sqref="GH42:GI42">
    <cfRule type="cellIs" dxfId="30324" priority="121154" operator="equal">
      <formula>"A"</formula>
    </cfRule>
    <cfRule type="cellIs" dxfId="30323" priority="121155" operator="equal">
      <formula>"F"</formula>
    </cfRule>
    <cfRule type="cellIs" dxfId="30322" priority="121156" operator="equal">
      <formula>"M"</formula>
    </cfRule>
    <cfRule type="cellIs" dxfId="30321" priority="121157" operator="equal">
      <formula>"S"</formula>
    </cfRule>
    <cfRule type="cellIs" dxfId="30320" priority="121158" operator="equal">
      <formula>"SUP"</formula>
    </cfRule>
    <cfRule type="cellIs" dxfId="30319" priority="121159" operator="equal">
      <formula>"NV"</formula>
    </cfRule>
    <cfRule type="cellIs" dxfId="30318" priority="121160" operator="equal">
      <formula>"FT"</formula>
    </cfRule>
  </conditionalFormatting>
  <conditionalFormatting sqref="R16">
    <cfRule type="expression" dxfId="30317" priority="117776">
      <formula>$B16="TL"</formula>
    </cfRule>
    <cfRule type="expression" dxfId="30316" priority="117777">
      <formula>$B16="L"</formula>
    </cfRule>
  </conditionalFormatting>
  <conditionalFormatting sqref="R16">
    <cfRule type="expression" dxfId="30315" priority="117775">
      <formula>WEEKDAY(R$11,2)&gt;=6</formula>
    </cfRule>
  </conditionalFormatting>
  <conditionalFormatting sqref="R16">
    <cfRule type="cellIs" dxfId="30314" priority="117768" operator="equal">
      <formula>"A"</formula>
    </cfRule>
    <cfRule type="cellIs" dxfId="30313" priority="117769" operator="equal">
      <formula>"F"</formula>
    </cfRule>
    <cfRule type="cellIs" dxfId="30312" priority="117770" operator="equal">
      <formula>"M"</formula>
    </cfRule>
    <cfRule type="cellIs" dxfId="30311" priority="117771" operator="equal">
      <formula>"S"</formula>
    </cfRule>
    <cfRule type="cellIs" dxfId="30310" priority="117772" operator="equal">
      <formula>"SUP"</formula>
    </cfRule>
    <cfRule type="cellIs" dxfId="30309" priority="117773" operator="equal">
      <formula>"NV"</formula>
    </cfRule>
    <cfRule type="cellIs" dxfId="30308" priority="117774" operator="equal">
      <formula>"FT"</formula>
    </cfRule>
  </conditionalFormatting>
  <conditionalFormatting sqref="AF16">
    <cfRule type="expression" dxfId="30307" priority="117766">
      <formula>$B16="TL"</formula>
    </cfRule>
    <cfRule type="expression" dxfId="30306" priority="117767">
      <formula>$B16="L"</formula>
    </cfRule>
  </conditionalFormatting>
  <conditionalFormatting sqref="AF16">
    <cfRule type="expression" dxfId="30305" priority="117765">
      <formula>WEEKDAY(AF$11,2)&gt;=6</formula>
    </cfRule>
  </conditionalFormatting>
  <conditionalFormatting sqref="AF16">
    <cfRule type="cellIs" dxfId="30304" priority="117758" operator="equal">
      <formula>"A"</formula>
    </cfRule>
    <cfRule type="cellIs" dxfId="30303" priority="117759" operator="equal">
      <formula>"F"</formula>
    </cfRule>
    <cfRule type="cellIs" dxfId="30302" priority="117760" operator="equal">
      <formula>"M"</formula>
    </cfRule>
    <cfRule type="cellIs" dxfId="30301" priority="117761" operator="equal">
      <formula>"S"</formula>
    </cfRule>
    <cfRule type="cellIs" dxfId="30300" priority="117762" operator="equal">
      <formula>"SUP"</formula>
    </cfRule>
    <cfRule type="cellIs" dxfId="30299" priority="117763" operator="equal">
      <formula>"NV"</formula>
    </cfRule>
    <cfRule type="cellIs" dxfId="30298" priority="117764" operator="equal">
      <formula>"FT"</formula>
    </cfRule>
  </conditionalFormatting>
  <conditionalFormatting sqref="AT16">
    <cfRule type="expression" dxfId="30297" priority="117756">
      <formula>$B16="TL"</formula>
    </cfRule>
    <cfRule type="expression" dxfId="30296" priority="117757">
      <formula>$B16="L"</formula>
    </cfRule>
  </conditionalFormatting>
  <conditionalFormatting sqref="AT16">
    <cfRule type="expression" dxfId="30295" priority="117755">
      <formula>WEEKDAY(AT$11,2)&gt;=6</formula>
    </cfRule>
  </conditionalFormatting>
  <conditionalFormatting sqref="AT16">
    <cfRule type="cellIs" dxfId="30294" priority="117748" operator="equal">
      <formula>"A"</formula>
    </cfRule>
    <cfRule type="cellIs" dxfId="30293" priority="117749" operator="equal">
      <formula>"F"</formula>
    </cfRule>
    <cfRule type="cellIs" dxfId="30292" priority="117750" operator="equal">
      <formula>"M"</formula>
    </cfRule>
    <cfRule type="cellIs" dxfId="30291" priority="117751" operator="equal">
      <formula>"S"</formula>
    </cfRule>
    <cfRule type="cellIs" dxfId="30290" priority="117752" operator="equal">
      <formula>"SUP"</formula>
    </cfRule>
    <cfRule type="cellIs" dxfId="30289" priority="117753" operator="equal">
      <formula>"NV"</formula>
    </cfRule>
    <cfRule type="cellIs" dxfId="30288" priority="117754" operator="equal">
      <formula>"FT"</formula>
    </cfRule>
  </conditionalFormatting>
  <conditionalFormatting sqref="BH16">
    <cfRule type="expression" dxfId="30287" priority="117746">
      <formula>$B16="TL"</formula>
    </cfRule>
    <cfRule type="expression" dxfId="30286" priority="117747">
      <formula>$B16="L"</formula>
    </cfRule>
  </conditionalFormatting>
  <conditionalFormatting sqref="BH16">
    <cfRule type="expression" dxfId="30285" priority="117745">
      <formula>WEEKDAY(BH$11,2)&gt;=6</formula>
    </cfRule>
  </conditionalFormatting>
  <conditionalFormatting sqref="BH16">
    <cfRule type="cellIs" dxfId="30284" priority="117738" operator="equal">
      <formula>"A"</formula>
    </cfRule>
    <cfRule type="cellIs" dxfId="30283" priority="117739" operator="equal">
      <formula>"F"</formula>
    </cfRule>
    <cfRule type="cellIs" dxfId="30282" priority="117740" operator="equal">
      <formula>"M"</formula>
    </cfRule>
    <cfRule type="cellIs" dxfId="30281" priority="117741" operator="equal">
      <formula>"S"</formula>
    </cfRule>
    <cfRule type="cellIs" dxfId="30280" priority="117742" operator="equal">
      <formula>"SUP"</formula>
    </cfRule>
    <cfRule type="cellIs" dxfId="30279" priority="117743" operator="equal">
      <formula>"NV"</formula>
    </cfRule>
    <cfRule type="cellIs" dxfId="30278" priority="117744" operator="equal">
      <formula>"FT"</formula>
    </cfRule>
  </conditionalFormatting>
  <conditionalFormatting sqref="BV16">
    <cfRule type="expression" dxfId="30277" priority="117736">
      <formula>$B16="TL"</formula>
    </cfRule>
    <cfRule type="expression" dxfId="30276" priority="117737">
      <formula>$B16="L"</formula>
    </cfRule>
  </conditionalFormatting>
  <conditionalFormatting sqref="BV16">
    <cfRule type="expression" dxfId="30275" priority="117735">
      <formula>WEEKDAY(BV$11,2)&gt;=6</formula>
    </cfRule>
  </conditionalFormatting>
  <conditionalFormatting sqref="BV16">
    <cfRule type="cellIs" dxfId="30274" priority="117728" operator="equal">
      <formula>"A"</formula>
    </cfRule>
    <cfRule type="cellIs" dxfId="30273" priority="117729" operator="equal">
      <formula>"F"</formula>
    </cfRule>
    <cfRule type="cellIs" dxfId="30272" priority="117730" operator="equal">
      <formula>"M"</formula>
    </cfRule>
    <cfRule type="cellIs" dxfId="30271" priority="117731" operator="equal">
      <formula>"S"</formula>
    </cfRule>
    <cfRule type="cellIs" dxfId="30270" priority="117732" operator="equal">
      <formula>"SUP"</formula>
    </cfRule>
    <cfRule type="cellIs" dxfId="30269" priority="117733" operator="equal">
      <formula>"NV"</formula>
    </cfRule>
    <cfRule type="cellIs" dxfId="30268" priority="117734" operator="equal">
      <formula>"FT"</formula>
    </cfRule>
  </conditionalFormatting>
  <conditionalFormatting sqref="CJ16">
    <cfRule type="expression" dxfId="30267" priority="117726">
      <formula>$B16="TL"</formula>
    </cfRule>
    <cfRule type="expression" dxfId="30266" priority="117727">
      <formula>$B16="L"</formula>
    </cfRule>
  </conditionalFormatting>
  <conditionalFormatting sqref="CJ16">
    <cfRule type="expression" dxfId="30265" priority="117725">
      <formula>WEEKDAY(CJ$11,2)&gt;=6</formula>
    </cfRule>
  </conditionalFormatting>
  <conditionalFormatting sqref="CJ16">
    <cfRule type="cellIs" dxfId="30264" priority="117718" operator="equal">
      <formula>"A"</formula>
    </cfRule>
    <cfRule type="cellIs" dxfId="30263" priority="117719" operator="equal">
      <formula>"F"</formula>
    </cfRule>
    <cfRule type="cellIs" dxfId="30262" priority="117720" operator="equal">
      <formula>"M"</formula>
    </cfRule>
    <cfRule type="cellIs" dxfId="30261" priority="117721" operator="equal">
      <formula>"S"</formula>
    </cfRule>
    <cfRule type="cellIs" dxfId="30260" priority="117722" operator="equal">
      <formula>"SUP"</formula>
    </cfRule>
    <cfRule type="cellIs" dxfId="30259" priority="117723" operator="equal">
      <formula>"NV"</formula>
    </cfRule>
    <cfRule type="cellIs" dxfId="30258" priority="117724" operator="equal">
      <formula>"FT"</formula>
    </cfRule>
  </conditionalFormatting>
  <conditionalFormatting sqref="CX16">
    <cfRule type="expression" dxfId="30257" priority="117716">
      <formula>$B16="TL"</formula>
    </cfRule>
    <cfRule type="expression" dxfId="30256" priority="117717">
      <formula>$B16="L"</formula>
    </cfRule>
  </conditionalFormatting>
  <conditionalFormatting sqref="CX16">
    <cfRule type="expression" dxfId="30255" priority="117715">
      <formula>WEEKDAY(CX$11,2)&gt;=6</formula>
    </cfRule>
  </conditionalFormatting>
  <conditionalFormatting sqref="CX16">
    <cfRule type="cellIs" dxfId="30254" priority="117708" operator="equal">
      <formula>"A"</formula>
    </cfRule>
    <cfRule type="cellIs" dxfId="30253" priority="117709" operator="equal">
      <formula>"F"</formula>
    </cfRule>
    <cfRule type="cellIs" dxfId="30252" priority="117710" operator="equal">
      <formula>"M"</formula>
    </cfRule>
    <cfRule type="cellIs" dxfId="30251" priority="117711" operator="equal">
      <formula>"S"</formula>
    </cfRule>
    <cfRule type="cellIs" dxfId="30250" priority="117712" operator="equal">
      <formula>"SUP"</formula>
    </cfRule>
    <cfRule type="cellIs" dxfId="30249" priority="117713" operator="equal">
      <formula>"NV"</formula>
    </cfRule>
    <cfRule type="cellIs" dxfId="30248" priority="117714" operator="equal">
      <formula>"FT"</formula>
    </cfRule>
  </conditionalFormatting>
  <conditionalFormatting sqref="DL16">
    <cfRule type="expression" dxfId="30247" priority="117706">
      <formula>$B16="TL"</formula>
    </cfRule>
    <cfRule type="expression" dxfId="30246" priority="117707">
      <formula>$B16="L"</formula>
    </cfRule>
  </conditionalFormatting>
  <conditionalFormatting sqref="DL16">
    <cfRule type="expression" dxfId="30245" priority="117705">
      <formula>WEEKDAY(DL$11,2)&gt;=6</formula>
    </cfRule>
  </conditionalFormatting>
  <conditionalFormatting sqref="DL16">
    <cfRule type="cellIs" dxfId="30244" priority="117698" operator="equal">
      <formula>"A"</formula>
    </cfRule>
    <cfRule type="cellIs" dxfId="30243" priority="117699" operator="equal">
      <formula>"F"</formula>
    </cfRule>
    <cfRule type="cellIs" dxfId="30242" priority="117700" operator="equal">
      <formula>"M"</formula>
    </cfRule>
    <cfRule type="cellIs" dxfId="30241" priority="117701" operator="equal">
      <formula>"S"</formula>
    </cfRule>
    <cfRule type="cellIs" dxfId="30240" priority="117702" operator="equal">
      <formula>"SUP"</formula>
    </cfRule>
    <cfRule type="cellIs" dxfId="30239" priority="117703" operator="equal">
      <formula>"NV"</formula>
    </cfRule>
    <cfRule type="cellIs" dxfId="30238" priority="117704" operator="equal">
      <formula>"FT"</formula>
    </cfRule>
  </conditionalFormatting>
  <conditionalFormatting sqref="FP16">
    <cfRule type="expression" dxfId="30237" priority="117696">
      <formula>$B16="TL"</formula>
    </cfRule>
    <cfRule type="expression" dxfId="30236" priority="117697">
      <formula>$B16="L"</formula>
    </cfRule>
  </conditionalFormatting>
  <conditionalFormatting sqref="FP16">
    <cfRule type="expression" dxfId="30235" priority="117695">
      <formula>WEEKDAY(FP$11,2)&gt;=6</formula>
    </cfRule>
  </conditionalFormatting>
  <conditionalFormatting sqref="FP16">
    <cfRule type="cellIs" dxfId="30234" priority="117688" operator="equal">
      <formula>"A"</formula>
    </cfRule>
    <cfRule type="cellIs" dxfId="30233" priority="117689" operator="equal">
      <formula>"F"</formula>
    </cfRule>
    <cfRule type="cellIs" dxfId="30232" priority="117690" operator="equal">
      <formula>"M"</formula>
    </cfRule>
    <cfRule type="cellIs" dxfId="30231" priority="117691" operator="equal">
      <formula>"S"</formula>
    </cfRule>
    <cfRule type="cellIs" dxfId="30230" priority="117692" operator="equal">
      <formula>"SUP"</formula>
    </cfRule>
    <cfRule type="cellIs" dxfId="30229" priority="117693" operator="equal">
      <formula>"NV"</formula>
    </cfRule>
    <cfRule type="cellIs" dxfId="30228" priority="117694" operator="equal">
      <formula>"FT"</formula>
    </cfRule>
  </conditionalFormatting>
  <conditionalFormatting sqref="DZ16">
    <cfRule type="expression" dxfId="30227" priority="117686">
      <formula>$B16="TL"</formula>
    </cfRule>
    <cfRule type="expression" dxfId="30226" priority="117687">
      <formula>$B16="L"</formula>
    </cfRule>
  </conditionalFormatting>
  <conditionalFormatting sqref="DZ16">
    <cfRule type="expression" dxfId="30225" priority="117685">
      <formula>WEEKDAY(DZ$11,2)&gt;=6</formula>
    </cfRule>
  </conditionalFormatting>
  <conditionalFormatting sqref="DZ16">
    <cfRule type="cellIs" dxfId="30224" priority="117678" operator="equal">
      <formula>"A"</formula>
    </cfRule>
    <cfRule type="cellIs" dxfId="30223" priority="117679" operator="equal">
      <formula>"F"</formula>
    </cfRule>
    <cfRule type="cellIs" dxfId="30222" priority="117680" operator="equal">
      <formula>"M"</formula>
    </cfRule>
    <cfRule type="cellIs" dxfId="30221" priority="117681" operator="equal">
      <formula>"S"</formula>
    </cfRule>
    <cfRule type="cellIs" dxfId="30220" priority="117682" operator="equal">
      <formula>"SUP"</formula>
    </cfRule>
    <cfRule type="cellIs" dxfId="30219" priority="117683" operator="equal">
      <formula>"NV"</formula>
    </cfRule>
    <cfRule type="cellIs" dxfId="30218" priority="117684" operator="equal">
      <formula>"FT"</formula>
    </cfRule>
  </conditionalFormatting>
  <conditionalFormatting sqref="EN16">
    <cfRule type="expression" dxfId="30217" priority="117676">
      <formula>$B16="TL"</formula>
    </cfRule>
    <cfRule type="expression" dxfId="30216" priority="117677">
      <formula>$B16="L"</formula>
    </cfRule>
  </conditionalFormatting>
  <conditionalFormatting sqref="EN16">
    <cfRule type="expression" dxfId="30215" priority="117675">
      <formula>WEEKDAY(EN$11,2)&gt;=6</formula>
    </cfRule>
  </conditionalFormatting>
  <conditionalFormatting sqref="EN16">
    <cfRule type="cellIs" dxfId="30214" priority="117668" operator="equal">
      <formula>"A"</formula>
    </cfRule>
    <cfRule type="cellIs" dxfId="30213" priority="117669" operator="equal">
      <formula>"F"</formula>
    </cfRule>
    <cfRule type="cellIs" dxfId="30212" priority="117670" operator="equal">
      <formula>"M"</formula>
    </cfRule>
    <cfRule type="cellIs" dxfId="30211" priority="117671" operator="equal">
      <formula>"S"</formula>
    </cfRule>
    <cfRule type="cellIs" dxfId="30210" priority="117672" operator="equal">
      <formula>"SUP"</formula>
    </cfRule>
    <cfRule type="cellIs" dxfId="30209" priority="117673" operator="equal">
      <formula>"NV"</formula>
    </cfRule>
    <cfRule type="cellIs" dxfId="30208" priority="117674" operator="equal">
      <formula>"FT"</formula>
    </cfRule>
  </conditionalFormatting>
  <conditionalFormatting sqref="FB16">
    <cfRule type="expression" dxfId="30207" priority="117666">
      <formula>$B16="TL"</formula>
    </cfRule>
    <cfRule type="expression" dxfId="30206" priority="117667">
      <formula>$B16="L"</formula>
    </cfRule>
  </conditionalFormatting>
  <conditionalFormatting sqref="FB16">
    <cfRule type="expression" dxfId="30205" priority="117665">
      <formula>WEEKDAY(FB$11,2)&gt;=6</formula>
    </cfRule>
  </conditionalFormatting>
  <conditionalFormatting sqref="FB16">
    <cfRule type="cellIs" dxfId="30204" priority="117658" operator="equal">
      <formula>"A"</formula>
    </cfRule>
    <cfRule type="cellIs" dxfId="30203" priority="117659" operator="equal">
      <formula>"F"</formula>
    </cfRule>
    <cfRule type="cellIs" dxfId="30202" priority="117660" operator="equal">
      <formula>"M"</formula>
    </cfRule>
    <cfRule type="cellIs" dxfId="30201" priority="117661" operator="equal">
      <formula>"S"</formula>
    </cfRule>
    <cfRule type="cellIs" dxfId="30200" priority="117662" operator="equal">
      <formula>"SUP"</formula>
    </cfRule>
    <cfRule type="cellIs" dxfId="30199" priority="117663" operator="equal">
      <formula>"NV"</formula>
    </cfRule>
    <cfRule type="cellIs" dxfId="30198" priority="117664" operator="equal">
      <formula>"FT"</formula>
    </cfRule>
  </conditionalFormatting>
  <conditionalFormatting sqref="GD16">
    <cfRule type="expression" dxfId="30197" priority="117656">
      <formula>$B16="TL"</formula>
    </cfRule>
    <cfRule type="expression" dxfId="30196" priority="117657">
      <formula>$B16="L"</formula>
    </cfRule>
  </conditionalFormatting>
  <conditionalFormatting sqref="GD16">
    <cfRule type="expression" dxfId="30195" priority="117655">
      <formula>WEEKDAY(GD$11,2)&gt;=6</formula>
    </cfRule>
  </conditionalFormatting>
  <conditionalFormatting sqref="GD16">
    <cfRule type="cellIs" dxfId="30194" priority="117648" operator="equal">
      <formula>"A"</formula>
    </cfRule>
    <cfRule type="cellIs" dxfId="30193" priority="117649" operator="equal">
      <formula>"F"</formula>
    </cfRule>
    <cfRule type="cellIs" dxfId="30192" priority="117650" operator="equal">
      <formula>"M"</formula>
    </cfRule>
    <cfRule type="cellIs" dxfId="30191" priority="117651" operator="equal">
      <formula>"S"</formula>
    </cfRule>
    <cfRule type="cellIs" dxfId="30190" priority="117652" operator="equal">
      <formula>"SUP"</formula>
    </cfRule>
    <cfRule type="cellIs" dxfId="30189" priority="117653" operator="equal">
      <formula>"NV"</formula>
    </cfRule>
    <cfRule type="cellIs" dxfId="30188" priority="117654" operator="equal">
      <formula>"FT"</formula>
    </cfRule>
  </conditionalFormatting>
  <conditionalFormatting sqref="GR16">
    <cfRule type="expression" dxfId="30187" priority="117646">
      <formula>$B16="TL"</formula>
    </cfRule>
    <cfRule type="expression" dxfId="30186" priority="117647">
      <formula>$B16="L"</formula>
    </cfRule>
  </conditionalFormatting>
  <conditionalFormatting sqref="GR16">
    <cfRule type="expression" dxfId="30185" priority="117645">
      <formula>WEEKDAY(GR$11,2)&gt;=6</formula>
    </cfRule>
  </conditionalFormatting>
  <conditionalFormatting sqref="GR16">
    <cfRule type="cellIs" dxfId="30184" priority="117638" operator="equal">
      <formula>"A"</formula>
    </cfRule>
    <cfRule type="cellIs" dxfId="30183" priority="117639" operator="equal">
      <formula>"F"</formula>
    </cfRule>
    <cfRule type="cellIs" dxfId="30182" priority="117640" operator="equal">
      <formula>"M"</formula>
    </cfRule>
    <cfRule type="cellIs" dxfId="30181" priority="117641" operator="equal">
      <formula>"S"</formula>
    </cfRule>
    <cfRule type="cellIs" dxfId="30180" priority="117642" operator="equal">
      <formula>"SUP"</formula>
    </cfRule>
    <cfRule type="cellIs" dxfId="30179" priority="117643" operator="equal">
      <formula>"NV"</formula>
    </cfRule>
    <cfRule type="cellIs" dxfId="30178" priority="117644" operator="equal">
      <formula>"FT"</formula>
    </cfRule>
  </conditionalFormatting>
  <conditionalFormatting sqref="X31:AE31">
    <cfRule type="expression" dxfId="30177" priority="103984">
      <formula>$B31="TL"</formula>
    </cfRule>
    <cfRule type="expression" dxfId="30176" priority="103985">
      <formula>$B31="L"</formula>
    </cfRule>
  </conditionalFormatting>
  <conditionalFormatting sqref="X31:AE31">
    <cfRule type="expression" dxfId="30175" priority="103983">
      <formula>WEEKDAY(X$11,2)&gt;=6</formula>
    </cfRule>
  </conditionalFormatting>
  <conditionalFormatting sqref="X31:AE31">
    <cfRule type="cellIs" dxfId="30174" priority="103976" operator="equal">
      <formula>"A"</formula>
    </cfRule>
    <cfRule type="cellIs" dxfId="30173" priority="103977" operator="equal">
      <formula>"F"</formula>
    </cfRule>
    <cfRule type="cellIs" dxfId="30172" priority="103978" operator="equal">
      <formula>"M"</formula>
    </cfRule>
    <cfRule type="cellIs" dxfId="30171" priority="103979" operator="equal">
      <formula>"S"</formula>
    </cfRule>
    <cfRule type="cellIs" dxfId="30170" priority="103980" operator="equal">
      <formula>"SUP"</formula>
    </cfRule>
    <cfRule type="cellIs" dxfId="30169" priority="103981" operator="equal">
      <formula>"NV"</formula>
    </cfRule>
    <cfRule type="cellIs" dxfId="30168" priority="103982" operator="equal">
      <formula>"FT"</formula>
    </cfRule>
  </conditionalFormatting>
  <conditionalFormatting sqref="X31:AE31">
    <cfRule type="expression" dxfId="30167" priority="103975">
      <formula>WEEKDAY(X$11,2)&gt;=6</formula>
    </cfRule>
  </conditionalFormatting>
  <conditionalFormatting sqref="X31:AE31">
    <cfRule type="cellIs" dxfId="30166" priority="103968" operator="equal">
      <formula>"A"</formula>
    </cfRule>
    <cfRule type="cellIs" dxfId="30165" priority="103969" operator="equal">
      <formula>"F"</formula>
    </cfRule>
    <cfRule type="cellIs" dxfId="30164" priority="103970" operator="equal">
      <formula>"M"</formula>
    </cfRule>
    <cfRule type="cellIs" dxfId="30163" priority="103971" operator="equal">
      <formula>"S"</formula>
    </cfRule>
    <cfRule type="cellIs" dxfId="30162" priority="103972" operator="equal">
      <formula>"SUP"</formula>
    </cfRule>
    <cfRule type="cellIs" dxfId="30161" priority="103973" operator="equal">
      <formula>"NV"</formula>
    </cfRule>
    <cfRule type="cellIs" dxfId="30160" priority="103974" operator="equal">
      <formula>"FT"</formula>
    </cfRule>
  </conditionalFormatting>
  <conditionalFormatting sqref="V31">
    <cfRule type="expression" dxfId="30159" priority="103966">
      <formula>$B31="TL"</formula>
    </cfRule>
    <cfRule type="expression" dxfId="30158" priority="103967">
      <formula>$B31="L"</formula>
    </cfRule>
  </conditionalFormatting>
  <conditionalFormatting sqref="V31">
    <cfRule type="expression" dxfId="30157" priority="103965">
      <formula>WEEKDAY(V$11,2)&gt;=6</formula>
    </cfRule>
  </conditionalFormatting>
  <conditionalFormatting sqref="V31">
    <cfRule type="cellIs" dxfId="30156" priority="103958" operator="equal">
      <formula>"A"</formula>
    </cfRule>
    <cfRule type="cellIs" dxfId="30155" priority="103959" operator="equal">
      <formula>"F"</formula>
    </cfRule>
    <cfRule type="cellIs" dxfId="30154" priority="103960" operator="equal">
      <formula>"M"</formula>
    </cfRule>
    <cfRule type="cellIs" dxfId="30153" priority="103961" operator="equal">
      <formula>"S"</formula>
    </cfRule>
    <cfRule type="cellIs" dxfId="30152" priority="103962" operator="equal">
      <formula>"SUP"</formula>
    </cfRule>
    <cfRule type="cellIs" dxfId="30151" priority="103963" operator="equal">
      <formula>"NV"</formula>
    </cfRule>
    <cfRule type="cellIs" dxfId="30150" priority="103964" operator="equal">
      <formula>"FT"</formula>
    </cfRule>
  </conditionalFormatting>
  <conditionalFormatting sqref="W31">
    <cfRule type="expression" dxfId="30149" priority="103956">
      <formula>$B31="TL"</formula>
    </cfRule>
    <cfRule type="expression" dxfId="30148" priority="103957">
      <formula>$B31="L"</formula>
    </cfRule>
  </conditionalFormatting>
  <conditionalFormatting sqref="W31">
    <cfRule type="expression" dxfId="30147" priority="103955">
      <formula>WEEKDAY(W$11,2)&gt;=6</formula>
    </cfRule>
  </conditionalFormatting>
  <conditionalFormatting sqref="W31">
    <cfRule type="cellIs" dxfId="30146" priority="103948" operator="equal">
      <formula>"A"</formula>
    </cfRule>
    <cfRule type="cellIs" dxfId="30145" priority="103949" operator="equal">
      <formula>"F"</formula>
    </cfRule>
    <cfRule type="cellIs" dxfId="30144" priority="103950" operator="equal">
      <formula>"M"</formula>
    </cfRule>
    <cfRule type="cellIs" dxfId="30143" priority="103951" operator="equal">
      <formula>"S"</formula>
    </cfRule>
    <cfRule type="cellIs" dxfId="30142" priority="103952" operator="equal">
      <formula>"SUP"</formula>
    </cfRule>
    <cfRule type="cellIs" dxfId="30141" priority="103953" operator="equal">
      <formula>"NV"</formula>
    </cfRule>
    <cfRule type="cellIs" dxfId="30140" priority="103954" operator="equal">
      <formula>"FT"</formula>
    </cfRule>
  </conditionalFormatting>
  <conditionalFormatting sqref="AL31:AQ31">
    <cfRule type="expression" dxfId="30139" priority="103678">
      <formula>$B31="TL"</formula>
    </cfRule>
    <cfRule type="expression" dxfId="30138" priority="103679">
      <formula>$B31="L"</formula>
    </cfRule>
  </conditionalFormatting>
  <conditionalFormatting sqref="AL31:AQ31">
    <cfRule type="expression" dxfId="30137" priority="103677">
      <formula>WEEKDAY(AL$11,2)&gt;=6</formula>
    </cfRule>
  </conditionalFormatting>
  <conditionalFormatting sqref="AL31:AQ31">
    <cfRule type="cellIs" dxfId="30136" priority="103670" operator="equal">
      <formula>"A"</formula>
    </cfRule>
    <cfRule type="cellIs" dxfId="30135" priority="103671" operator="equal">
      <formula>"F"</formula>
    </cfRule>
    <cfRule type="cellIs" dxfId="30134" priority="103672" operator="equal">
      <formula>"M"</formula>
    </cfRule>
    <cfRule type="cellIs" dxfId="30133" priority="103673" operator="equal">
      <formula>"S"</formula>
    </cfRule>
    <cfRule type="cellIs" dxfId="30132" priority="103674" operator="equal">
      <formula>"SUP"</formula>
    </cfRule>
    <cfRule type="cellIs" dxfId="30131" priority="103675" operator="equal">
      <formula>"NV"</formula>
    </cfRule>
    <cfRule type="cellIs" dxfId="30130" priority="103676" operator="equal">
      <formula>"FT"</formula>
    </cfRule>
  </conditionalFormatting>
  <conditionalFormatting sqref="AL31:AQ31">
    <cfRule type="expression" dxfId="30129" priority="103669">
      <formula>WEEKDAY(AL$11,2)&gt;=6</formula>
    </cfRule>
  </conditionalFormatting>
  <conditionalFormatting sqref="AL31:AQ31">
    <cfRule type="cellIs" dxfId="30128" priority="103662" operator="equal">
      <formula>"A"</formula>
    </cfRule>
    <cfRule type="cellIs" dxfId="30127" priority="103663" operator="equal">
      <formula>"F"</formula>
    </cfRule>
    <cfRule type="cellIs" dxfId="30126" priority="103664" operator="equal">
      <formula>"M"</formula>
    </cfRule>
    <cfRule type="cellIs" dxfId="30125" priority="103665" operator="equal">
      <formula>"S"</formula>
    </cfRule>
    <cfRule type="cellIs" dxfId="30124" priority="103666" operator="equal">
      <formula>"SUP"</formula>
    </cfRule>
    <cfRule type="cellIs" dxfId="30123" priority="103667" operator="equal">
      <formula>"NV"</formula>
    </cfRule>
    <cfRule type="cellIs" dxfId="30122" priority="103668" operator="equal">
      <formula>"FT"</formula>
    </cfRule>
  </conditionalFormatting>
  <conditionalFormatting sqref="AJ31">
    <cfRule type="expression" dxfId="30121" priority="103660">
      <formula>$B31="TL"</formula>
    </cfRule>
    <cfRule type="expression" dxfId="30120" priority="103661">
      <formula>$B31="L"</formula>
    </cfRule>
  </conditionalFormatting>
  <conditionalFormatting sqref="AJ31">
    <cfRule type="expression" dxfId="30119" priority="103659">
      <formula>WEEKDAY(AJ$11,2)&gt;=6</formula>
    </cfRule>
  </conditionalFormatting>
  <conditionalFormatting sqref="AJ31">
    <cfRule type="cellIs" dxfId="30118" priority="103652" operator="equal">
      <formula>"A"</formula>
    </cfRule>
    <cfRule type="cellIs" dxfId="30117" priority="103653" operator="equal">
      <formula>"F"</formula>
    </cfRule>
    <cfRule type="cellIs" dxfId="30116" priority="103654" operator="equal">
      <formula>"M"</formula>
    </cfRule>
    <cfRule type="cellIs" dxfId="30115" priority="103655" operator="equal">
      <formula>"S"</formula>
    </cfRule>
    <cfRule type="cellIs" dxfId="30114" priority="103656" operator="equal">
      <formula>"SUP"</formula>
    </cfRule>
    <cfRule type="cellIs" dxfId="30113" priority="103657" operator="equal">
      <formula>"NV"</formula>
    </cfRule>
    <cfRule type="cellIs" dxfId="30112" priority="103658" operator="equal">
      <formula>"FT"</formula>
    </cfRule>
  </conditionalFormatting>
  <conditionalFormatting sqref="AJ31">
    <cfRule type="expression" dxfId="30111" priority="103651">
      <formula>WEEKDAY(AJ$11,2)&gt;=6</formula>
    </cfRule>
  </conditionalFormatting>
  <conditionalFormatting sqref="AJ31">
    <cfRule type="cellIs" dxfId="30110" priority="103644" operator="equal">
      <formula>"A"</formula>
    </cfRule>
    <cfRule type="cellIs" dxfId="30109" priority="103645" operator="equal">
      <formula>"F"</formula>
    </cfRule>
    <cfRule type="cellIs" dxfId="30108" priority="103646" operator="equal">
      <formula>"M"</formula>
    </cfRule>
    <cfRule type="cellIs" dxfId="30107" priority="103647" operator="equal">
      <formula>"S"</formula>
    </cfRule>
    <cfRule type="cellIs" dxfId="30106" priority="103648" operator="equal">
      <formula>"SUP"</formula>
    </cfRule>
    <cfRule type="cellIs" dxfId="30105" priority="103649" operator="equal">
      <formula>"NV"</formula>
    </cfRule>
    <cfRule type="cellIs" dxfId="30104" priority="103650" operator="equal">
      <formula>"FT"</formula>
    </cfRule>
  </conditionalFormatting>
  <conditionalFormatting sqref="AK31">
    <cfRule type="expression" dxfId="30103" priority="103642">
      <formula>$B31="TL"</formula>
    </cfRule>
    <cfRule type="expression" dxfId="30102" priority="103643">
      <formula>$B31="L"</formula>
    </cfRule>
  </conditionalFormatting>
  <conditionalFormatting sqref="AK31">
    <cfRule type="expression" dxfId="30101" priority="103641">
      <formula>WEEKDAY(AK$11,2)&gt;=6</formula>
    </cfRule>
  </conditionalFormatting>
  <conditionalFormatting sqref="AK31">
    <cfRule type="cellIs" dxfId="30100" priority="103634" operator="equal">
      <formula>"A"</formula>
    </cfRule>
    <cfRule type="cellIs" dxfId="30099" priority="103635" operator="equal">
      <formula>"F"</formula>
    </cfRule>
    <cfRule type="cellIs" dxfId="30098" priority="103636" operator="equal">
      <formula>"M"</formula>
    </cfRule>
    <cfRule type="cellIs" dxfId="30097" priority="103637" operator="equal">
      <formula>"S"</formula>
    </cfRule>
    <cfRule type="cellIs" dxfId="30096" priority="103638" operator="equal">
      <formula>"SUP"</formula>
    </cfRule>
    <cfRule type="cellIs" dxfId="30095" priority="103639" operator="equal">
      <formula>"NV"</formula>
    </cfRule>
    <cfRule type="cellIs" dxfId="30094" priority="103640" operator="equal">
      <formula>"FT"</formula>
    </cfRule>
  </conditionalFormatting>
  <conditionalFormatting sqref="AK31">
    <cfRule type="expression" dxfId="30093" priority="103633">
      <formula>WEEKDAY(AK$11,2)&gt;=6</formula>
    </cfRule>
  </conditionalFormatting>
  <conditionalFormatting sqref="AK31">
    <cfRule type="cellIs" dxfId="30092" priority="103626" operator="equal">
      <formula>"A"</formula>
    </cfRule>
    <cfRule type="cellIs" dxfId="30091" priority="103627" operator="equal">
      <formula>"F"</formula>
    </cfRule>
    <cfRule type="cellIs" dxfId="30090" priority="103628" operator="equal">
      <formula>"M"</formula>
    </cfRule>
    <cfRule type="cellIs" dxfId="30089" priority="103629" operator="equal">
      <formula>"S"</formula>
    </cfRule>
    <cfRule type="cellIs" dxfId="30088" priority="103630" operator="equal">
      <formula>"SUP"</formula>
    </cfRule>
    <cfRule type="cellIs" dxfId="30087" priority="103631" operator="equal">
      <formula>"NV"</formula>
    </cfRule>
    <cfRule type="cellIs" dxfId="30086" priority="103632" operator="equal">
      <formula>"FT"</formula>
    </cfRule>
  </conditionalFormatting>
  <conditionalFormatting sqref="AL40:AO40">
    <cfRule type="expression" dxfId="30085" priority="103598">
      <formula>$B40="TL"</formula>
    </cfRule>
    <cfRule type="expression" dxfId="30084" priority="103599">
      <formula>$B40="L"</formula>
    </cfRule>
  </conditionalFormatting>
  <conditionalFormatting sqref="AL40:AO40">
    <cfRule type="expression" dxfId="30083" priority="103597">
      <formula>WEEKDAY(AL$11,2)&gt;=6</formula>
    </cfRule>
  </conditionalFormatting>
  <conditionalFormatting sqref="AL40:AO40">
    <cfRule type="cellIs" dxfId="30082" priority="103590" operator="equal">
      <formula>"A"</formula>
    </cfRule>
    <cfRule type="cellIs" dxfId="30081" priority="103591" operator="equal">
      <formula>"F"</formula>
    </cfRule>
    <cfRule type="cellIs" dxfId="30080" priority="103592" operator="equal">
      <formula>"M"</formula>
    </cfRule>
    <cfRule type="cellIs" dxfId="30079" priority="103593" operator="equal">
      <formula>"S"</formula>
    </cfRule>
    <cfRule type="cellIs" dxfId="30078" priority="103594" operator="equal">
      <formula>"SUP"</formula>
    </cfRule>
    <cfRule type="cellIs" dxfId="30077" priority="103595" operator="equal">
      <formula>"NV"</formula>
    </cfRule>
    <cfRule type="cellIs" dxfId="30076" priority="103596" operator="equal">
      <formula>"FT"</formula>
    </cfRule>
  </conditionalFormatting>
  <conditionalFormatting sqref="AJ40:AK40">
    <cfRule type="expression" dxfId="30075" priority="103588">
      <formula>$B40="TL"</formula>
    </cfRule>
    <cfRule type="expression" dxfId="30074" priority="103589">
      <formula>$B40="L"</formula>
    </cfRule>
  </conditionalFormatting>
  <conditionalFormatting sqref="AJ40:AK40">
    <cfRule type="expression" dxfId="30073" priority="103587">
      <formula>WEEKDAY(AJ$11,2)&gt;=6</formula>
    </cfRule>
  </conditionalFormatting>
  <conditionalFormatting sqref="AJ40:AK40">
    <cfRule type="cellIs" dxfId="30072" priority="103580" operator="equal">
      <formula>"A"</formula>
    </cfRule>
    <cfRule type="cellIs" dxfId="30071" priority="103581" operator="equal">
      <formula>"F"</formula>
    </cfRule>
    <cfRule type="cellIs" dxfId="30070" priority="103582" operator="equal">
      <formula>"M"</formula>
    </cfRule>
    <cfRule type="cellIs" dxfId="30069" priority="103583" operator="equal">
      <formula>"S"</formula>
    </cfRule>
    <cfRule type="cellIs" dxfId="30068" priority="103584" operator="equal">
      <formula>"SUP"</formula>
    </cfRule>
    <cfRule type="cellIs" dxfId="30067" priority="103585" operator="equal">
      <formula>"NV"</formula>
    </cfRule>
    <cfRule type="cellIs" dxfId="30066" priority="103586" operator="equal">
      <formula>"FT"</formula>
    </cfRule>
  </conditionalFormatting>
  <conditionalFormatting sqref="AP40:AQ40">
    <cfRule type="expression" dxfId="30065" priority="103578">
      <formula>$B40="TL"</formula>
    </cfRule>
    <cfRule type="expression" dxfId="30064" priority="103579">
      <formula>$B40="L"</formula>
    </cfRule>
  </conditionalFormatting>
  <conditionalFormatting sqref="AP40:AQ40">
    <cfRule type="expression" dxfId="30063" priority="103577">
      <formula>WEEKDAY(AP$11,2)&gt;=6</formula>
    </cfRule>
  </conditionalFormatting>
  <conditionalFormatting sqref="AP40:AQ40">
    <cfRule type="cellIs" dxfId="30062" priority="103570" operator="equal">
      <formula>"A"</formula>
    </cfRule>
    <cfRule type="cellIs" dxfId="30061" priority="103571" operator="equal">
      <formula>"F"</formula>
    </cfRule>
    <cfRule type="cellIs" dxfId="30060" priority="103572" operator="equal">
      <formula>"M"</formula>
    </cfRule>
    <cfRule type="cellIs" dxfId="30059" priority="103573" operator="equal">
      <formula>"S"</formula>
    </cfRule>
    <cfRule type="cellIs" dxfId="30058" priority="103574" operator="equal">
      <formula>"SUP"</formula>
    </cfRule>
    <cfRule type="cellIs" dxfId="30057" priority="103575" operator="equal">
      <formula>"NV"</formula>
    </cfRule>
    <cfRule type="cellIs" dxfId="30056" priority="103576" operator="equal">
      <formula>"FT"</formula>
    </cfRule>
  </conditionalFormatting>
  <conditionalFormatting sqref="AR31:AS31">
    <cfRule type="expression" dxfId="30055" priority="103438">
      <formula>$B31="TL"</formula>
    </cfRule>
    <cfRule type="expression" dxfId="30054" priority="103439">
      <formula>$B31="L"</formula>
    </cfRule>
  </conditionalFormatting>
  <conditionalFormatting sqref="AR31:AS31">
    <cfRule type="expression" dxfId="30053" priority="103437">
      <formula>WEEKDAY(AR$11,2)&gt;=6</formula>
    </cfRule>
  </conditionalFormatting>
  <conditionalFormatting sqref="AR31:AS31">
    <cfRule type="cellIs" dxfId="30052" priority="103430" operator="equal">
      <formula>"A"</formula>
    </cfRule>
    <cfRule type="cellIs" dxfId="30051" priority="103431" operator="equal">
      <formula>"F"</formula>
    </cfRule>
    <cfRule type="cellIs" dxfId="30050" priority="103432" operator="equal">
      <formula>"M"</formula>
    </cfRule>
    <cfRule type="cellIs" dxfId="30049" priority="103433" operator="equal">
      <formula>"S"</formula>
    </cfRule>
    <cfRule type="cellIs" dxfId="30048" priority="103434" operator="equal">
      <formula>"SUP"</formula>
    </cfRule>
    <cfRule type="cellIs" dxfId="30047" priority="103435" operator="equal">
      <formula>"NV"</formula>
    </cfRule>
    <cfRule type="cellIs" dxfId="30046" priority="103436" operator="equal">
      <formula>"FT"</formula>
    </cfRule>
  </conditionalFormatting>
  <conditionalFormatting sqref="AR31:AS31">
    <cfRule type="expression" dxfId="30045" priority="103429">
      <formula>WEEKDAY(AR$11,2)&gt;=6</formula>
    </cfRule>
  </conditionalFormatting>
  <conditionalFormatting sqref="AR31:AS31">
    <cfRule type="cellIs" dxfId="30044" priority="103422" operator="equal">
      <formula>"A"</formula>
    </cfRule>
    <cfRule type="cellIs" dxfId="30043" priority="103423" operator="equal">
      <formula>"F"</formula>
    </cfRule>
    <cfRule type="cellIs" dxfId="30042" priority="103424" operator="equal">
      <formula>"M"</formula>
    </cfRule>
    <cfRule type="cellIs" dxfId="30041" priority="103425" operator="equal">
      <formula>"S"</formula>
    </cfRule>
    <cfRule type="cellIs" dxfId="30040" priority="103426" operator="equal">
      <formula>"SUP"</formula>
    </cfRule>
    <cfRule type="cellIs" dxfId="30039" priority="103427" operator="equal">
      <formula>"NV"</formula>
    </cfRule>
    <cfRule type="cellIs" dxfId="30038" priority="103428" operator="equal">
      <formula>"FT"</formula>
    </cfRule>
  </conditionalFormatting>
  <conditionalFormatting sqref="AR40:AS40">
    <cfRule type="expression" dxfId="30037" priority="103410">
      <formula>$B40="TL"</formula>
    </cfRule>
    <cfRule type="expression" dxfId="30036" priority="103411">
      <formula>$B40="L"</formula>
    </cfRule>
  </conditionalFormatting>
  <conditionalFormatting sqref="AR40:AS40">
    <cfRule type="expression" dxfId="30035" priority="103409">
      <formula>WEEKDAY(AR$11,2)&gt;=6</formula>
    </cfRule>
  </conditionalFormatting>
  <conditionalFormatting sqref="AR40:AS40">
    <cfRule type="cellIs" dxfId="30034" priority="103402" operator="equal">
      <formula>"A"</formula>
    </cfRule>
    <cfRule type="cellIs" dxfId="30033" priority="103403" operator="equal">
      <formula>"F"</formula>
    </cfRule>
    <cfRule type="cellIs" dxfId="30032" priority="103404" operator="equal">
      <formula>"M"</formula>
    </cfRule>
    <cfRule type="cellIs" dxfId="30031" priority="103405" operator="equal">
      <formula>"S"</formula>
    </cfRule>
    <cfRule type="cellIs" dxfId="30030" priority="103406" operator="equal">
      <formula>"SUP"</formula>
    </cfRule>
    <cfRule type="cellIs" dxfId="30029" priority="103407" operator="equal">
      <formula>"NV"</formula>
    </cfRule>
    <cfRule type="cellIs" dxfId="30028" priority="103408" operator="equal">
      <formula>"FT"</formula>
    </cfRule>
  </conditionalFormatting>
  <conditionalFormatting sqref="BA30:BG30">
    <cfRule type="expression" dxfId="30027" priority="103274">
      <formula>$B30="TL"</formula>
    </cfRule>
    <cfRule type="expression" dxfId="30026" priority="103275">
      <formula>$B30="L"</formula>
    </cfRule>
  </conditionalFormatting>
  <conditionalFormatting sqref="BA30:BG30">
    <cfRule type="expression" dxfId="30025" priority="103273">
      <formula>WEEKDAY(BA$11,2)&gt;=6</formula>
    </cfRule>
  </conditionalFormatting>
  <conditionalFormatting sqref="BA30:BG30">
    <cfRule type="cellIs" dxfId="30024" priority="103266" operator="equal">
      <formula>"A"</formula>
    </cfRule>
    <cfRule type="cellIs" dxfId="30023" priority="103267" operator="equal">
      <formula>"F"</formula>
    </cfRule>
    <cfRule type="cellIs" dxfId="30022" priority="103268" operator="equal">
      <formula>"M"</formula>
    </cfRule>
    <cfRule type="cellIs" dxfId="30021" priority="103269" operator="equal">
      <formula>"S"</formula>
    </cfRule>
    <cfRule type="cellIs" dxfId="30020" priority="103270" operator="equal">
      <formula>"SUP"</formula>
    </cfRule>
    <cfRule type="cellIs" dxfId="30019" priority="103271" operator="equal">
      <formula>"NV"</formula>
    </cfRule>
    <cfRule type="cellIs" dxfId="30018" priority="103272" operator="equal">
      <formula>"FT"</formula>
    </cfRule>
  </conditionalFormatting>
  <conditionalFormatting sqref="BA30:BG30">
    <cfRule type="expression" dxfId="30017" priority="103265">
      <formula>WEEKDAY(BA$11,2)&gt;=6</formula>
    </cfRule>
  </conditionalFormatting>
  <conditionalFormatting sqref="BA30:BG30">
    <cfRule type="cellIs" dxfId="30016" priority="103258" operator="equal">
      <formula>"A"</formula>
    </cfRule>
    <cfRule type="cellIs" dxfId="30015" priority="103259" operator="equal">
      <formula>"F"</formula>
    </cfRule>
    <cfRule type="cellIs" dxfId="30014" priority="103260" operator="equal">
      <formula>"M"</formula>
    </cfRule>
    <cfRule type="cellIs" dxfId="30013" priority="103261" operator="equal">
      <formula>"S"</formula>
    </cfRule>
    <cfRule type="cellIs" dxfId="30012" priority="103262" operator="equal">
      <formula>"SUP"</formula>
    </cfRule>
    <cfRule type="cellIs" dxfId="30011" priority="103263" operator="equal">
      <formula>"NV"</formula>
    </cfRule>
    <cfRule type="cellIs" dxfId="30010" priority="103264" operator="equal">
      <formula>"FT"</formula>
    </cfRule>
  </conditionalFormatting>
  <conditionalFormatting sqref="AZ40:BC40 BF40:BG40">
    <cfRule type="expression" dxfId="30009" priority="103138">
      <formula>$B40="TL"</formula>
    </cfRule>
    <cfRule type="expression" dxfId="30008" priority="103139">
      <formula>$B40="L"</formula>
    </cfRule>
  </conditionalFormatting>
  <conditionalFormatting sqref="AZ40:BC40 BF40:BG40">
    <cfRule type="expression" dxfId="30007" priority="103137">
      <formula>WEEKDAY(AZ$11,2)&gt;=6</formula>
    </cfRule>
  </conditionalFormatting>
  <conditionalFormatting sqref="AZ40:BC40 BF40:BG40">
    <cfRule type="cellIs" dxfId="30006" priority="103130" operator="equal">
      <formula>"A"</formula>
    </cfRule>
    <cfRule type="cellIs" dxfId="30005" priority="103131" operator="equal">
      <formula>"F"</formula>
    </cfRule>
    <cfRule type="cellIs" dxfId="30004" priority="103132" operator="equal">
      <formula>"M"</formula>
    </cfRule>
    <cfRule type="cellIs" dxfId="30003" priority="103133" operator="equal">
      <formula>"S"</formula>
    </cfRule>
    <cfRule type="cellIs" dxfId="30002" priority="103134" operator="equal">
      <formula>"SUP"</formula>
    </cfRule>
    <cfRule type="cellIs" dxfId="30001" priority="103135" operator="equal">
      <formula>"NV"</formula>
    </cfRule>
    <cfRule type="cellIs" dxfId="30000" priority="103136" operator="equal">
      <formula>"FT"</formula>
    </cfRule>
  </conditionalFormatting>
  <conditionalFormatting sqref="AX40:AY40">
    <cfRule type="expression" dxfId="29999" priority="103128">
      <formula>$B40="TL"</formula>
    </cfRule>
    <cfRule type="expression" dxfId="29998" priority="103129">
      <formula>$B40="L"</formula>
    </cfRule>
  </conditionalFormatting>
  <conditionalFormatting sqref="AX40:AY40">
    <cfRule type="expression" dxfId="29997" priority="103127">
      <formula>WEEKDAY(AX$11,2)&gt;=6</formula>
    </cfRule>
  </conditionalFormatting>
  <conditionalFormatting sqref="AX40:AY40">
    <cfRule type="cellIs" dxfId="29996" priority="103120" operator="equal">
      <formula>"A"</formula>
    </cfRule>
    <cfRule type="cellIs" dxfId="29995" priority="103121" operator="equal">
      <formula>"F"</formula>
    </cfRule>
    <cfRule type="cellIs" dxfId="29994" priority="103122" operator="equal">
      <formula>"M"</formula>
    </cfRule>
    <cfRule type="cellIs" dxfId="29993" priority="103123" operator="equal">
      <formula>"S"</formula>
    </cfRule>
    <cfRule type="cellIs" dxfId="29992" priority="103124" operator="equal">
      <formula>"SUP"</formula>
    </cfRule>
    <cfRule type="cellIs" dxfId="29991" priority="103125" operator="equal">
      <formula>"NV"</formula>
    </cfRule>
    <cfRule type="cellIs" dxfId="29990" priority="103126" operator="equal">
      <formula>"FT"</formula>
    </cfRule>
  </conditionalFormatting>
  <conditionalFormatting sqref="BD40:BE40">
    <cfRule type="expression" dxfId="29989" priority="103118">
      <formula>$B40="TL"</formula>
    </cfRule>
    <cfRule type="expression" dxfId="29988" priority="103119">
      <formula>$B40="L"</formula>
    </cfRule>
  </conditionalFormatting>
  <conditionalFormatting sqref="BD40:BE40">
    <cfRule type="expression" dxfId="29987" priority="103117">
      <formula>WEEKDAY(BD$11,2)&gt;=6</formula>
    </cfRule>
  </conditionalFormatting>
  <conditionalFormatting sqref="BD40:BE40">
    <cfRule type="cellIs" dxfId="29986" priority="103110" operator="equal">
      <formula>"A"</formula>
    </cfRule>
    <cfRule type="cellIs" dxfId="29985" priority="103111" operator="equal">
      <formula>"F"</formula>
    </cfRule>
    <cfRule type="cellIs" dxfId="29984" priority="103112" operator="equal">
      <formula>"M"</formula>
    </cfRule>
    <cfRule type="cellIs" dxfId="29983" priority="103113" operator="equal">
      <formula>"S"</formula>
    </cfRule>
    <cfRule type="cellIs" dxfId="29982" priority="103114" operator="equal">
      <formula>"SUP"</formula>
    </cfRule>
    <cfRule type="cellIs" dxfId="29981" priority="103115" operator="equal">
      <formula>"NV"</formula>
    </cfRule>
    <cfRule type="cellIs" dxfId="29980" priority="103116" operator="equal">
      <formula>"FT"</formula>
    </cfRule>
  </conditionalFormatting>
  <conditionalFormatting sqref="BA31:BG31">
    <cfRule type="expression" dxfId="29979" priority="103108">
      <formula>$B31="TL"</formula>
    </cfRule>
    <cfRule type="expression" dxfId="29978" priority="103109">
      <formula>$B31="L"</formula>
    </cfRule>
  </conditionalFormatting>
  <conditionalFormatting sqref="BA31:BG31">
    <cfRule type="expression" dxfId="29977" priority="103107">
      <formula>WEEKDAY(BA$11,2)&gt;=6</formula>
    </cfRule>
  </conditionalFormatting>
  <conditionalFormatting sqref="BA31:BG31">
    <cfRule type="cellIs" dxfId="29976" priority="103100" operator="equal">
      <formula>"A"</formula>
    </cfRule>
    <cfRule type="cellIs" dxfId="29975" priority="103101" operator="equal">
      <formula>"F"</formula>
    </cfRule>
    <cfRule type="cellIs" dxfId="29974" priority="103102" operator="equal">
      <formula>"M"</formula>
    </cfRule>
    <cfRule type="cellIs" dxfId="29973" priority="103103" operator="equal">
      <formula>"S"</formula>
    </cfRule>
    <cfRule type="cellIs" dxfId="29972" priority="103104" operator="equal">
      <formula>"SUP"</formula>
    </cfRule>
    <cfRule type="cellIs" dxfId="29971" priority="103105" operator="equal">
      <formula>"NV"</formula>
    </cfRule>
    <cfRule type="cellIs" dxfId="29970" priority="103106" operator="equal">
      <formula>"FT"</formula>
    </cfRule>
  </conditionalFormatting>
  <conditionalFormatting sqref="BA31:BG31">
    <cfRule type="expression" dxfId="29969" priority="103099">
      <formula>WEEKDAY(BA$11,2)&gt;=6</formula>
    </cfRule>
  </conditionalFormatting>
  <conditionalFormatting sqref="BA31:BG31">
    <cfRule type="cellIs" dxfId="29968" priority="103092" operator="equal">
      <formula>"A"</formula>
    </cfRule>
    <cfRule type="cellIs" dxfId="29967" priority="103093" operator="equal">
      <formula>"F"</formula>
    </cfRule>
    <cfRule type="cellIs" dxfId="29966" priority="103094" operator="equal">
      <formula>"M"</formula>
    </cfRule>
    <cfRule type="cellIs" dxfId="29965" priority="103095" operator="equal">
      <formula>"S"</formula>
    </cfRule>
    <cfRule type="cellIs" dxfId="29964" priority="103096" operator="equal">
      <formula>"SUP"</formula>
    </cfRule>
    <cfRule type="cellIs" dxfId="29963" priority="103097" operator="equal">
      <formula>"NV"</formula>
    </cfRule>
    <cfRule type="cellIs" dxfId="29962" priority="103098" operator="equal">
      <formula>"FT"</formula>
    </cfRule>
  </conditionalFormatting>
  <conditionalFormatting sqref="AX31">
    <cfRule type="expression" dxfId="29961" priority="103090">
      <formula>$B31="TL"</formula>
    </cfRule>
    <cfRule type="expression" dxfId="29960" priority="103091">
      <formula>$B31="L"</formula>
    </cfRule>
  </conditionalFormatting>
  <conditionalFormatting sqref="AX31">
    <cfRule type="expression" dxfId="29959" priority="103089">
      <formula>WEEKDAY(AX$11,2)&gt;=6</formula>
    </cfRule>
  </conditionalFormatting>
  <conditionalFormatting sqref="AX31">
    <cfRule type="cellIs" dxfId="29958" priority="103082" operator="equal">
      <formula>"A"</formula>
    </cfRule>
    <cfRule type="cellIs" dxfId="29957" priority="103083" operator="equal">
      <formula>"F"</formula>
    </cfRule>
    <cfRule type="cellIs" dxfId="29956" priority="103084" operator="equal">
      <formula>"M"</formula>
    </cfRule>
    <cfRule type="cellIs" dxfId="29955" priority="103085" operator="equal">
      <formula>"S"</formula>
    </cfRule>
    <cfRule type="cellIs" dxfId="29954" priority="103086" operator="equal">
      <formula>"SUP"</formula>
    </cfRule>
    <cfRule type="cellIs" dxfId="29953" priority="103087" operator="equal">
      <formula>"NV"</formula>
    </cfRule>
    <cfRule type="cellIs" dxfId="29952" priority="103088" operator="equal">
      <formula>"FT"</formula>
    </cfRule>
  </conditionalFormatting>
  <conditionalFormatting sqref="AY31">
    <cfRule type="expression" dxfId="29951" priority="103080">
      <formula>$B31="TL"</formula>
    </cfRule>
    <cfRule type="expression" dxfId="29950" priority="103081">
      <formula>$B31="L"</formula>
    </cfRule>
  </conditionalFormatting>
  <conditionalFormatting sqref="AY31">
    <cfRule type="expression" dxfId="29949" priority="103079">
      <formula>WEEKDAY(AY$11,2)&gt;=6</formula>
    </cfRule>
  </conditionalFormatting>
  <conditionalFormatting sqref="AY31">
    <cfRule type="cellIs" dxfId="29948" priority="103072" operator="equal">
      <formula>"A"</formula>
    </cfRule>
    <cfRule type="cellIs" dxfId="29947" priority="103073" operator="equal">
      <formula>"F"</formula>
    </cfRule>
    <cfRule type="cellIs" dxfId="29946" priority="103074" operator="equal">
      <formula>"M"</formula>
    </cfRule>
    <cfRule type="cellIs" dxfId="29945" priority="103075" operator="equal">
      <formula>"S"</formula>
    </cfRule>
    <cfRule type="cellIs" dxfId="29944" priority="103076" operator="equal">
      <formula>"SUP"</formula>
    </cfRule>
    <cfRule type="cellIs" dxfId="29943" priority="103077" operator="equal">
      <formula>"NV"</formula>
    </cfRule>
    <cfRule type="cellIs" dxfId="29942" priority="103078" operator="equal">
      <formula>"FT"</formula>
    </cfRule>
  </conditionalFormatting>
  <conditionalFormatting sqref="AX30">
    <cfRule type="expression" dxfId="29941" priority="103032">
      <formula>$B30="TL"</formula>
    </cfRule>
    <cfRule type="expression" dxfId="29940" priority="103033">
      <formula>$B30="L"</formula>
    </cfRule>
  </conditionalFormatting>
  <conditionalFormatting sqref="AX30">
    <cfRule type="expression" dxfId="29939" priority="103031">
      <formula>WEEKDAY(AX$11,2)&gt;=6</formula>
    </cfRule>
  </conditionalFormatting>
  <conditionalFormatting sqref="AX30">
    <cfRule type="cellIs" dxfId="29938" priority="103024" operator="equal">
      <formula>"A"</formula>
    </cfRule>
    <cfRule type="cellIs" dxfId="29937" priority="103025" operator="equal">
      <formula>"F"</formula>
    </cfRule>
    <cfRule type="cellIs" dxfId="29936" priority="103026" operator="equal">
      <formula>"M"</formula>
    </cfRule>
    <cfRule type="cellIs" dxfId="29935" priority="103027" operator="equal">
      <formula>"S"</formula>
    </cfRule>
    <cfRule type="cellIs" dxfId="29934" priority="103028" operator="equal">
      <formula>"SUP"</formula>
    </cfRule>
    <cfRule type="cellIs" dxfId="29933" priority="103029" operator="equal">
      <formula>"NV"</formula>
    </cfRule>
    <cfRule type="cellIs" dxfId="29932" priority="103030" operator="equal">
      <formula>"FT"</formula>
    </cfRule>
  </conditionalFormatting>
  <conditionalFormatting sqref="AY30">
    <cfRule type="expression" dxfId="29931" priority="103022">
      <formula>$B30="TL"</formula>
    </cfRule>
    <cfRule type="expression" dxfId="29930" priority="103023">
      <formula>$B30="L"</formula>
    </cfRule>
  </conditionalFormatting>
  <conditionalFormatting sqref="AY30">
    <cfRule type="expression" dxfId="29929" priority="103021">
      <formula>WEEKDAY(AY$11,2)&gt;=6</formula>
    </cfRule>
  </conditionalFormatting>
  <conditionalFormatting sqref="AY30">
    <cfRule type="cellIs" dxfId="29928" priority="103014" operator="equal">
      <formula>"A"</formula>
    </cfRule>
    <cfRule type="cellIs" dxfId="29927" priority="103015" operator="equal">
      <formula>"F"</formula>
    </cfRule>
    <cfRule type="cellIs" dxfId="29926" priority="103016" operator="equal">
      <formula>"M"</formula>
    </cfRule>
    <cfRule type="cellIs" dxfId="29925" priority="103017" operator="equal">
      <formula>"S"</formula>
    </cfRule>
    <cfRule type="cellIs" dxfId="29924" priority="103018" operator="equal">
      <formula>"SUP"</formula>
    </cfRule>
    <cfRule type="cellIs" dxfId="29923" priority="103019" operator="equal">
      <formula>"NV"</formula>
    </cfRule>
    <cfRule type="cellIs" dxfId="29922" priority="103020" operator="equal">
      <formula>"FT"</formula>
    </cfRule>
  </conditionalFormatting>
  <conditionalFormatting sqref="CB31:CI31">
    <cfRule type="expression" dxfId="29921" priority="102650">
      <formula>$B31="TL"</formula>
    </cfRule>
    <cfRule type="expression" dxfId="29920" priority="102651">
      <formula>$B31="L"</formula>
    </cfRule>
  </conditionalFormatting>
  <conditionalFormatting sqref="CB31:CI31">
    <cfRule type="expression" dxfId="29919" priority="102649">
      <formula>WEEKDAY(CB$11,2)&gt;=6</formula>
    </cfRule>
  </conditionalFormatting>
  <conditionalFormatting sqref="CB31:CI31">
    <cfRule type="cellIs" dxfId="29918" priority="102642" operator="equal">
      <formula>"A"</formula>
    </cfRule>
    <cfRule type="cellIs" dxfId="29917" priority="102643" operator="equal">
      <formula>"F"</formula>
    </cfRule>
    <cfRule type="cellIs" dxfId="29916" priority="102644" operator="equal">
      <formula>"M"</formula>
    </cfRule>
    <cfRule type="cellIs" dxfId="29915" priority="102645" operator="equal">
      <formula>"S"</formula>
    </cfRule>
    <cfRule type="cellIs" dxfId="29914" priority="102646" operator="equal">
      <formula>"SUP"</formula>
    </cfRule>
    <cfRule type="cellIs" dxfId="29913" priority="102647" operator="equal">
      <formula>"NV"</formula>
    </cfRule>
    <cfRule type="cellIs" dxfId="29912" priority="102648" operator="equal">
      <formula>"FT"</formula>
    </cfRule>
  </conditionalFormatting>
  <conditionalFormatting sqref="CB31:CI31">
    <cfRule type="expression" dxfId="29911" priority="102641">
      <formula>WEEKDAY(CB$11,2)&gt;=6</formula>
    </cfRule>
  </conditionalFormatting>
  <conditionalFormatting sqref="CB31:CI31">
    <cfRule type="cellIs" dxfId="29910" priority="102634" operator="equal">
      <formula>"A"</formula>
    </cfRule>
    <cfRule type="cellIs" dxfId="29909" priority="102635" operator="equal">
      <formula>"F"</formula>
    </cfRule>
    <cfRule type="cellIs" dxfId="29908" priority="102636" operator="equal">
      <formula>"M"</formula>
    </cfRule>
    <cfRule type="cellIs" dxfId="29907" priority="102637" operator="equal">
      <formula>"S"</formula>
    </cfRule>
    <cfRule type="cellIs" dxfId="29906" priority="102638" operator="equal">
      <formula>"SUP"</formula>
    </cfRule>
    <cfRule type="cellIs" dxfId="29905" priority="102639" operator="equal">
      <formula>"NV"</formula>
    </cfRule>
    <cfRule type="cellIs" dxfId="29904" priority="102640" operator="equal">
      <formula>"FT"</formula>
    </cfRule>
  </conditionalFormatting>
  <conditionalFormatting sqref="BZ31">
    <cfRule type="expression" dxfId="29903" priority="102632">
      <formula>$B31="TL"</formula>
    </cfRule>
    <cfRule type="expression" dxfId="29902" priority="102633">
      <formula>$B31="L"</formula>
    </cfRule>
  </conditionalFormatting>
  <conditionalFormatting sqref="BZ31">
    <cfRule type="expression" dxfId="29901" priority="102631">
      <formula>WEEKDAY(BZ$11,2)&gt;=6</formula>
    </cfRule>
  </conditionalFormatting>
  <conditionalFormatting sqref="BZ31">
    <cfRule type="cellIs" dxfId="29900" priority="102624" operator="equal">
      <formula>"A"</formula>
    </cfRule>
    <cfRule type="cellIs" dxfId="29899" priority="102625" operator="equal">
      <formula>"F"</formula>
    </cfRule>
    <cfRule type="cellIs" dxfId="29898" priority="102626" operator="equal">
      <formula>"M"</formula>
    </cfRule>
    <cfRule type="cellIs" dxfId="29897" priority="102627" operator="equal">
      <formula>"S"</formula>
    </cfRule>
    <cfRule type="cellIs" dxfId="29896" priority="102628" operator="equal">
      <formula>"SUP"</formula>
    </cfRule>
    <cfRule type="cellIs" dxfId="29895" priority="102629" operator="equal">
      <formula>"NV"</formula>
    </cfRule>
    <cfRule type="cellIs" dxfId="29894" priority="102630" operator="equal">
      <formula>"FT"</formula>
    </cfRule>
  </conditionalFormatting>
  <conditionalFormatting sqref="CA31">
    <cfRule type="expression" dxfId="29893" priority="102622">
      <formula>$B31="TL"</formula>
    </cfRule>
    <cfRule type="expression" dxfId="29892" priority="102623">
      <formula>$B31="L"</formula>
    </cfRule>
  </conditionalFormatting>
  <conditionalFormatting sqref="CA31">
    <cfRule type="expression" dxfId="29891" priority="102621">
      <formula>WEEKDAY(CA$11,2)&gt;=6</formula>
    </cfRule>
  </conditionalFormatting>
  <conditionalFormatting sqref="CA31">
    <cfRule type="cellIs" dxfId="29890" priority="102614" operator="equal">
      <formula>"A"</formula>
    </cfRule>
    <cfRule type="cellIs" dxfId="29889" priority="102615" operator="equal">
      <formula>"F"</formula>
    </cfRule>
    <cfRule type="cellIs" dxfId="29888" priority="102616" operator="equal">
      <formula>"M"</formula>
    </cfRule>
    <cfRule type="cellIs" dxfId="29887" priority="102617" operator="equal">
      <formula>"S"</formula>
    </cfRule>
    <cfRule type="cellIs" dxfId="29886" priority="102618" operator="equal">
      <formula>"SUP"</formula>
    </cfRule>
    <cfRule type="cellIs" dxfId="29885" priority="102619" operator="equal">
      <formula>"NV"</formula>
    </cfRule>
    <cfRule type="cellIs" dxfId="29884" priority="102620" operator="equal">
      <formula>"FT"</formula>
    </cfRule>
  </conditionalFormatting>
  <conditionalFormatting sqref="CB30:CI30">
    <cfRule type="expression" dxfId="29883" priority="102574">
      <formula>$B30="TL"</formula>
    </cfRule>
    <cfRule type="expression" dxfId="29882" priority="102575">
      <formula>$B30="L"</formula>
    </cfRule>
  </conditionalFormatting>
  <conditionalFormatting sqref="CB30:CI30">
    <cfRule type="expression" dxfId="29881" priority="102573">
      <formula>WEEKDAY(CB$11,2)&gt;=6</formula>
    </cfRule>
  </conditionalFormatting>
  <conditionalFormatting sqref="CB30:CI30">
    <cfRule type="cellIs" dxfId="29880" priority="102566" operator="equal">
      <formula>"A"</formula>
    </cfRule>
    <cfRule type="cellIs" dxfId="29879" priority="102567" operator="equal">
      <formula>"F"</formula>
    </cfRule>
    <cfRule type="cellIs" dxfId="29878" priority="102568" operator="equal">
      <formula>"M"</formula>
    </cfRule>
    <cfRule type="cellIs" dxfId="29877" priority="102569" operator="equal">
      <formula>"S"</formula>
    </cfRule>
    <cfRule type="cellIs" dxfId="29876" priority="102570" operator="equal">
      <formula>"SUP"</formula>
    </cfRule>
    <cfRule type="cellIs" dxfId="29875" priority="102571" operator="equal">
      <formula>"NV"</formula>
    </cfRule>
    <cfRule type="cellIs" dxfId="29874" priority="102572" operator="equal">
      <formula>"FT"</formula>
    </cfRule>
  </conditionalFormatting>
  <conditionalFormatting sqref="CB30:CI30">
    <cfRule type="expression" dxfId="29873" priority="102565">
      <formula>WEEKDAY(CB$11,2)&gt;=6</formula>
    </cfRule>
  </conditionalFormatting>
  <conditionalFormatting sqref="CB30:CI30">
    <cfRule type="cellIs" dxfId="29872" priority="102558" operator="equal">
      <formula>"A"</formula>
    </cfRule>
    <cfRule type="cellIs" dxfId="29871" priority="102559" operator="equal">
      <formula>"F"</formula>
    </cfRule>
    <cfRule type="cellIs" dxfId="29870" priority="102560" operator="equal">
      <formula>"M"</formula>
    </cfRule>
    <cfRule type="cellIs" dxfId="29869" priority="102561" operator="equal">
      <formula>"S"</formula>
    </cfRule>
    <cfRule type="cellIs" dxfId="29868" priority="102562" operator="equal">
      <formula>"SUP"</formula>
    </cfRule>
    <cfRule type="cellIs" dxfId="29867" priority="102563" operator="equal">
      <formula>"NV"</formula>
    </cfRule>
    <cfRule type="cellIs" dxfId="29866" priority="102564" operator="equal">
      <formula>"FT"</formula>
    </cfRule>
  </conditionalFormatting>
  <conditionalFormatting sqref="BZ30">
    <cfRule type="expression" dxfId="29865" priority="102556">
      <formula>$B30="TL"</formula>
    </cfRule>
    <cfRule type="expression" dxfId="29864" priority="102557">
      <formula>$B30="L"</formula>
    </cfRule>
  </conditionalFormatting>
  <conditionalFormatting sqref="BZ30">
    <cfRule type="expression" dxfId="29863" priority="102555">
      <formula>WEEKDAY(BZ$11,2)&gt;=6</formula>
    </cfRule>
  </conditionalFormatting>
  <conditionalFormatting sqref="BZ30">
    <cfRule type="cellIs" dxfId="29862" priority="102548" operator="equal">
      <formula>"A"</formula>
    </cfRule>
    <cfRule type="cellIs" dxfId="29861" priority="102549" operator="equal">
      <formula>"F"</formula>
    </cfRule>
    <cfRule type="cellIs" dxfId="29860" priority="102550" operator="equal">
      <formula>"M"</formula>
    </cfRule>
    <cfRule type="cellIs" dxfId="29859" priority="102551" operator="equal">
      <formula>"S"</formula>
    </cfRule>
    <cfRule type="cellIs" dxfId="29858" priority="102552" operator="equal">
      <formula>"SUP"</formula>
    </cfRule>
    <cfRule type="cellIs" dxfId="29857" priority="102553" operator="equal">
      <formula>"NV"</formula>
    </cfRule>
    <cfRule type="cellIs" dxfId="29856" priority="102554" operator="equal">
      <formula>"FT"</formula>
    </cfRule>
  </conditionalFormatting>
  <conditionalFormatting sqref="CA30">
    <cfRule type="expression" dxfId="29855" priority="102546">
      <formula>$B30="TL"</formula>
    </cfRule>
    <cfRule type="expression" dxfId="29854" priority="102547">
      <formula>$B30="L"</formula>
    </cfRule>
  </conditionalFormatting>
  <conditionalFormatting sqref="CA30">
    <cfRule type="expression" dxfId="29853" priority="102545">
      <formula>WEEKDAY(CA$11,2)&gt;=6</formula>
    </cfRule>
  </conditionalFormatting>
  <conditionalFormatting sqref="CA30">
    <cfRule type="cellIs" dxfId="29852" priority="102538" operator="equal">
      <formula>"A"</formula>
    </cfRule>
    <cfRule type="cellIs" dxfId="29851" priority="102539" operator="equal">
      <formula>"F"</formula>
    </cfRule>
    <cfRule type="cellIs" dxfId="29850" priority="102540" operator="equal">
      <formula>"M"</formula>
    </cfRule>
    <cfRule type="cellIs" dxfId="29849" priority="102541" operator="equal">
      <formula>"S"</formula>
    </cfRule>
    <cfRule type="cellIs" dxfId="29848" priority="102542" operator="equal">
      <formula>"SUP"</formula>
    </cfRule>
    <cfRule type="cellIs" dxfId="29847" priority="102543" operator="equal">
      <formula>"NV"</formula>
    </cfRule>
    <cfRule type="cellIs" dxfId="29846" priority="102544" operator="equal">
      <formula>"FT"</formula>
    </cfRule>
  </conditionalFormatting>
  <conditionalFormatting sqref="CB40:CE40 CH40:CI40">
    <cfRule type="expression" dxfId="29845" priority="102536">
      <formula>$B40="TL"</formula>
    </cfRule>
    <cfRule type="expression" dxfId="29844" priority="102537">
      <formula>$B40="L"</formula>
    </cfRule>
  </conditionalFormatting>
  <conditionalFormatting sqref="CB40:CE40 CH40:CI40">
    <cfRule type="expression" dxfId="29843" priority="102535">
      <formula>WEEKDAY(CB$11,2)&gt;=6</formula>
    </cfRule>
  </conditionalFormatting>
  <conditionalFormatting sqref="CB40:CE40 CH40:CI40">
    <cfRule type="cellIs" dxfId="29842" priority="102528" operator="equal">
      <formula>"A"</formula>
    </cfRule>
    <cfRule type="cellIs" dxfId="29841" priority="102529" operator="equal">
      <formula>"F"</formula>
    </cfRule>
    <cfRule type="cellIs" dxfId="29840" priority="102530" operator="equal">
      <formula>"M"</formula>
    </cfRule>
    <cfRule type="cellIs" dxfId="29839" priority="102531" operator="equal">
      <formula>"S"</formula>
    </cfRule>
    <cfRule type="cellIs" dxfId="29838" priority="102532" operator="equal">
      <formula>"SUP"</formula>
    </cfRule>
    <cfRule type="cellIs" dxfId="29837" priority="102533" operator="equal">
      <formula>"NV"</formula>
    </cfRule>
    <cfRule type="cellIs" dxfId="29836" priority="102534" operator="equal">
      <formula>"FT"</formula>
    </cfRule>
  </conditionalFormatting>
  <conditionalFormatting sqref="BZ40:CA40">
    <cfRule type="expression" dxfId="29835" priority="102526">
      <formula>$B40="TL"</formula>
    </cfRule>
    <cfRule type="expression" dxfId="29834" priority="102527">
      <formula>$B40="L"</formula>
    </cfRule>
  </conditionalFormatting>
  <conditionalFormatting sqref="BZ40:CA40">
    <cfRule type="expression" dxfId="29833" priority="102525">
      <formula>WEEKDAY(BZ$11,2)&gt;=6</formula>
    </cfRule>
  </conditionalFormatting>
  <conditionalFormatting sqref="BZ40:CA40">
    <cfRule type="cellIs" dxfId="29832" priority="102518" operator="equal">
      <formula>"A"</formula>
    </cfRule>
    <cfRule type="cellIs" dxfId="29831" priority="102519" operator="equal">
      <formula>"F"</formula>
    </cfRule>
    <cfRule type="cellIs" dxfId="29830" priority="102520" operator="equal">
      <formula>"M"</formula>
    </cfRule>
    <cfRule type="cellIs" dxfId="29829" priority="102521" operator="equal">
      <formula>"S"</formula>
    </cfRule>
    <cfRule type="cellIs" dxfId="29828" priority="102522" operator="equal">
      <formula>"SUP"</formula>
    </cfRule>
    <cfRule type="cellIs" dxfId="29827" priority="102523" operator="equal">
      <formula>"NV"</formula>
    </cfRule>
    <cfRule type="cellIs" dxfId="29826" priority="102524" operator="equal">
      <formula>"FT"</formula>
    </cfRule>
  </conditionalFormatting>
  <conditionalFormatting sqref="CF40:CG40">
    <cfRule type="expression" dxfId="29825" priority="102516">
      <formula>$B40="TL"</formula>
    </cfRule>
    <cfRule type="expression" dxfId="29824" priority="102517">
      <formula>$B40="L"</formula>
    </cfRule>
  </conditionalFormatting>
  <conditionalFormatting sqref="CF40:CG40">
    <cfRule type="expression" dxfId="29823" priority="102515">
      <formula>WEEKDAY(CF$11,2)&gt;=6</formula>
    </cfRule>
  </conditionalFormatting>
  <conditionalFormatting sqref="CF40:CG40">
    <cfRule type="cellIs" dxfId="29822" priority="102508" operator="equal">
      <formula>"A"</formula>
    </cfRule>
    <cfRule type="cellIs" dxfId="29821" priority="102509" operator="equal">
      <formula>"F"</formula>
    </cfRule>
    <cfRule type="cellIs" dxfId="29820" priority="102510" operator="equal">
      <formula>"M"</formula>
    </cfRule>
    <cfRule type="cellIs" dxfId="29819" priority="102511" operator="equal">
      <formula>"S"</formula>
    </cfRule>
    <cfRule type="cellIs" dxfId="29818" priority="102512" operator="equal">
      <formula>"SUP"</formula>
    </cfRule>
    <cfRule type="cellIs" dxfId="29817" priority="102513" operator="equal">
      <formula>"NV"</formula>
    </cfRule>
    <cfRule type="cellIs" dxfId="29816" priority="102514" operator="equal">
      <formula>"FT"</formula>
    </cfRule>
  </conditionalFormatting>
  <conditionalFormatting sqref="CP31:CU31">
    <cfRule type="expression" dxfId="29815" priority="102344">
      <formula>$B31="TL"</formula>
    </cfRule>
    <cfRule type="expression" dxfId="29814" priority="102345">
      <formula>$B31="L"</formula>
    </cfRule>
  </conditionalFormatting>
  <conditionalFormatting sqref="CP31:CU31">
    <cfRule type="expression" dxfId="29813" priority="102343">
      <formula>WEEKDAY(CP$11,2)&gt;=6</formula>
    </cfRule>
  </conditionalFormatting>
  <conditionalFormatting sqref="CP31:CU31">
    <cfRule type="cellIs" dxfId="29812" priority="102336" operator="equal">
      <formula>"A"</formula>
    </cfRule>
    <cfRule type="cellIs" dxfId="29811" priority="102337" operator="equal">
      <formula>"F"</formula>
    </cfRule>
    <cfRule type="cellIs" dxfId="29810" priority="102338" operator="equal">
      <formula>"M"</formula>
    </cfRule>
    <cfRule type="cellIs" dxfId="29809" priority="102339" operator="equal">
      <formula>"S"</formula>
    </cfRule>
    <cfRule type="cellIs" dxfId="29808" priority="102340" operator="equal">
      <formula>"SUP"</formula>
    </cfRule>
    <cfRule type="cellIs" dxfId="29807" priority="102341" operator="equal">
      <formula>"NV"</formula>
    </cfRule>
    <cfRule type="cellIs" dxfId="29806" priority="102342" operator="equal">
      <formula>"FT"</formula>
    </cfRule>
  </conditionalFormatting>
  <conditionalFormatting sqref="CP31:CU31">
    <cfRule type="expression" dxfId="29805" priority="102335">
      <formula>WEEKDAY(CP$11,2)&gt;=6</formula>
    </cfRule>
  </conditionalFormatting>
  <conditionalFormatting sqref="CP31:CU31">
    <cfRule type="cellIs" dxfId="29804" priority="102328" operator="equal">
      <formula>"A"</formula>
    </cfRule>
    <cfRule type="cellIs" dxfId="29803" priority="102329" operator="equal">
      <formula>"F"</formula>
    </cfRule>
    <cfRule type="cellIs" dxfId="29802" priority="102330" operator="equal">
      <formula>"M"</formula>
    </cfRule>
    <cfRule type="cellIs" dxfId="29801" priority="102331" operator="equal">
      <formula>"S"</formula>
    </cfRule>
    <cfRule type="cellIs" dxfId="29800" priority="102332" operator="equal">
      <formula>"SUP"</formula>
    </cfRule>
    <cfRule type="cellIs" dxfId="29799" priority="102333" operator="equal">
      <formula>"NV"</formula>
    </cfRule>
    <cfRule type="cellIs" dxfId="29798" priority="102334" operator="equal">
      <formula>"FT"</formula>
    </cfRule>
  </conditionalFormatting>
  <conditionalFormatting sqref="CN31">
    <cfRule type="expression" dxfId="29797" priority="102326">
      <formula>$B31="TL"</formula>
    </cfRule>
    <cfRule type="expression" dxfId="29796" priority="102327">
      <formula>$B31="L"</formula>
    </cfRule>
  </conditionalFormatting>
  <conditionalFormatting sqref="CN31">
    <cfRule type="expression" dxfId="29795" priority="102325">
      <formula>WEEKDAY(CN$11,2)&gt;=6</formula>
    </cfRule>
  </conditionalFormatting>
  <conditionalFormatting sqref="CN31">
    <cfRule type="cellIs" dxfId="29794" priority="102318" operator="equal">
      <formula>"A"</formula>
    </cfRule>
    <cfRule type="cellIs" dxfId="29793" priority="102319" operator="equal">
      <formula>"F"</formula>
    </cfRule>
    <cfRule type="cellIs" dxfId="29792" priority="102320" operator="equal">
      <formula>"M"</formula>
    </cfRule>
    <cfRule type="cellIs" dxfId="29791" priority="102321" operator="equal">
      <formula>"S"</formula>
    </cfRule>
    <cfRule type="cellIs" dxfId="29790" priority="102322" operator="equal">
      <formula>"SUP"</formula>
    </cfRule>
    <cfRule type="cellIs" dxfId="29789" priority="102323" operator="equal">
      <formula>"NV"</formula>
    </cfRule>
    <cfRule type="cellIs" dxfId="29788" priority="102324" operator="equal">
      <formula>"FT"</formula>
    </cfRule>
  </conditionalFormatting>
  <conditionalFormatting sqref="CN31">
    <cfRule type="expression" dxfId="29787" priority="102317">
      <formula>WEEKDAY(CN$11,2)&gt;=6</formula>
    </cfRule>
  </conditionalFormatting>
  <conditionalFormatting sqref="CN31">
    <cfRule type="cellIs" dxfId="29786" priority="102310" operator="equal">
      <formula>"A"</formula>
    </cfRule>
    <cfRule type="cellIs" dxfId="29785" priority="102311" operator="equal">
      <formula>"F"</formula>
    </cfRule>
    <cfRule type="cellIs" dxfId="29784" priority="102312" operator="equal">
      <formula>"M"</formula>
    </cfRule>
    <cfRule type="cellIs" dxfId="29783" priority="102313" operator="equal">
      <formula>"S"</formula>
    </cfRule>
    <cfRule type="cellIs" dxfId="29782" priority="102314" operator="equal">
      <formula>"SUP"</formula>
    </cfRule>
    <cfRule type="cellIs" dxfId="29781" priority="102315" operator="equal">
      <formula>"NV"</formula>
    </cfRule>
    <cfRule type="cellIs" dxfId="29780" priority="102316" operator="equal">
      <formula>"FT"</formula>
    </cfRule>
  </conditionalFormatting>
  <conditionalFormatting sqref="CO31">
    <cfRule type="expression" dxfId="29779" priority="102308">
      <formula>$B31="TL"</formula>
    </cfRule>
    <cfRule type="expression" dxfId="29778" priority="102309">
      <formula>$B31="L"</formula>
    </cfRule>
  </conditionalFormatting>
  <conditionalFormatting sqref="CO31">
    <cfRule type="expression" dxfId="29777" priority="102307">
      <formula>WEEKDAY(CO$11,2)&gt;=6</formula>
    </cfRule>
  </conditionalFormatting>
  <conditionalFormatting sqref="CO31">
    <cfRule type="cellIs" dxfId="29776" priority="102300" operator="equal">
      <formula>"A"</formula>
    </cfRule>
    <cfRule type="cellIs" dxfId="29775" priority="102301" operator="equal">
      <formula>"F"</formula>
    </cfRule>
    <cfRule type="cellIs" dxfId="29774" priority="102302" operator="equal">
      <formula>"M"</formula>
    </cfRule>
    <cfRule type="cellIs" dxfId="29773" priority="102303" operator="equal">
      <formula>"S"</formula>
    </cfRule>
    <cfRule type="cellIs" dxfId="29772" priority="102304" operator="equal">
      <formula>"SUP"</formula>
    </cfRule>
    <cfRule type="cellIs" dxfId="29771" priority="102305" operator="equal">
      <formula>"NV"</formula>
    </cfRule>
    <cfRule type="cellIs" dxfId="29770" priority="102306" operator="equal">
      <formula>"FT"</formula>
    </cfRule>
  </conditionalFormatting>
  <conditionalFormatting sqref="CO31">
    <cfRule type="expression" dxfId="29769" priority="102299">
      <formula>WEEKDAY(CO$11,2)&gt;=6</formula>
    </cfRule>
  </conditionalFormatting>
  <conditionalFormatting sqref="CO31">
    <cfRule type="cellIs" dxfId="29768" priority="102292" operator="equal">
      <formula>"A"</formula>
    </cfRule>
    <cfRule type="cellIs" dxfId="29767" priority="102293" operator="equal">
      <formula>"F"</formula>
    </cfRule>
    <cfRule type="cellIs" dxfId="29766" priority="102294" operator="equal">
      <formula>"M"</formula>
    </cfRule>
    <cfRule type="cellIs" dxfId="29765" priority="102295" operator="equal">
      <formula>"S"</formula>
    </cfRule>
    <cfRule type="cellIs" dxfId="29764" priority="102296" operator="equal">
      <formula>"SUP"</formula>
    </cfRule>
    <cfRule type="cellIs" dxfId="29763" priority="102297" operator="equal">
      <formula>"NV"</formula>
    </cfRule>
    <cfRule type="cellIs" dxfId="29762" priority="102298" operator="equal">
      <formula>"FT"</formula>
    </cfRule>
  </conditionalFormatting>
  <conditionalFormatting sqref="CV31:CW31">
    <cfRule type="expression" dxfId="29761" priority="102095">
      <formula>WEEKDAY(CV$11,2)&gt;=6</formula>
    </cfRule>
  </conditionalFormatting>
  <conditionalFormatting sqref="CV31:CW31">
    <cfRule type="cellIs" dxfId="29760" priority="102088" operator="equal">
      <formula>"A"</formula>
    </cfRule>
    <cfRule type="cellIs" dxfId="29759" priority="102089" operator="equal">
      <formula>"F"</formula>
    </cfRule>
    <cfRule type="cellIs" dxfId="29758" priority="102090" operator="equal">
      <formula>"M"</formula>
    </cfRule>
    <cfRule type="cellIs" dxfId="29757" priority="102091" operator="equal">
      <formula>"S"</formula>
    </cfRule>
    <cfRule type="cellIs" dxfId="29756" priority="102092" operator="equal">
      <formula>"SUP"</formula>
    </cfRule>
    <cfRule type="cellIs" dxfId="29755" priority="102093" operator="equal">
      <formula>"NV"</formula>
    </cfRule>
    <cfRule type="cellIs" dxfId="29754" priority="102094" operator="equal">
      <formula>"FT"</formula>
    </cfRule>
  </conditionalFormatting>
  <conditionalFormatting sqref="CP30:CU30">
    <cfRule type="expression" dxfId="29753" priority="102196">
      <formula>$B30="TL"</formula>
    </cfRule>
    <cfRule type="expression" dxfId="29752" priority="102197">
      <formula>$B30="L"</formula>
    </cfRule>
  </conditionalFormatting>
  <conditionalFormatting sqref="CP30:CU30">
    <cfRule type="expression" dxfId="29751" priority="102195">
      <formula>WEEKDAY(CP$11,2)&gt;=6</formula>
    </cfRule>
  </conditionalFormatting>
  <conditionalFormatting sqref="CP30:CU30">
    <cfRule type="cellIs" dxfId="29750" priority="102188" operator="equal">
      <formula>"A"</formula>
    </cfRule>
    <cfRule type="cellIs" dxfId="29749" priority="102189" operator="equal">
      <formula>"F"</formula>
    </cfRule>
    <cfRule type="cellIs" dxfId="29748" priority="102190" operator="equal">
      <formula>"M"</formula>
    </cfRule>
    <cfRule type="cellIs" dxfId="29747" priority="102191" operator="equal">
      <formula>"S"</formula>
    </cfRule>
    <cfRule type="cellIs" dxfId="29746" priority="102192" operator="equal">
      <formula>"SUP"</formula>
    </cfRule>
    <cfRule type="cellIs" dxfId="29745" priority="102193" operator="equal">
      <formula>"NV"</formula>
    </cfRule>
    <cfRule type="cellIs" dxfId="29744" priority="102194" operator="equal">
      <formula>"FT"</formula>
    </cfRule>
  </conditionalFormatting>
  <conditionalFormatting sqref="CP30:CU30">
    <cfRule type="expression" dxfId="29743" priority="102187">
      <formula>WEEKDAY(CP$11,2)&gt;=6</formula>
    </cfRule>
  </conditionalFormatting>
  <conditionalFormatting sqref="CP30:CU30">
    <cfRule type="cellIs" dxfId="29742" priority="102180" operator="equal">
      <formula>"A"</formula>
    </cfRule>
    <cfRule type="cellIs" dxfId="29741" priority="102181" operator="equal">
      <formula>"F"</formula>
    </cfRule>
    <cfRule type="cellIs" dxfId="29740" priority="102182" operator="equal">
      <formula>"M"</formula>
    </cfRule>
    <cfRule type="cellIs" dxfId="29739" priority="102183" operator="equal">
      <formula>"S"</formula>
    </cfRule>
    <cfRule type="cellIs" dxfId="29738" priority="102184" operator="equal">
      <formula>"SUP"</formula>
    </cfRule>
    <cfRule type="cellIs" dxfId="29737" priority="102185" operator="equal">
      <formula>"NV"</formula>
    </cfRule>
    <cfRule type="cellIs" dxfId="29736" priority="102186" operator="equal">
      <formula>"FT"</formula>
    </cfRule>
  </conditionalFormatting>
  <conditionalFormatting sqref="CN30">
    <cfRule type="expression" dxfId="29735" priority="102178">
      <formula>$B30="TL"</formula>
    </cfRule>
    <cfRule type="expression" dxfId="29734" priority="102179">
      <formula>$B30="L"</formula>
    </cfRule>
  </conditionalFormatting>
  <conditionalFormatting sqref="CN30">
    <cfRule type="expression" dxfId="29733" priority="102177">
      <formula>WEEKDAY(CN$11,2)&gt;=6</formula>
    </cfRule>
  </conditionalFormatting>
  <conditionalFormatting sqref="CN30">
    <cfRule type="cellIs" dxfId="29732" priority="102170" operator="equal">
      <formula>"A"</formula>
    </cfRule>
    <cfRule type="cellIs" dxfId="29731" priority="102171" operator="equal">
      <formula>"F"</formula>
    </cfRule>
    <cfRule type="cellIs" dxfId="29730" priority="102172" operator="equal">
      <formula>"M"</formula>
    </cfRule>
    <cfRule type="cellIs" dxfId="29729" priority="102173" operator="equal">
      <formula>"S"</formula>
    </cfRule>
    <cfRule type="cellIs" dxfId="29728" priority="102174" operator="equal">
      <formula>"SUP"</formula>
    </cfRule>
    <cfRule type="cellIs" dxfId="29727" priority="102175" operator="equal">
      <formula>"NV"</formula>
    </cfRule>
    <cfRule type="cellIs" dxfId="29726" priority="102176" operator="equal">
      <formula>"FT"</formula>
    </cfRule>
  </conditionalFormatting>
  <conditionalFormatting sqref="CO30">
    <cfRule type="expression" dxfId="29725" priority="102168">
      <formula>$B30="TL"</formula>
    </cfRule>
    <cfRule type="expression" dxfId="29724" priority="102169">
      <formula>$B30="L"</formula>
    </cfRule>
  </conditionalFormatting>
  <conditionalFormatting sqref="CO30">
    <cfRule type="expression" dxfId="29723" priority="102167">
      <formula>WEEKDAY(CO$11,2)&gt;=6</formula>
    </cfRule>
  </conditionalFormatting>
  <conditionalFormatting sqref="CO30">
    <cfRule type="cellIs" dxfId="29722" priority="102160" operator="equal">
      <formula>"A"</formula>
    </cfRule>
    <cfRule type="cellIs" dxfId="29721" priority="102161" operator="equal">
      <formula>"F"</formula>
    </cfRule>
    <cfRule type="cellIs" dxfId="29720" priority="102162" operator="equal">
      <formula>"M"</formula>
    </cfRule>
    <cfRule type="cellIs" dxfId="29719" priority="102163" operator="equal">
      <formula>"S"</formula>
    </cfRule>
    <cfRule type="cellIs" dxfId="29718" priority="102164" operator="equal">
      <formula>"SUP"</formula>
    </cfRule>
    <cfRule type="cellIs" dxfId="29717" priority="102165" operator="equal">
      <formula>"NV"</formula>
    </cfRule>
    <cfRule type="cellIs" dxfId="29716" priority="102166" operator="equal">
      <formula>"FT"</formula>
    </cfRule>
  </conditionalFormatting>
  <conditionalFormatting sqref="CV31:CW31">
    <cfRule type="expression" dxfId="29715" priority="102104">
      <formula>$B31="TL"</formula>
    </cfRule>
    <cfRule type="expression" dxfId="29714" priority="102105">
      <formula>$B31="L"</formula>
    </cfRule>
  </conditionalFormatting>
  <conditionalFormatting sqref="CV31:CW31">
    <cfRule type="expression" dxfId="29713" priority="102103">
      <formula>WEEKDAY(CV$11,2)&gt;=6</formula>
    </cfRule>
  </conditionalFormatting>
  <conditionalFormatting sqref="CV31:CW31">
    <cfRule type="cellIs" dxfId="29712" priority="102096" operator="equal">
      <formula>"A"</formula>
    </cfRule>
    <cfRule type="cellIs" dxfId="29711" priority="102097" operator="equal">
      <formula>"F"</formula>
    </cfRule>
    <cfRule type="cellIs" dxfId="29710" priority="102098" operator="equal">
      <formula>"M"</formula>
    </cfRule>
    <cfRule type="cellIs" dxfId="29709" priority="102099" operator="equal">
      <formula>"S"</formula>
    </cfRule>
    <cfRule type="cellIs" dxfId="29708" priority="102100" operator="equal">
      <formula>"SUP"</formula>
    </cfRule>
    <cfRule type="cellIs" dxfId="29707" priority="102101" operator="equal">
      <formula>"NV"</formula>
    </cfRule>
    <cfRule type="cellIs" dxfId="29706" priority="102102" operator="equal">
      <formula>"FT"</formula>
    </cfRule>
  </conditionalFormatting>
  <conditionalFormatting sqref="DD30:DK30">
    <cfRule type="expression" dxfId="29705" priority="101939">
      <formula>WEEKDAY(DD$11,2)&gt;=6</formula>
    </cfRule>
  </conditionalFormatting>
  <conditionalFormatting sqref="DD30:DK30">
    <cfRule type="cellIs" dxfId="29704" priority="101932" operator="equal">
      <formula>"A"</formula>
    </cfRule>
    <cfRule type="cellIs" dxfId="29703" priority="101933" operator="equal">
      <formula>"F"</formula>
    </cfRule>
    <cfRule type="cellIs" dxfId="29702" priority="101934" operator="equal">
      <formula>"M"</formula>
    </cfRule>
    <cfRule type="cellIs" dxfId="29701" priority="101935" operator="equal">
      <formula>"S"</formula>
    </cfRule>
    <cfRule type="cellIs" dxfId="29700" priority="101936" operator="equal">
      <formula>"SUP"</formula>
    </cfRule>
    <cfRule type="cellIs" dxfId="29699" priority="101937" operator="equal">
      <formula>"NV"</formula>
    </cfRule>
    <cfRule type="cellIs" dxfId="29698" priority="101938" operator="equal">
      <formula>"FT"</formula>
    </cfRule>
  </conditionalFormatting>
  <conditionalFormatting sqref="CV30:CW30">
    <cfRule type="expression" dxfId="29697" priority="102048">
      <formula>$B30="TL"</formula>
    </cfRule>
    <cfRule type="expression" dxfId="29696" priority="102049">
      <formula>$B30="L"</formula>
    </cfRule>
  </conditionalFormatting>
  <conditionalFormatting sqref="CV30:CW30">
    <cfRule type="expression" dxfId="29695" priority="102047">
      <formula>WEEKDAY(CV$11,2)&gt;=6</formula>
    </cfRule>
  </conditionalFormatting>
  <conditionalFormatting sqref="CV30:CW30">
    <cfRule type="cellIs" dxfId="29694" priority="102040" operator="equal">
      <formula>"A"</formula>
    </cfRule>
    <cfRule type="cellIs" dxfId="29693" priority="102041" operator="equal">
      <formula>"F"</formula>
    </cfRule>
    <cfRule type="cellIs" dxfId="29692" priority="102042" operator="equal">
      <formula>"M"</formula>
    </cfRule>
    <cfRule type="cellIs" dxfId="29691" priority="102043" operator="equal">
      <formula>"S"</formula>
    </cfRule>
    <cfRule type="cellIs" dxfId="29690" priority="102044" operator="equal">
      <formula>"SUP"</formula>
    </cfRule>
    <cfRule type="cellIs" dxfId="29689" priority="102045" operator="equal">
      <formula>"NV"</formula>
    </cfRule>
    <cfRule type="cellIs" dxfId="29688" priority="102046" operator="equal">
      <formula>"FT"</formula>
    </cfRule>
  </conditionalFormatting>
  <conditionalFormatting sqref="CV30:CW30">
    <cfRule type="expression" dxfId="29687" priority="102039">
      <formula>WEEKDAY(CV$11,2)&gt;=6</formula>
    </cfRule>
  </conditionalFormatting>
  <conditionalFormatting sqref="CV30:CW30">
    <cfRule type="cellIs" dxfId="29686" priority="102032" operator="equal">
      <formula>"A"</formula>
    </cfRule>
    <cfRule type="cellIs" dxfId="29685" priority="102033" operator="equal">
      <formula>"F"</formula>
    </cfRule>
    <cfRule type="cellIs" dxfId="29684" priority="102034" operator="equal">
      <formula>"M"</formula>
    </cfRule>
    <cfRule type="cellIs" dxfId="29683" priority="102035" operator="equal">
      <formula>"S"</formula>
    </cfRule>
    <cfRule type="cellIs" dxfId="29682" priority="102036" operator="equal">
      <formula>"SUP"</formula>
    </cfRule>
    <cfRule type="cellIs" dxfId="29681" priority="102037" operator="equal">
      <formula>"NV"</formula>
    </cfRule>
    <cfRule type="cellIs" dxfId="29680" priority="102038" operator="equal">
      <formula>"FT"</formula>
    </cfRule>
  </conditionalFormatting>
  <conditionalFormatting sqref="DD30:DK30">
    <cfRule type="expression" dxfId="29679" priority="101940">
      <formula>$B30="TL"</formula>
    </cfRule>
    <cfRule type="expression" dxfId="29678" priority="101941">
      <formula>$B30="L"</formula>
    </cfRule>
  </conditionalFormatting>
  <conditionalFormatting sqref="DD30:DK30">
    <cfRule type="expression" dxfId="29677" priority="101931">
      <formula>WEEKDAY(DD$11,2)&gt;=6</formula>
    </cfRule>
  </conditionalFormatting>
  <conditionalFormatting sqref="DD30:DK30">
    <cfRule type="cellIs" dxfId="29676" priority="101924" operator="equal">
      <formula>"A"</formula>
    </cfRule>
    <cfRule type="cellIs" dxfId="29675" priority="101925" operator="equal">
      <formula>"F"</formula>
    </cfRule>
    <cfRule type="cellIs" dxfId="29674" priority="101926" operator="equal">
      <formula>"M"</formula>
    </cfRule>
    <cfRule type="cellIs" dxfId="29673" priority="101927" operator="equal">
      <formula>"S"</formula>
    </cfRule>
    <cfRule type="cellIs" dxfId="29672" priority="101928" operator="equal">
      <formula>"SUP"</formula>
    </cfRule>
    <cfRule type="cellIs" dxfId="29671" priority="101929" operator="equal">
      <formula>"NV"</formula>
    </cfRule>
    <cfRule type="cellIs" dxfId="29670" priority="101930" operator="equal">
      <formula>"FT"</formula>
    </cfRule>
  </conditionalFormatting>
  <conditionalFormatting sqref="EE31">
    <cfRule type="expression" dxfId="29669" priority="100688">
      <formula>$B31="TL"</formula>
    </cfRule>
    <cfRule type="expression" dxfId="29668" priority="100689">
      <formula>$B31="L"</formula>
    </cfRule>
  </conditionalFormatting>
  <conditionalFormatting sqref="DD40:DG40 DJ40:DK40">
    <cfRule type="expression" dxfId="29667" priority="101804">
      <formula>$B40="TL"</formula>
    </cfRule>
    <cfRule type="expression" dxfId="29666" priority="101805">
      <formula>$B40="L"</formula>
    </cfRule>
  </conditionalFormatting>
  <conditionalFormatting sqref="DD40:DG40 DJ40:DK40">
    <cfRule type="expression" dxfId="29665" priority="101803">
      <formula>WEEKDAY(DD$11,2)&gt;=6</formula>
    </cfRule>
  </conditionalFormatting>
  <conditionalFormatting sqref="DD40:DG40 DJ40:DK40">
    <cfRule type="cellIs" dxfId="29664" priority="101796" operator="equal">
      <formula>"A"</formula>
    </cfRule>
    <cfRule type="cellIs" dxfId="29663" priority="101797" operator="equal">
      <formula>"F"</formula>
    </cfRule>
    <cfRule type="cellIs" dxfId="29662" priority="101798" operator="equal">
      <formula>"M"</formula>
    </cfRule>
    <cfRule type="cellIs" dxfId="29661" priority="101799" operator="equal">
      <formula>"S"</formula>
    </cfRule>
    <cfRule type="cellIs" dxfId="29660" priority="101800" operator="equal">
      <formula>"SUP"</formula>
    </cfRule>
    <cfRule type="cellIs" dxfId="29659" priority="101801" operator="equal">
      <formula>"NV"</formula>
    </cfRule>
    <cfRule type="cellIs" dxfId="29658" priority="101802" operator="equal">
      <formula>"FT"</formula>
    </cfRule>
  </conditionalFormatting>
  <conditionalFormatting sqref="DB40:DC40">
    <cfRule type="expression" dxfId="29657" priority="101794">
      <formula>$B40="TL"</formula>
    </cfRule>
    <cfRule type="expression" dxfId="29656" priority="101795">
      <formula>$B40="L"</formula>
    </cfRule>
  </conditionalFormatting>
  <conditionalFormatting sqref="DB40:DC40">
    <cfRule type="expression" dxfId="29655" priority="101793">
      <formula>WEEKDAY(DB$11,2)&gt;=6</formula>
    </cfRule>
  </conditionalFormatting>
  <conditionalFormatting sqref="DB40:DC40">
    <cfRule type="cellIs" dxfId="29654" priority="101786" operator="equal">
      <formula>"A"</formula>
    </cfRule>
    <cfRule type="cellIs" dxfId="29653" priority="101787" operator="equal">
      <formula>"F"</formula>
    </cfRule>
    <cfRule type="cellIs" dxfId="29652" priority="101788" operator="equal">
      <formula>"M"</formula>
    </cfRule>
    <cfRule type="cellIs" dxfId="29651" priority="101789" operator="equal">
      <formula>"S"</formula>
    </cfRule>
    <cfRule type="cellIs" dxfId="29650" priority="101790" operator="equal">
      <formula>"SUP"</formula>
    </cfRule>
    <cfRule type="cellIs" dxfId="29649" priority="101791" operator="equal">
      <formula>"NV"</formula>
    </cfRule>
    <cfRule type="cellIs" dxfId="29648" priority="101792" operator="equal">
      <formula>"FT"</formula>
    </cfRule>
  </conditionalFormatting>
  <conditionalFormatting sqref="DH40:DI40">
    <cfRule type="expression" dxfId="29647" priority="101784">
      <formula>$B40="TL"</formula>
    </cfRule>
    <cfRule type="expression" dxfId="29646" priority="101785">
      <formula>$B40="L"</formula>
    </cfRule>
  </conditionalFormatting>
  <conditionalFormatting sqref="DH40:DI40">
    <cfRule type="expression" dxfId="29645" priority="101783">
      <formula>WEEKDAY(DH$11,2)&gt;=6</formula>
    </cfRule>
  </conditionalFormatting>
  <conditionalFormatting sqref="DH40:DI40">
    <cfRule type="cellIs" dxfId="29644" priority="101776" operator="equal">
      <formula>"A"</formula>
    </cfRule>
    <cfRule type="cellIs" dxfId="29643" priority="101777" operator="equal">
      <formula>"F"</formula>
    </cfRule>
    <cfRule type="cellIs" dxfId="29642" priority="101778" operator="equal">
      <formula>"M"</formula>
    </cfRule>
    <cfRule type="cellIs" dxfId="29641" priority="101779" operator="equal">
      <formula>"S"</formula>
    </cfRule>
    <cfRule type="cellIs" dxfId="29640" priority="101780" operator="equal">
      <formula>"SUP"</formula>
    </cfRule>
    <cfRule type="cellIs" dxfId="29639" priority="101781" operator="equal">
      <formula>"NV"</formula>
    </cfRule>
    <cfRule type="cellIs" dxfId="29638" priority="101782" operator="equal">
      <formula>"FT"</formula>
    </cfRule>
  </conditionalFormatting>
  <conditionalFormatting sqref="DD31:DK31">
    <cfRule type="expression" dxfId="29637" priority="101774">
      <formula>$B31="TL"</formula>
    </cfRule>
    <cfRule type="expression" dxfId="29636" priority="101775">
      <formula>$B31="L"</formula>
    </cfRule>
  </conditionalFormatting>
  <conditionalFormatting sqref="DD31:DK31">
    <cfRule type="expression" dxfId="29635" priority="101773">
      <formula>WEEKDAY(DD$11,2)&gt;=6</formula>
    </cfRule>
  </conditionalFormatting>
  <conditionalFormatting sqref="DD31:DK31">
    <cfRule type="cellIs" dxfId="29634" priority="101766" operator="equal">
      <formula>"A"</formula>
    </cfRule>
    <cfRule type="cellIs" dxfId="29633" priority="101767" operator="equal">
      <formula>"F"</formula>
    </cfRule>
    <cfRule type="cellIs" dxfId="29632" priority="101768" operator="equal">
      <formula>"M"</formula>
    </cfRule>
    <cfRule type="cellIs" dxfId="29631" priority="101769" operator="equal">
      <formula>"S"</formula>
    </cfRule>
    <cfRule type="cellIs" dxfId="29630" priority="101770" operator="equal">
      <formula>"SUP"</formula>
    </cfRule>
    <cfRule type="cellIs" dxfId="29629" priority="101771" operator="equal">
      <formula>"NV"</formula>
    </cfRule>
    <cfRule type="cellIs" dxfId="29628" priority="101772" operator="equal">
      <formula>"FT"</formula>
    </cfRule>
  </conditionalFormatting>
  <conditionalFormatting sqref="DD31:DK31">
    <cfRule type="expression" dxfId="29627" priority="101765">
      <formula>WEEKDAY(DD$11,2)&gt;=6</formula>
    </cfRule>
  </conditionalFormatting>
  <conditionalFormatting sqref="DD31:DK31">
    <cfRule type="cellIs" dxfId="29626" priority="101758" operator="equal">
      <formula>"A"</formula>
    </cfRule>
    <cfRule type="cellIs" dxfId="29625" priority="101759" operator="equal">
      <formula>"F"</formula>
    </cfRule>
    <cfRule type="cellIs" dxfId="29624" priority="101760" operator="equal">
      <formula>"M"</formula>
    </cfRule>
    <cfRule type="cellIs" dxfId="29623" priority="101761" operator="equal">
      <formula>"S"</formula>
    </cfRule>
    <cfRule type="cellIs" dxfId="29622" priority="101762" operator="equal">
      <formula>"SUP"</formula>
    </cfRule>
    <cfRule type="cellIs" dxfId="29621" priority="101763" operator="equal">
      <formula>"NV"</formula>
    </cfRule>
    <cfRule type="cellIs" dxfId="29620" priority="101764" operator="equal">
      <formula>"FT"</formula>
    </cfRule>
  </conditionalFormatting>
  <conditionalFormatting sqref="DB31">
    <cfRule type="expression" dxfId="29619" priority="101756">
      <formula>$B31="TL"</formula>
    </cfRule>
    <cfRule type="expression" dxfId="29618" priority="101757">
      <formula>$B31="L"</formula>
    </cfRule>
  </conditionalFormatting>
  <conditionalFormatting sqref="DB31">
    <cfRule type="expression" dxfId="29617" priority="101755">
      <formula>WEEKDAY(DB$11,2)&gt;=6</formula>
    </cfRule>
  </conditionalFormatting>
  <conditionalFormatting sqref="DB31">
    <cfRule type="cellIs" dxfId="29616" priority="101748" operator="equal">
      <formula>"A"</formula>
    </cfRule>
    <cfRule type="cellIs" dxfId="29615" priority="101749" operator="equal">
      <formula>"F"</formula>
    </cfRule>
    <cfRule type="cellIs" dxfId="29614" priority="101750" operator="equal">
      <formula>"M"</formula>
    </cfRule>
    <cfRule type="cellIs" dxfId="29613" priority="101751" operator="equal">
      <formula>"S"</formula>
    </cfRule>
    <cfRule type="cellIs" dxfId="29612" priority="101752" operator="equal">
      <formula>"SUP"</formula>
    </cfRule>
    <cfRule type="cellIs" dxfId="29611" priority="101753" operator="equal">
      <formula>"NV"</formula>
    </cfRule>
    <cfRule type="cellIs" dxfId="29610" priority="101754" operator="equal">
      <formula>"FT"</formula>
    </cfRule>
  </conditionalFormatting>
  <conditionalFormatting sqref="DC31">
    <cfRule type="expression" dxfId="29609" priority="101746">
      <formula>$B31="TL"</formula>
    </cfRule>
    <cfRule type="expression" dxfId="29608" priority="101747">
      <formula>$B31="L"</formula>
    </cfRule>
  </conditionalFormatting>
  <conditionalFormatting sqref="DC31">
    <cfRule type="expression" dxfId="29607" priority="101745">
      <formula>WEEKDAY(DC$11,2)&gt;=6</formula>
    </cfRule>
  </conditionalFormatting>
  <conditionalFormatting sqref="DC31">
    <cfRule type="cellIs" dxfId="29606" priority="101738" operator="equal">
      <formula>"A"</formula>
    </cfRule>
    <cfRule type="cellIs" dxfId="29605" priority="101739" operator="equal">
      <formula>"F"</formula>
    </cfRule>
    <cfRule type="cellIs" dxfId="29604" priority="101740" operator="equal">
      <formula>"M"</formula>
    </cfRule>
    <cfRule type="cellIs" dxfId="29603" priority="101741" operator="equal">
      <formula>"S"</formula>
    </cfRule>
    <cfRule type="cellIs" dxfId="29602" priority="101742" operator="equal">
      <formula>"SUP"</formula>
    </cfRule>
    <cfRule type="cellIs" dxfId="29601" priority="101743" operator="equal">
      <formula>"NV"</formula>
    </cfRule>
    <cfRule type="cellIs" dxfId="29600" priority="101744" operator="equal">
      <formula>"FT"</formula>
    </cfRule>
  </conditionalFormatting>
  <conditionalFormatting sqref="DB30">
    <cfRule type="expression" dxfId="29599" priority="101698">
      <formula>$B30="TL"</formula>
    </cfRule>
    <cfRule type="expression" dxfId="29598" priority="101699">
      <formula>$B30="L"</formula>
    </cfRule>
  </conditionalFormatting>
  <conditionalFormatting sqref="DB30">
    <cfRule type="expression" dxfId="29597" priority="101697">
      <formula>WEEKDAY(DB$11,2)&gt;=6</formula>
    </cfRule>
  </conditionalFormatting>
  <conditionalFormatting sqref="DB30">
    <cfRule type="cellIs" dxfId="29596" priority="101690" operator="equal">
      <formula>"A"</formula>
    </cfRule>
    <cfRule type="cellIs" dxfId="29595" priority="101691" operator="equal">
      <formula>"F"</formula>
    </cfRule>
    <cfRule type="cellIs" dxfId="29594" priority="101692" operator="equal">
      <formula>"M"</formula>
    </cfRule>
    <cfRule type="cellIs" dxfId="29593" priority="101693" operator="equal">
      <formula>"S"</formula>
    </cfRule>
    <cfRule type="cellIs" dxfId="29592" priority="101694" operator="equal">
      <formula>"SUP"</formula>
    </cfRule>
    <cfRule type="cellIs" dxfId="29591" priority="101695" operator="equal">
      <formula>"NV"</formula>
    </cfRule>
    <cfRule type="cellIs" dxfId="29590" priority="101696" operator="equal">
      <formula>"FT"</formula>
    </cfRule>
  </conditionalFormatting>
  <conditionalFormatting sqref="DC30">
    <cfRule type="expression" dxfId="29589" priority="101688">
      <formula>$B30="TL"</formula>
    </cfRule>
    <cfRule type="expression" dxfId="29588" priority="101689">
      <formula>$B30="L"</formula>
    </cfRule>
  </conditionalFormatting>
  <conditionalFormatting sqref="DC30">
    <cfRule type="expression" dxfId="29587" priority="101687">
      <formula>WEEKDAY(DC$11,2)&gt;=6</formula>
    </cfRule>
  </conditionalFormatting>
  <conditionalFormatting sqref="DC30">
    <cfRule type="cellIs" dxfId="29586" priority="101680" operator="equal">
      <formula>"A"</formula>
    </cfRule>
    <cfRule type="cellIs" dxfId="29585" priority="101681" operator="equal">
      <formula>"F"</formula>
    </cfRule>
    <cfRule type="cellIs" dxfId="29584" priority="101682" operator="equal">
      <formula>"M"</formula>
    </cfRule>
    <cfRule type="cellIs" dxfId="29583" priority="101683" operator="equal">
      <formula>"S"</formula>
    </cfRule>
    <cfRule type="cellIs" dxfId="29582" priority="101684" operator="equal">
      <formula>"SUP"</formula>
    </cfRule>
    <cfRule type="cellIs" dxfId="29581" priority="101685" operator="equal">
      <formula>"NV"</formula>
    </cfRule>
    <cfRule type="cellIs" dxfId="29580" priority="101686" operator="equal">
      <formula>"FT"</formula>
    </cfRule>
  </conditionalFormatting>
  <conditionalFormatting sqref="FH30:FO30">
    <cfRule type="expression" dxfId="29579" priority="101578">
      <formula>$B30="TL"</formula>
    </cfRule>
    <cfRule type="expression" dxfId="29578" priority="101579">
      <formula>$B30="L"</formula>
    </cfRule>
  </conditionalFormatting>
  <conditionalFormatting sqref="FH30:FO30">
    <cfRule type="expression" dxfId="29577" priority="101577">
      <formula>WEEKDAY(FH$11,2)&gt;=6</formula>
    </cfRule>
  </conditionalFormatting>
  <conditionalFormatting sqref="FH30:FO30">
    <cfRule type="cellIs" dxfId="29576" priority="101570" operator="equal">
      <formula>"A"</formula>
    </cfRule>
    <cfRule type="cellIs" dxfId="29575" priority="101571" operator="equal">
      <formula>"F"</formula>
    </cfRule>
    <cfRule type="cellIs" dxfId="29574" priority="101572" operator="equal">
      <formula>"M"</formula>
    </cfRule>
    <cfRule type="cellIs" dxfId="29573" priority="101573" operator="equal">
      <formula>"S"</formula>
    </cfRule>
    <cfRule type="cellIs" dxfId="29572" priority="101574" operator="equal">
      <formula>"SUP"</formula>
    </cfRule>
    <cfRule type="cellIs" dxfId="29571" priority="101575" operator="equal">
      <formula>"NV"</formula>
    </cfRule>
    <cfRule type="cellIs" dxfId="29570" priority="101576" operator="equal">
      <formula>"FT"</formula>
    </cfRule>
  </conditionalFormatting>
  <conditionalFormatting sqref="FH30:FO30">
    <cfRule type="expression" dxfId="29569" priority="101569">
      <formula>WEEKDAY(FH$11,2)&gt;=6</formula>
    </cfRule>
  </conditionalFormatting>
  <conditionalFormatting sqref="FH30:FO30">
    <cfRule type="cellIs" dxfId="29568" priority="101562" operator="equal">
      <formula>"A"</formula>
    </cfRule>
    <cfRule type="cellIs" dxfId="29567" priority="101563" operator="equal">
      <formula>"F"</formula>
    </cfRule>
    <cfRule type="cellIs" dxfId="29566" priority="101564" operator="equal">
      <formula>"M"</formula>
    </cfRule>
    <cfRule type="cellIs" dxfId="29565" priority="101565" operator="equal">
      <formula>"S"</formula>
    </cfRule>
    <cfRule type="cellIs" dxfId="29564" priority="101566" operator="equal">
      <formula>"SUP"</formula>
    </cfRule>
    <cfRule type="cellIs" dxfId="29563" priority="101567" operator="equal">
      <formula>"NV"</formula>
    </cfRule>
    <cfRule type="cellIs" dxfId="29562" priority="101568" operator="equal">
      <formula>"FT"</formula>
    </cfRule>
  </conditionalFormatting>
  <conditionalFormatting sqref="FH40:FK40 FN40:FO40">
    <cfRule type="expression" dxfId="29561" priority="101442">
      <formula>$B40="TL"</formula>
    </cfRule>
    <cfRule type="expression" dxfId="29560" priority="101443">
      <formula>$B40="L"</formula>
    </cfRule>
  </conditionalFormatting>
  <conditionalFormatting sqref="FH40:FK40 FN40:FO40">
    <cfRule type="expression" dxfId="29559" priority="101441">
      <formula>WEEKDAY(FH$11,2)&gt;=6</formula>
    </cfRule>
  </conditionalFormatting>
  <conditionalFormatting sqref="FH40:FK40 FN40:FO40">
    <cfRule type="cellIs" dxfId="29558" priority="101434" operator="equal">
      <formula>"A"</formula>
    </cfRule>
    <cfRule type="cellIs" dxfId="29557" priority="101435" operator="equal">
      <formula>"F"</formula>
    </cfRule>
    <cfRule type="cellIs" dxfId="29556" priority="101436" operator="equal">
      <formula>"M"</formula>
    </cfRule>
    <cfRule type="cellIs" dxfId="29555" priority="101437" operator="equal">
      <formula>"S"</formula>
    </cfRule>
    <cfRule type="cellIs" dxfId="29554" priority="101438" operator="equal">
      <formula>"SUP"</formula>
    </cfRule>
    <cfRule type="cellIs" dxfId="29553" priority="101439" operator="equal">
      <formula>"NV"</formula>
    </cfRule>
    <cfRule type="cellIs" dxfId="29552" priority="101440" operator="equal">
      <formula>"FT"</formula>
    </cfRule>
  </conditionalFormatting>
  <conditionalFormatting sqref="FF40:FG40">
    <cfRule type="expression" dxfId="29551" priority="101432">
      <formula>$B40="TL"</formula>
    </cfRule>
    <cfRule type="expression" dxfId="29550" priority="101433">
      <formula>$B40="L"</formula>
    </cfRule>
  </conditionalFormatting>
  <conditionalFormatting sqref="FF40:FG40">
    <cfRule type="expression" dxfId="29549" priority="101431">
      <formula>WEEKDAY(FF$11,2)&gt;=6</formula>
    </cfRule>
  </conditionalFormatting>
  <conditionalFormatting sqref="FF40:FG40">
    <cfRule type="cellIs" dxfId="29548" priority="101424" operator="equal">
      <formula>"A"</formula>
    </cfRule>
    <cfRule type="cellIs" dxfId="29547" priority="101425" operator="equal">
      <formula>"F"</formula>
    </cfRule>
    <cfRule type="cellIs" dxfId="29546" priority="101426" operator="equal">
      <formula>"M"</formula>
    </cfRule>
    <cfRule type="cellIs" dxfId="29545" priority="101427" operator="equal">
      <formula>"S"</formula>
    </cfRule>
    <cfRule type="cellIs" dxfId="29544" priority="101428" operator="equal">
      <formula>"SUP"</formula>
    </cfRule>
    <cfRule type="cellIs" dxfId="29543" priority="101429" operator="equal">
      <formula>"NV"</formula>
    </cfRule>
    <cfRule type="cellIs" dxfId="29542" priority="101430" operator="equal">
      <formula>"FT"</formula>
    </cfRule>
  </conditionalFormatting>
  <conditionalFormatting sqref="FL40:FM40">
    <cfRule type="expression" dxfId="29541" priority="101422">
      <formula>$B40="TL"</formula>
    </cfRule>
    <cfRule type="expression" dxfId="29540" priority="101423">
      <formula>$B40="L"</formula>
    </cfRule>
  </conditionalFormatting>
  <conditionalFormatting sqref="FL40:FM40">
    <cfRule type="expression" dxfId="29539" priority="101421">
      <formula>WEEKDAY(FL$11,2)&gt;=6</formula>
    </cfRule>
  </conditionalFormatting>
  <conditionalFormatting sqref="FL40:FM40">
    <cfRule type="cellIs" dxfId="29538" priority="101414" operator="equal">
      <formula>"A"</formula>
    </cfRule>
    <cfRule type="cellIs" dxfId="29537" priority="101415" operator="equal">
      <formula>"F"</formula>
    </cfRule>
    <cfRule type="cellIs" dxfId="29536" priority="101416" operator="equal">
      <formula>"M"</formula>
    </cfRule>
    <cfRule type="cellIs" dxfId="29535" priority="101417" operator="equal">
      <formula>"S"</formula>
    </cfRule>
    <cfRule type="cellIs" dxfId="29534" priority="101418" operator="equal">
      <formula>"SUP"</formula>
    </cfRule>
    <cfRule type="cellIs" dxfId="29533" priority="101419" operator="equal">
      <formula>"NV"</formula>
    </cfRule>
    <cfRule type="cellIs" dxfId="29532" priority="101420" operator="equal">
      <formula>"FT"</formula>
    </cfRule>
  </conditionalFormatting>
  <conditionalFormatting sqref="FH31:FO31">
    <cfRule type="expression" dxfId="29531" priority="101412">
      <formula>$B31="TL"</formula>
    </cfRule>
    <cfRule type="expression" dxfId="29530" priority="101413">
      <formula>$B31="L"</formula>
    </cfRule>
  </conditionalFormatting>
  <conditionalFormatting sqref="FH31:FO31">
    <cfRule type="expression" dxfId="29529" priority="101411">
      <formula>WEEKDAY(FH$11,2)&gt;=6</formula>
    </cfRule>
  </conditionalFormatting>
  <conditionalFormatting sqref="FH31:FO31">
    <cfRule type="cellIs" dxfId="29528" priority="101404" operator="equal">
      <formula>"A"</formula>
    </cfRule>
    <cfRule type="cellIs" dxfId="29527" priority="101405" operator="equal">
      <formula>"F"</formula>
    </cfRule>
    <cfRule type="cellIs" dxfId="29526" priority="101406" operator="equal">
      <formula>"M"</formula>
    </cfRule>
    <cfRule type="cellIs" dxfId="29525" priority="101407" operator="equal">
      <formula>"S"</formula>
    </cfRule>
    <cfRule type="cellIs" dxfId="29524" priority="101408" operator="equal">
      <formula>"SUP"</formula>
    </cfRule>
    <cfRule type="cellIs" dxfId="29523" priority="101409" operator="equal">
      <formula>"NV"</formula>
    </cfRule>
    <cfRule type="cellIs" dxfId="29522" priority="101410" operator="equal">
      <formula>"FT"</formula>
    </cfRule>
  </conditionalFormatting>
  <conditionalFormatting sqref="FH31:FO31">
    <cfRule type="expression" dxfId="29521" priority="101403">
      <formula>WEEKDAY(FH$11,2)&gt;=6</formula>
    </cfRule>
  </conditionalFormatting>
  <conditionalFormatting sqref="FH31:FO31">
    <cfRule type="cellIs" dxfId="29520" priority="101396" operator="equal">
      <formula>"A"</formula>
    </cfRule>
    <cfRule type="cellIs" dxfId="29519" priority="101397" operator="equal">
      <formula>"F"</formula>
    </cfRule>
    <cfRule type="cellIs" dxfId="29518" priority="101398" operator="equal">
      <formula>"M"</formula>
    </cfRule>
    <cfRule type="cellIs" dxfId="29517" priority="101399" operator="equal">
      <formula>"S"</formula>
    </cfRule>
    <cfRule type="cellIs" dxfId="29516" priority="101400" operator="equal">
      <formula>"SUP"</formula>
    </cfRule>
    <cfRule type="cellIs" dxfId="29515" priority="101401" operator="equal">
      <formula>"NV"</formula>
    </cfRule>
    <cfRule type="cellIs" dxfId="29514" priority="101402" operator="equal">
      <formula>"FT"</formula>
    </cfRule>
  </conditionalFormatting>
  <conditionalFormatting sqref="FF31">
    <cfRule type="expression" dxfId="29513" priority="101394">
      <formula>$B31="TL"</formula>
    </cfRule>
    <cfRule type="expression" dxfId="29512" priority="101395">
      <formula>$B31="L"</formula>
    </cfRule>
  </conditionalFormatting>
  <conditionalFormatting sqref="FF31">
    <cfRule type="expression" dxfId="29511" priority="101393">
      <formula>WEEKDAY(FF$11,2)&gt;=6</formula>
    </cfRule>
  </conditionalFormatting>
  <conditionalFormatting sqref="FF31">
    <cfRule type="cellIs" dxfId="29510" priority="101386" operator="equal">
      <formula>"A"</formula>
    </cfRule>
    <cfRule type="cellIs" dxfId="29509" priority="101387" operator="equal">
      <formula>"F"</formula>
    </cfRule>
    <cfRule type="cellIs" dxfId="29508" priority="101388" operator="equal">
      <formula>"M"</formula>
    </cfRule>
    <cfRule type="cellIs" dxfId="29507" priority="101389" operator="equal">
      <formula>"S"</formula>
    </cfRule>
    <cfRule type="cellIs" dxfId="29506" priority="101390" operator="equal">
      <formula>"SUP"</formula>
    </cfRule>
    <cfRule type="cellIs" dxfId="29505" priority="101391" operator="equal">
      <formula>"NV"</formula>
    </cfRule>
    <cfRule type="cellIs" dxfId="29504" priority="101392" operator="equal">
      <formula>"FT"</formula>
    </cfRule>
  </conditionalFormatting>
  <conditionalFormatting sqref="FG31">
    <cfRule type="expression" dxfId="29503" priority="101384">
      <formula>$B31="TL"</formula>
    </cfRule>
    <cfRule type="expression" dxfId="29502" priority="101385">
      <formula>$B31="L"</formula>
    </cfRule>
  </conditionalFormatting>
  <conditionalFormatting sqref="FG31">
    <cfRule type="expression" dxfId="29501" priority="101383">
      <formula>WEEKDAY(FG$11,2)&gt;=6</formula>
    </cfRule>
  </conditionalFormatting>
  <conditionalFormatting sqref="FG31">
    <cfRule type="cellIs" dxfId="29500" priority="101376" operator="equal">
      <formula>"A"</formula>
    </cfRule>
    <cfRule type="cellIs" dxfId="29499" priority="101377" operator="equal">
      <formula>"F"</formula>
    </cfRule>
    <cfRule type="cellIs" dxfId="29498" priority="101378" operator="equal">
      <formula>"M"</formula>
    </cfRule>
    <cfRule type="cellIs" dxfId="29497" priority="101379" operator="equal">
      <formula>"S"</formula>
    </cfRule>
    <cfRule type="cellIs" dxfId="29496" priority="101380" operator="equal">
      <formula>"SUP"</formula>
    </cfRule>
    <cfRule type="cellIs" dxfId="29495" priority="101381" operator="equal">
      <formula>"NV"</formula>
    </cfRule>
    <cfRule type="cellIs" dxfId="29494" priority="101382" operator="equal">
      <formula>"FT"</formula>
    </cfRule>
  </conditionalFormatting>
  <conditionalFormatting sqref="FF30">
    <cfRule type="expression" dxfId="29493" priority="101336">
      <formula>$B30="TL"</formula>
    </cfRule>
    <cfRule type="expression" dxfId="29492" priority="101337">
      <formula>$B30="L"</formula>
    </cfRule>
  </conditionalFormatting>
  <conditionalFormatting sqref="FF30">
    <cfRule type="expression" dxfId="29491" priority="101335">
      <formula>WEEKDAY(FF$11,2)&gt;=6</formula>
    </cfRule>
  </conditionalFormatting>
  <conditionalFormatting sqref="FF30">
    <cfRule type="cellIs" dxfId="29490" priority="101328" operator="equal">
      <formula>"A"</formula>
    </cfRule>
    <cfRule type="cellIs" dxfId="29489" priority="101329" operator="equal">
      <formula>"F"</formula>
    </cfRule>
    <cfRule type="cellIs" dxfId="29488" priority="101330" operator="equal">
      <formula>"M"</formula>
    </cfRule>
    <cfRule type="cellIs" dxfId="29487" priority="101331" operator="equal">
      <formula>"S"</formula>
    </cfRule>
    <cfRule type="cellIs" dxfId="29486" priority="101332" operator="equal">
      <formula>"SUP"</formula>
    </cfRule>
    <cfRule type="cellIs" dxfId="29485" priority="101333" operator="equal">
      <formula>"NV"</formula>
    </cfRule>
    <cfRule type="cellIs" dxfId="29484" priority="101334" operator="equal">
      <formula>"FT"</formula>
    </cfRule>
  </conditionalFormatting>
  <conditionalFormatting sqref="FG30">
    <cfRule type="expression" dxfId="29483" priority="101326">
      <formula>$B30="TL"</formula>
    </cfRule>
    <cfRule type="expression" dxfId="29482" priority="101327">
      <formula>$B30="L"</formula>
    </cfRule>
  </conditionalFormatting>
  <conditionalFormatting sqref="FG30">
    <cfRule type="expression" dxfId="29481" priority="101325">
      <formula>WEEKDAY(FG$11,2)&gt;=6</formula>
    </cfRule>
  </conditionalFormatting>
  <conditionalFormatting sqref="FG30">
    <cfRule type="cellIs" dxfId="29480" priority="101318" operator="equal">
      <formula>"A"</formula>
    </cfRule>
    <cfRule type="cellIs" dxfId="29479" priority="101319" operator="equal">
      <formula>"F"</formula>
    </cfRule>
    <cfRule type="cellIs" dxfId="29478" priority="101320" operator="equal">
      <formula>"M"</formula>
    </cfRule>
    <cfRule type="cellIs" dxfId="29477" priority="101321" operator="equal">
      <formula>"S"</formula>
    </cfRule>
    <cfRule type="cellIs" dxfId="29476" priority="101322" operator="equal">
      <formula>"SUP"</formula>
    </cfRule>
    <cfRule type="cellIs" dxfId="29475" priority="101323" operator="equal">
      <formula>"NV"</formula>
    </cfRule>
    <cfRule type="cellIs" dxfId="29474" priority="101324" operator="equal">
      <formula>"FT"</formula>
    </cfRule>
  </conditionalFormatting>
  <conditionalFormatting sqref="EF31:EM31">
    <cfRule type="expression" dxfId="29473" priority="100716">
      <formula>$B31="TL"</formula>
    </cfRule>
    <cfRule type="expression" dxfId="29472" priority="100717">
      <formula>$B31="L"</formula>
    </cfRule>
  </conditionalFormatting>
  <conditionalFormatting sqref="EF31:EM31">
    <cfRule type="expression" dxfId="29471" priority="100715">
      <formula>WEEKDAY(EF$11,2)&gt;=6</formula>
    </cfRule>
  </conditionalFormatting>
  <conditionalFormatting sqref="EF31:EM31">
    <cfRule type="cellIs" dxfId="29470" priority="100708" operator="equal">
      <formula>"A"</formula>
    </cfRule>
    <cfRule type="cellIs" dxfId="29469" priority="100709" operator="equal">
      <formula>"F"</formula>
    </cfRule>
    <cfRule type="cellIs" dxfId="29468" priority="100710" operator="equal">
      <formula>"M"</formula>
    </cfRule>
    <cfRule type="cellIs" dxfId="29467" priority="100711" operator="equal">
      <formula>"S"</formula>
    </cfRule>
    <cfRule type="cellIs" dxfId="29466" priority="100712" operator="equal">
      <formula>"SUP"</formula>
    </cfRule>
    <cfRule type="cellIs" dxfId="29465" priority="100713" operator="equal">
      <formula>"NV"</formula>
    </cfRule>
    <cfRule type="cellIs" dxfId="29464" priority="100714" operator="equal">
      <formula>"FT"</formula>
    </cfRule>
  </conditionalFormatting>
  <conditionalFormatting sqref="EF31:EM31">
    <cfRule type="expression" dxfId="29463" priority="100707">
      <formula>WEEKDAY(EF$11,2)&gt;=6</formula>
    </cfRule>
  </conditionalFormatting>
  <conditionalFormatting sqref="EF31:EM31">
    <cfRule type="cellIs" dxfId="29462" priority="100700" operator="equal">
      <formula>"A"</formula>
    </cfRule>
    <cfRule type="cellIs" dxfId="29461" priority="100701" operator="equal">
      <formula>"F"</formula>
    </cfRule>
    <cfRule type="cellIs" dxfId="29460" priority="100702" operator="equal">
      <formula>"M"</formula>
    </cfRule>
    <cfRule type="cellIs" dxfId="29459" priority="100703" operator="equal">
      <formula>"S"</formula>
    </cfRule>
    <cfRule type="cellIs" dxfId="29458" priority="100704" operator="equal">
      <formula>"SUP"</formula>
    </cfRule>
    <cfRule type="cellIs" dxfId="29457" priority="100705" operator="equal">
      <formula>"NV"</formula>
    </cfRule>
    <cfRule type="cellIs" dxfId="29456" priority="100706" operator="equal">
      <formula>"FT"</formula>
    </cfRule>
  </conditionalFormatting>
  <conditionalFormatting sqref="ED31">
    <cfRule type="expression" dxfId="29455" priority="100698">
      <formula>$B31="TL"</formula>
    </cfRule>
    <cfRule type="expression" dxfId="29454" priority="100699">
      <formula>$B31="L"</formula>
    </cfRule>
  </conditionalFormatting>
  <conditionalFormatting sqref="ED31">
    <cfRule type="expression" dxfId="29453" priority="100697">
      <formula>WEEKDAY(ED$11,2)&gt;=6</formula>
    </cfRule>
  </conditionalFormatting>
  <conditionalFormatting sqref="ED31">
    <cfRule type="cellIs" dxfId="29452" priority="100690" operator="equal">
      <formula>"A"</formula>
    </cfRule>
    <cfRule type="cellIs" dxfId="29451" priority="100691" operator="equal">
      <formula>"F"</formula>
    </cfRule>
    <cfRule type="cellIs" dxfId="29450" priority="100692" operator="equal">
      <formula>"M"</formula>
    </cfRule>
    <cfRule type="cellIs" dxfId="29449" priority="100693" operator="equal">
      <formula>"S"</formula>
    </cfRule>
    <cfRule type="cellIs" dxfId="29448" priority="100694" operator="equal">
      <formula>"SUP"</formula>
    </cfRule>
    <cfRule type="cellIs" dxfId="29447" priority="100695" operator="equal">
      <formula>"NV"</formula>
    </cfRule>
    <cfRule type="cellIs" dxfId="29446" priority="100696" operator="equal">
      <formula>"FT"</formula>
    </cfRule>
  </conditionalFormatting>
  <conditionalFormatting sqref="EE31">
    <cfRule type="expression" dxfId="29445" priority="100687">
      <formula>WEEKDAY(EE$11,2)&gt;=6</formula>
    </cfRule>
  </conditionalFormatting>
  <conditionalFormatting sqref="EE31">
    <cfRule type="cellIs" dxfId="29444" priority="100680" operator="equal">
      <formula>"A"</formula>
    </cfRule>
    <cfRule type="cellIs" dxfId="29443" priority="100681" operator="equal">
      <formula>"F"</formula>
    </cfRule>
    <cfRule type="cellIs" dxfId="29442" priority="100682" operator="equal">
      <formula>"M"</formula>
    </cfRule>
    <cfRule type="cellIs" dxfId="29441" priority="100683" operator="equal">
      <formula>"S"</formula>
    </cfRule>
    <cfRule type="cellIs" dxfId="29440" priority="100684" operator="equal">
      <formula>"SUP"</formula>
    </cfRule>
    <cfRule type="cellIs" dxfId="29439" priority="100685" operator="equal">
      <formula>"NV"</formula>
    </cfRule>
    <cfRule type="cellIs" dxfId="29438" priority="100686" operator="equal">
      <formula>"FT"</formula>
    </cfRule>
  </conditionalFormatting>
  <conditionalFormatting sqref="EF30:EM30">
    <cfRule type="expression" dxfId="29437" priority="100640">
      <formula>$B30="TL"</formula>
    </cfRule>
    <cfRule type="expression" dxfId="29436" priority="100641">
      <formula>$B30="L"</formula>
    </cfRule>
  </conditionalFormatting>
  <conditionalFormatting sqref="EF30:EM30">
    <cfRule type="expression" dxfId="29435" priority="100639">
      <formula>WEEKDAY(EF$11,2)&gt;=6</formula>
    </cfRule>
  </conditionalFormatting>
  <conditionalFormatting sqref="EF30:EM30">
    <cfRule type="cellIs" dxfId="29434" priority="100632" operator="equal">
      <formula>"A"</formula>
    </cfRule>
    <cfRule type="cellIs" dxfId="29433" priority="100633" operator="equal">
      <formula>"F"</formula>
    </cfRule>
    <cfRule type="cellIs" dxfId="29432" priority="100634" operator="equal">
      <formula>"M"</formula>
    </cfRule>
    <cfRule type="cellIs" dxfId="29431" priority="100635" operator="equal">
      <formula>"S"</formula>
    </cfRule>
    <cfRule type="cellIs" dxfId="29430" priority="100636" operator="equal">
      <formula>"SUP"</formula>
    </cfRule>
    <cfRule type="cellIs" dxfId="29429" priority="100637" operator="equal">
      <formula>"NV"</formula>
    </cfRule>
    <cfRule type="cellIs" dxfId="29428" priority="100638" operator="equal">
      <formula>"FT"</formula>
    </cfRule>
  </conditionalFormatting>
  <conditionalFormatting sqref="EF30:EM30">
    <cfRule type="expression" dxfId="29427" priority="100631">
      <formula>WEEKDAY(EF$11,2)&gt;=6</formula>
    </cfRule>
  </conditionalFormatting>
  <conditionalFormatting sqref="EF30:EM30">
    <cfRule type="cellIs" dxfId="29426" priority="100624" operator="equal">
      <formula>"A"</formula>
    </cfRule>
    <cfRule type="cellIs" dxfId="29425" priority="100625" operator="equal">
      <formula>"F"</formula>
    </cfRule>
    <cfRule type="cellIs" dxfId="29424" priority="100626" operator="equal">
      <formula>"M"</formula>
    </cfRule>
    <cfRule type="cellIs" dxfId="29423" priority="100627" operator="equal">
      <formula>"S"</formula>
    </cfRule>
    <cfRule type="cellIs" dxfId="29422" priority="100628" operator="equal">
      <formula>"SUP"</formula>
    </cfRule>
    <cfRule type="cellIs" dxfId="29421" priority="100629" operator="equal">
      <formula>"NV"</formula>
    </cfRule>
    <cfRule type="cellIs" dxfId="29420" priority="100630" operator="equal">
      <formula>"FT"</formula>
    </cfRule>
  </conditionalFormatting>
  <conditionalFormatting sqref="ED30">
    <cfRule type="expression" dxfId="29419" priority="100622">
      <formula>$B30="TL"</formula>
    </cfRule>
    <cfRule type="expression" dxfId="29418" priority="100623">
      <formula>$B30="L"</formula>
    </cfRule>
  </conditionalFormatting>
  <conditionalFormatting sqref="ED30">
    <cfRule type="expression" dxfId="29417" priority="100621">
      <formula>WEEKDAY(ED$11,2)&gt;=6</formula>
    </cfRule>
  </conditionalFormatting>
  <conditionalFormatting sqref="ED30">
    <cfRule type="cellIs" dxfId="29416" priority="100614" operator="equal">
      <formula>"A"</formula>
    </cfRule>
    <cfRule type="cellIs" dxfId="29415" priority="100615" operator="equal">
      <formula>"F"</formula>
    </cfRule>
    <cfRule type="cellIs" dxfId="29414" priority="100616" operator="equal">
      <formula>"M"</formula>
    </cfRule>
    <cfRule type="cellIs" dxfId="29413" priority="100617" operator="equal">
      <formula>"S"</formula>
    </cfRule>
    <cfRule type="cellIs" dxfId="29412" priority="100618" operator="equal">
      <formula>"SUP"</formula>
    </cfRule>
    <cfRule type="cellIs" dxfId="29411" priority="100619" operator="equal">
      <formula>"NV"</formula>
    </cfRule>
    <cfRule type="cellIs" dxfId="29410" priority="100620" operator="equal">
      <formula>"FT"</formula>
    </cfRule>
  </conditionalFormatting>
  <conditionalFormatting sqref="EE30">
    <cfRule type="expression" dxfId="29409" priority="100612">
      <formula>$B30="TL"</formula>
    </cfRule>
    <cfRule type="expression" dxfId="29408" priority="100613">
      <formula>$B30="L"</formula>
    </cfRule>
  </conditionalFormatting>
  <conditionalFormatting sqref="EE30">
    <cfRule type="expression" dxfId="29407" priority="100611">
      <formula>WEEKDAY(EE$11,2)&gt;=6</formula>
    </cfRule>
  </conditionalFormatting>
  <conditionalFormatting sqref="EE30">
    <cfRule type="cellIs" dxfId="29406" priority="100604" operator="equal">
      <formula>"A"</formula>
    </cfRule>
    <cfRule type="cellIs" dxfId="29405" priority="100605" operator="equal">
      <formula>"F"</formula>
    </cfRule>
    <cfRule type="cellIs" dxfId="29404" priority="100606" operator="equal">
      <formula>"M"</formula>
    </cfRule>
    <cfRule type="cellIs" dxfId="29403" priority="100607" operator="equal">
      <formula>"S"</formula>
    </cfRule>
    <cfRule type="cellIs" dxfId="29402" priority="100608" operator="equal">
      <formula>"SUP"</formula>
    </cfRule>
    <cfRule type="cellIs" dxfId="29401" priority="100609" operator="equal">
      <formula>"NV"</formula>
    </cfRule>
    <cfRule type="cellIs" dxfId="29400" priority="100610" operator="equal">
      <formula>"FT"</formula>
    </cfRule>
  </conditionalFormatting>
  <conditionalFormatting sqref="EF40:EI40 EL40:EM40">
    <cfRule type="expression" dxfId="29399" priority="100602">
      <formula>$B40="TL"</formula>
    </cfRule>
    <cfRule type="expression" dxfId="29398" priority="100603">
      <formula>$B40="L"</formula>
    </cfRule>
  </conditionalFormatting>
  <conditionalFormatting sqref="EF40:EI40 EL40:EM40">
    <cfRule type="expression" dxfId="29397" priority="100601">
      <formula>WEEKDAY(EF$11,2)&gt;=6</formula>
    </cfRule>
  </conditionalFormatting>
  <conditionalFormatting sqref="EF40:EI40 EL40:EM40">
    <cfRule type="cellIs" dxfId="29396" priority="100594" operator="equal">
      <formula>"A"</formula>
    </cfRule>
    <cfRule type="cellIs" dxfId="29395" priority="100595" operator="equal">
      <formula>"F"</formula>
    </cfRule>
    <cfRule type="cellIs" dxfId="29394" priority="100596" operator="equal">
      <formula>"M"</formula>
    </cfRule>
    <cfRule type="cellIs" dxfId="29393" priority="100597" operator="equal">
      <formula>"S"</formula>
    </cfRule>
    <cfRule type="cellIs" dxfId="29392" priority="100598" operator="equal">
      <formula>"SUP"</formula>
    </cfRule>
    <cfRule type="cellIs" dxfId="29391" priority="100599" operator="equal">
      <formula>"NV"</formula>
    </cfRule>
    <cfRule type="cellIs" dxfId="29390" priority="100600" operator="equal">
      <formula>"FT"</formula>
    </cfRule>
  </conditionalFormatting>
  <conditionalFormatting sqref="ED40:EE40">
    <cfRule type="expression" dxfId="29389" priority="100592">
      <formula>$B40="TL"</formula>
    </cfRule>
    <cfRule type="expression" dxfId="29388" priority="100593">
      <formula>$B40="L"</formula>
    </cfRule>
  </conditionalFormatting>
  <conditionalFormatting sqref="ED40:EE40">
    <cfRule type="expression" dxfId="29387" priority="100591">
      <formula>WEEKDAY(ED$11,2)&gt;=6</formula>
    </cfRule>
  </conditionalFormatting>
  <conditionalFormatting sqref="ED40:EE40">
    <cfRule type="cellIs" dxfId="29386" priority="100584" operator="equal">
      <formula>"A"</formula>
    </cfRule>
    <cfRule type="cellIs" dxfId="29385" priority="100585" operator="equal">
      <formula>"F"</formula>
    </cfRule>
    <cfRule type="cellIs" dxfId="29384" priority="100586" operator="equal">
      <formula>"M"</formula>
    </cfRule>
    <cfRule type="cellIs" dxfId="29383" priority="100587" operator="equal">
      <formula>"S"</formula>
    </cfRule>
    <cfRule type="cellIs" dxfId="29382" priority="100588" operator="equal">
      <formula>"SUP"</formula>
    </cfRule>
    <cfRule type="cellIs" dxfId="29381" priority="100589" operator="equal">
      <formula>"NV"</formula>
    </cfRule>
    <cfRule type="cellIs" dxfId="29380" priority="100590" operator="equal">
      <formula>"FT"</formula>
    </cfRule>
  </conditionalFormatting>
  <conditionalFormatting sqref="EJ40:EK40">
    <cfRule type="expression" dxfId="29379" priority="100582">
      <formula>$B40="TL"</formula>
    </cfRule>
    <cfRule type="expression" dxfId="29378" priority="100583">
      <formula>$B40="L"</formula>
    </cfRule>
  </conditionalFormatting>
  <conditionalFormatting sqref="EJ40:EK40">
    <cfRule type="expression" dxfId="29377" priority="100581">
      <formula>WEEKDAY(EJ$11,2)&gt;=6</formula>
    </cfRule>
  </conditionalFormatting>
  <conditionalFormatting sqref="EJ40:EK40">
    <cfRule type="cellIs" dxfId="29376" priority="100574" operator="equal">
      <formula>"A"</formula>
    </cfRule>
    <cfRule type="cellIs" dxfId="29375" priority="100575" operator="equal">
      <formula>"F"</formula>
    </cfRule>
    <cfRule type="cellIs" dxfId="29374" priority="100576" operator="equal">
      <formula>"M"</formula>
    </cfRule>
    <cfRule type="cellIs" dxfId="29373" priority="100577" operator="equal">
      <formula>"S"</formula>
    </cfRule>
    <cfRule type="cellIs" dxfId="29372" priority="100578" operator="equal">
      <formula>"SUP"</formula>
    </cfRule>
    <cfRule type="cellIs" dxfId="29371" priority="100579" operator="equal">
      <formula>"NV"</formula>
    </cfRule>
    <cfRule type="cellIs" dxfId="29370" priority="100580" operator="equal">
      <formula>"FT"</formula>
    </cfRule>
  </conditionalFormatting>
  <conditionalFormatting sqref="ET31:EY31">
    <cfRule type="expression" dxfId="29369" priority="100410">
      <formula>$B31="TL"</formula>
    </cfRule>
    <cfRule type="expression" dxfId="29368" priority="100411">
      <formula>$B31="L"</formula>
    </cfRule>
  </conditionalFormatting>
  <conditionalFormatting sqref="ET31:EY31">
    <cfRule type="expression" dxfId="29367" priority="100409">
      <formula>WEEKDAY(ET$11,2)&gt;=6</formula>
    </cfRule>
  </conditionalFormatting>
  <conditionalFormatting sqref="ET31:EY31">
    <cfRule type="cellIs" dxfId="29366" priority="100402" operator="equal">
      <formula>"A"</formula>
    </cfRule>
    <cfRule type="cellIs" dxfId="29365" priority="100403" operator="equal">
      <formula>"F"</formula>
    </cfRule>
    <cfRule type="cellIs" dxfId="29364" priority="100404" operator="equal">
      <formula>"M"</formula>
    </cfRule>
    <cfRule type="cellIs" dxfId="29363" priority="100405" operator="equal">
      <formula>"S"</formula>
    </cfRule>
    <cfRule type="cellIs" dxfId="29362" priority="100406" operator="equal">
      <formula>"SUP"</formula>
    </cfRule>
    <cfRule type="cellIs" dxfId="29361" priority="100407" operator="equal">
      <formula>"NV"</formula>
    </cfRule>
    <cfRule type="cellIs" dxfId="29360" priority="100408" operator="equal">
      <formula>"FT"</formula>
    </cfRule>
  </conditionalFormatting>
  <conditionalFormatting sqref="ET31:EY31">
    <cfRule type="expression" dxfId="29359" priority="100401">
      <formula>WEEKDAY(ET$11,2)&gt;=6</formula>
    </cfRule>
  </conditionalFormatting>
  <conditionalFormatting sqref="ET31:EY31">
    <cfRule type="cellIs" dxfId="29358" priority="100394" operator="equal">
      <formula>"A"</formula>
    </cfRule>
    <cfRule type="cellIs" dxfId="29357" priority="100395" operator="equal">
      <formula>"F"</formula>
    </cfRule>
    <cfRule type="cellIs" dxfId="29356" priority="100396" operator="equal">
      <formula>"M"</formula>
    </cfRule>
    <cfRule type="cellIs" dxfId="29355" priority="100397" operator="equal">
      <formula>"S"</formula>
    </cfRule>
    <cfRule type="cellIs" dxfId="29354" priority="100398" operator="equal">
      <formula>"SUP"</formula>
    </cfRule>
    <cfRule type="cellIs" dxfId="29353" priority="100399" operator="equal">
      <formula>"NV"</formula>
    </cfRule>
    <cfRule type="cellIs" dxfId="29352" priority="100400" operator="equal">
      <formula>"FT"</formula>
    </cfRule>
  </conditionalFormatting>
  <conditionalFormatting sqref="ER31">
    <cfRule type="expression" dxfId="29351" priority="100392">
      <formula>$B31="TL"</formula>
    </cfRule>
    <cfRule type="expression" dxfId="29350" priority="100393">
      <formula>$B31="L"</formula>
    </cfRule>
  </conditionalFormatting>
  <conditionalFormatting sqref="ER31">
    <cfRule type="expression" dxfId="29349" priority="100391">
      <formula>WEEKDAY(ER$11,2)&gt;=6</formula>
    </cfRule>
  </conditionalFormatting>
  <conditionalFormatting sqref="ER31">
    <cfRule type="cellIs" dxfId="29348" priority="100384" operator="equal">
      <formula>"A"</formula>
    </cfRule>
    <cfRule type="cellIs" dxfId="29347" priority="100385" operator="equal">
      <formula>"F"</formula>
    </cfRule>
    <cfRule type="cellIs" dxfId="29346" priority="100386" operator="equal">
      <formula>"M"</formula>
    </cfRule>
    <cfRule type="cellIs" dxfId="29345" priority="100387" operator="equal">
      <formula>"S"</formula>
    </cfRule>
    <cfRule type="cellIs" dxfId="29344" priority="100388" operator="equal">
      <formula>"SUP"</formula>
    </cfRule>
    <cfRule type="cellIs" dxfId="29343" priority="100389" operator="equal">
      <formula>"NV"</formula>
    </cfRule>
    <cfRule type="cellIs" dxfId="29342" priority="100390" operator="equal">
      <formula>"FT"</formula>
    </cfRule>
  </conditionalFormatting>
  <conditionalFormatting sqref="ER31">
    <cfRule type="expression" dxfId="29341" priority="100383">
      <formula>WEEKDAY(ER$11,2)&gt;=6</formula>
    </cfRule>
  </conditionalFormatting>
  <conditionalFormatting sqref="ER31">
    <cfRule type="cellIs" dxfId="29340" priority="100376" operator="equal">
      <formula>"A"</formula>
    </cfRule>
    <cfRule type="cellIs" dxfId="29339" priority="100377" operator="equal">
      <formula>"F"</formula>
    </cfRule>
    <cfRule type="cellIs" dxfId="29338" priority="100378" operator="equal">
      <formula>"M"</formula>
    </cfRule>
    <cfRule type="cellIs" dxfId="29337" priority="100379" operator="equal">
      <formula>"S"</formula>
    </cfRule>
    <cfRule type="cellIs" dxfId="29336" priority="100380" operator="equal">
      <formula>"SUP"</formula>
    </cfRule>
    <cfRule type="cellIs" dxfId="29335" priority="100381" operator="equal">
      <formula>"NV"</formula>
    </cfRule>
    <cfRule type="cellIs" dxfId="29334" priority="100382" operator="equal">
      <formula>"FT"</formula>
    </cfRule>
  </conditionalFormatting>
  <conditionalFormatting sqref="ES31">
    <cfRule type="expression" dxfId="29333" priority="100374">
      <formula>$B31="TL"</formula>
    </cfRule>
    <cfRule type="expression" dxfId="29332" priority="100375">
      <formula>$B31="L"</formula>
    </cfRule>
  </conditionalFormatting>
  <conditionalFormatting sqref="ES31">
    <cfRule type="expression" dxfId="29331" priority="100373">
      <formula>WEEKDAY(ES$11,2)&gt;=6</formula>
    </cfRule>
  </conditionalFormatting>
  <conditionalFormatting sqref="ES31">
    <cfRule type="cellIs" dxfId="29330" priority="100366" operator="equal">
      <formula>"A"</formula>
    </cfRule>
    <cfRule type="cellIs" dxfId="29329" priority="100367" operator="equal">
      <formula>"F"</formula>
    </cfRule>
    <cfRule type="cellIs" dxfId="29328" priority="100368" operator="equal">
      <formula>"M"</formula>
    </cfRule>
    <cfRule type="cellIs" dxfId="29327" priority="100369" operator="equal">
      <formula>"S"</formula>
    </cfRule>
    <cfRule type="cellIs" dxfId="29326" priority="100370" operator="equal">
      <formula>"SUP"</formula>
    </cfRule>
    <cfRule type="cellIs" dxfId="29325" priority="100371" operator="equal">
      <formula>"NV"</formula>
    </cfRule>
    <cfRule type="cellIs" dxfId="29324" priority="100372" operator="equal">
      <formula>"FT"</formula>
    </cfRule>
  </conditionalFormatting>
  <conditionalFormatting sqref="ES31">
    <cfRule type="expression" dxfId="29323" priority="100365">
      <formula>WEEKDAY(ES$11,2)&gt;=6</formula>
    </cfRule>
  </conditionalFormatting>
  <conditionalFormatting sqref="ES31">
    <cfRule type="cellIs" dxfId="29322" priority="100358" operator="equal">
      <formula>"A"</formula>
    </cfRule>
    <cfRule type="cellIs" dxfId="29321" priority="100359" operator="equal">
      <formula>"F"</formula>
    </cfRule>
    <cfRule type="cellIs" dxfId="29320" priority="100360" operator="equal">
      <formula>"M"</formula>
    </cfRule>
    <cfRule type="cellIs" dxfId="29319" priority="100361" operator="equal">
      <formula>"S"</formula>
    </cfRule>
    <cfRule type="cellIs" dxfId="29318" priority="100362" operator="equal">
      <formula>"SUP"</formula>
    </cfRule>
    <cfRule type="cellIs" dxfId="29317" priority="100363" operator="equal">
      <formula>"NV"</formula>
    </cfRule>
    <cfRule type="cellIs" dxfId="29316" priority="100364" operator="equal">
      <formula>"FT"</formula>
    </cfRule>
  </conditionalFormatting>
  <conditionalFormatting sqref="ET40:EW40">
    <cfRule type="expression" dxfId="29315" priority="100330">
      <formula>$B40="TL"</formula>
    </cfRule>
    <cfRule type="expression" dxfId="29314" priority="100331">
      <formula>$B40="L"</formula>
    </cfRule>
  </conditionalFormatting>
  <conditionalFormatting sqref="ET40:EW40">
    <cfRule type="expression" dxfId="29313" priority="100329">
      <formula>WEEKDAY(ET$11,2)&gt;=6</formula>
    </cfRule>
  </conditionalFormatting>
  <conditionalFormatting sqref="ET40:EW40">
    <cfRule type="cellIs" dxfId="29312" priority="100322" operator="equal">
      <formula>"A"</formula>
    </cfRule>
    <cfRule type="cellIs" dxfId="29311" priority="100323" operator="equal">
      <formula>"F"</formula>
    </cfRule>
    <cfRule type="cellIs" dxfId="29310" priority="100324" operator="equal">
      <formula>"M"</formula>
    </cfRule>
    <cfRule type="cellIs" dxfId="29309" priority="100325" operator="equal">
      <formula>"S"</formula>
    </cfRule>
    <cfRule type="cellIs" dxfId="29308" priority="100326" operator="equal">
      <formula>"SUP"</formula>
    </cfRule>
    <cfRule type="cellIs" dxfId="29307" priority="100327" operator="equal">
      <formula>"NV"</formula>
    </cfRule>
    <cfRule type="cellIs" dxfId="29306" priority="100328" operator="equal">
      <formula>"FT"</formula>
    </cfRule>
  </conditionalFormatting>
  <conditionalFormatting sqref="ER40:ES40">
    <cfRule type="expression" dxfId="29305" priority="100320">
      <formula>$B40="TL"</formula>
    </cfRule>
    <cfRule type="expression" dxfId="29304" priority="100321">
      <formula>$B40="L"</formula>
    </cfRule>
  </conditionalFormatting>
  <conditionalFormatting sqref="ER40:ES40">
    <cfRule type="expression" dxfId="29303" priority="100319">
      <formula>WEEKDAY(ER$11,2)&gt;=6</formula>
    </cfRule>
  </conditionalFormatting>
  <conditionalFormatting sqref="ER40:ES40">
    <cfRule type="cellIs" dxfId="29302" priority="100312" operator="equal">
      <formula>"A"</formula>
    </cfRule>
    <cfRule type="cellIs" dxfId="29301" priority="100313" operator="equal">
      <formula>"F"</formula>
    </cfRule>
    <cfRule type="cellIs" dxfId="29300" priority="100314" operator="equal">
      <formula>"M"</formula>
    </cfRule>
    <cfRule type="cellIs" dxfId="29299" priority="100315" operator="equal">
      <formula>"S"</formula>
    </cfRule>
    <cfRule type="cellIs" dxfId="29298" priority="100316" operator="equal">
      <formula>"SUP"</formula>
    </cfRule>
    <cfRule type="cellIs" dxfId="29297" priority="100317" operator="equal">
      <formula>"NV"</formula>
    </cfRule>
    <cfRule type="cellIs" dxfId="29296" priority="100318" operator="equal">
      <formula>"FT"</formula>
    </cfRule>
  </conditionalFormatting>
  <conditionalFormatting sqref="EX40:EY40">
    <cfRule type="expression" dxfId="29295" priority="100310">
      <formula>$B40="TL"</formula>
    </cfRule>
    <cfRule type="expression" dxfId="29294" priority="100311">
      <formula>$B40="L"</formula>
    </cfRule>
  </conditionalFormatting>
  <conditionalFormatting sqref="EX40:EY40">
    <cfRule type="expression" dxfId="29293" priority="100309">
      <formula>WEEKDAY(EX$11,2)&gt;=6</formula>
    </cfRule>
  </conditionalFormatting>
  <conditionalFormatting sqref="EX40:EY40">
    <cfRule type="cellIs" dxfId="29292" priority="100302" operator="equal">
      <formula>"A"</formula>
    </cfRule>
    <cfRule type="cellIs" dxfId="29291" priority="100303" operator="equal">
      <formula>"F"</formula>
    </cfRule>
    <cfRule type="cellIs" dxfId="29290" priority="100304" operator="equal">
      <formula>"M"</formula>
    </cfRule>
    <cfRule type="cellIs" dxfId="29289" priority="100305" operator="equal">
      <formula>"S"</formula>
    </cfRule>
    <cfRule type="cellIs" dxfId="29288" priority="100306" operator="equal">
      <formula>"SUP"</formula>
    </cfRule>
    <cfRule type="cellIs" dxfId="29287" priority="100307" operator="equal">
      <formula>"NV"</formula>
    </cfRule>
    <cfRule type="cellIs" dxfId="29286" priority="100308" operator="equal">
      <formula>"FT"</formula>
    </cfRule>
  </conditionalFormatting>
  <conditionalFormatting sqref="ET30:EY30">
    <cfRule type="expression" dxfId="29285" priority="100262">
      <formula>$B30="TL"</formula>
    </cfRule>
    <cfRule type="expression" dxfId="29284" priority="100263">
      <formula>$B30="L"</formula>
    </cfRule>
  </conditionalFormatting>
  <conditionalFormatting sqref="ET30:EY30">
    <cfRule type="expression" dxfId="29283" priority="100261">
      <formula>WEEKDAY(ET$11,2)&gt;=6</formula>
    </cfRule>
  </conditionalFormatting>
  <conditionalFormatting sqref="ET30:EY30">
    <cfRule type="cellIs" dxfId="29282" priority="100254" operator="equal">
      <formula>"A"</formula>
    </cfRule>
    <cfRule type="cellIs" dxfId="29281" priority="100255" operator="equal">
      <formula>"F"</formula>
    </cfRule>
    <cfRule type="cellIs" dxfId="29280" priority="100256" operator="equal">
      <formula>"M"</formula>
    </cfRule>
    <cfRule type="cellIs" dxfId="29279" priority="100257" operator="equal">
      <formula>"S"</formula>
    </cfRule>
    <cfRule type="cellIs" dxfId="29278" priority="100258" operator="equal">
      <formula>"SUP"</formula>
    </cfRule>
    <cfRule type="cellIs" dxfId="29277" priority="100259" operator="equal">
      <formula>"NV"</formula>
    </cfRule>
    <cfRule type="cellIs" dxfId="29276" priority="100260" operator="equal">
      <formula>"FT"</formula>
    </cfRule>
  </conditionalFormatting>
  <conditionalFormatting sqref="ET30:EY30">
    <cfRule type="expression" dxfId="29275" priority="100253">
      <formula>WEEKDAY(ET$11,2)&gt;=6</formula>
    </cfRule>
  </conditionalFormatting>
  <conditionalFormatting sqref="ET30:EY30">
    <cfRule type="cellIs" dxfId="29274" priority="100246" operator="equal">
      <formula>"A"</formula>
    </cfRule>
    <cfRule type="cellIs" dxfId="29273" priority="100247" operator="equal">
      <formula>"F"</formula>
    </cfRule>
    <cfRule type="cellIs" dxfId="29272" priority="100248" operator="equal">
      <formula>"M"</formula>
    </cfRule>
    <cfRule type="cellIs" dxfId="29271" priority="100249" operator="equal">
      <formula>"S"</formula>
    </cfRule>
    <cfRule type="cellIs" dxfId="29270" priority="100250" operator="equal">
      <formula>"SUP"</formula>
    </cfRule>
    <cfRule type="cellIs" dxfId="29269" priority="100251" operator="equal">
      <formula>"NV"</formula>
    </cfRule>
    <cfRule type="cellIs" dxfId="29268" priority="100252" operator="equal">
      <formula>"FT"</formula>
    </cfRule>
  </conditionalFormatting>
  <conditionalFormatting sqref="ER30">
    <cfRule type="expression" dxfId="29267" priority="100244">
      <formula>$B30="TL"</formula>
    </cfRule>
    <cfRule type="expression" dxfId="29266" priority="100245">
      <formula>$B30="L"</formula>
    </cfRule>
  </conditionalFormatting>
  <conditionalFormatting sqref="ER30">
    <cfRule type="expression" dxfId="29265" priority="100243">
      <formula>WEEKDAY(ER$11,2)&gt;=6</formula>
    </cfRule>
  </conditionalFormatting>
  <conditionalFormatting sqref="ER30">
    <cfRule type="cellIs" dxfId="29264" priority="100236" operator="equal">
      <formula>"A"</formula>
    </cfRule>
    <cfRule type="cellIs" dxfId="29263" priority="100237" operator="equal">
      <formula>"F"</formula>
    </cfRule>
    <cfRule type="cellIs" dxfId="29262" priority="100238" operator="equal">
      <formula>"M"</formula>
    </cfRule>
    <cfRule type="cellIs" dxfId="29261" priority="100239" operator="equal">
      <formula>"S"</formula>
    </cfRule>
    <cfRule type="cellIs" dxfId="29260" priority="100240" operator="equal">
      <formula>"SUP"</formula>
    </cfRule>
    <cfRule type="cellIs" dxfId="29259" priority="100241" operator="equal">
      <formula>"NV"</formula>
    </cfRule>
    <cfRule type="cellIs" dxfId="29258" priority="100242" operator="equal">
      <formula>"FT"</formula>
    </cfRule>
  </conditionalFormatting>
  <conditionalFormatting sqref="ES30">
    <cfRule type="expression" dxfId="29257" priority="100234">
      <formula>$B30="TL"</formula>
    </cfRule>
    <cfRule type="expression" dxfId="29256" priority="100235">
      <formula>$B30="L"</formula>
    </cfRule>
  </conditionalFormatting>
  <conditionalFormatting sqref="ES30">
    <cfRule type="expression" dxfId="29255" priority="100233">
      <formula>WEEKDAY(ES$11,2)&gt;=6</formula>
    </cfRule>
  </conditionalFormatting>
  <conditionalFormatting sqref="ES30">
    <cfRule type="cellIs" dxfId="29254" priority="100226" operator="equal">
      <formula>"A"</formula>
    </cfRule>
    <cfRule type="cellIs" dxfId="29253" priority="100227" operator="equal">
      <formula>"F"</formula>
    </cfRule>
    <cfRule type="cellIs" dxfId="29252" priority="100228" operator="equal">
      <formula>"M"</formula>
    </cfRule>
    <cfRule type="cellIs" dxfId="29251" priority="100229" operator="equal">
      <formula>"S"</formula>
    </cfRule>
    <cfRule type="cellIs" dxfId="29250" priority="100230" operator="equal">
      <formula>"SUP"</formula>
    </cfRule>
    <cfRule type="cellIs" dxfId="29249" priority="100231" operator="equal">
      <formula>"NV"</formula>
    </cfRule>
    <cfRule type="cellIs" dxfId="29248" priority="100232" operator="equal">
      <formula>"FT"</formula>
    </cfRule>
  </conditionalFormatting>
  <conditionalFormatting sqref="EZ31:FA31">
    <cfRule type="expression" dxfId="29247" priority="100170">
      <formula>$B31="TL"</formula>
    </cfRule>
    <cfRule type="expression" dxfId="29246" priority="100171">
      <formula>$B31="L"</formula>
    </cfRule>
  </conditionalFormatting>
  <conditionalFormatting sqref="EZ31:FA31">
    <cfRule type="expression" dxfId="29245" priority="100169">
      <formula>WEEKDAY(EZ$11,2)&gt;=6</formula>
    </cfRule>
  </conditionalFormatting>
  <conditionalFormatting sqref="EZ31:FA31">
    <cfRule type="cellIs" dxfId="29244" priority="100162" operator="equal">
      <formula>"A"</formula>
    </cfRule>
    <cfRule type="cellIs" dxfId="29243" priority="100163" operator="equal">
      <formula>"F"</formula>
    </cfRule>
    <cfRule type="cellIs" dxfId="29242" priority="100164" operator="equal">
      <formula>"M"</formula>
    </cfRule>
    <cfRule type="cellIs" dxfId="29241" priority="100165" operator="equal">
      <formula>"S"</formula>
    </cfRule>
    <cfRule type="cellIs" dxfId="29240" priority="100166" operator="equal">
      <formula>"SUP"</formula>
    </cfRule>
    <cfRule type="cellIs" dxfId="29239" priority="100167" operator="equal">
      <formula>"NV"</formula>
    </cfRule>
    <cfRule type="cellIs" dxfId="29238" priority="100168" operator="equal">
      <formula>"FT"</formula>
    </cfRule>
  </conditionalFormatting>
  <conditionalFormatting sqref="EZ31:FA31">
    <cfRule type="expression" dxfId="29237" priority="100161">
      <formula>WEEKDAY(EZ$11,2)&gt;=6</formula>
    </cfRule>
  </conditionalFormatting>
  <conditionalFormatting sqref="EZ31:FA31">
    <cfRule type="cellIs" dxfId="29236" priority="100154" operator="equal">
      <formula>"A"</formula>
    </cfRule>
    <cfRule type="cellIs" dxfId="29235" priority="100155" operator="equal">
      <formula>"F"</formula>
    </cfRule>
    <cfRule type="cellIs" dxfId="29234" priority="100156" operator="equal">
      <formula>"M"</formula>
    </cfRule>
    <cfRule type="cellIs" dxfId="29233" priority="100157" operator="equal">
      <formula>"S"</formula>
    </cfRule>
    <cfRule type="cellIs" dxfId="29232" priority="100158" operator="equal">
      <formula>"SUP"</formula>
    </cfRule>
    <cfRule type="cellIs" dxfId="29231" priority="100159" operator="equal">
      <formula>"NV"</formula>
    </cfRule>
    <cfRule type="cellIs" dxfId="29230" priority="100160" operator="equal">
      <formula>"FT"</formula>
    </cfRule>
  </conditionalFormatting>
  <conditionalFormatting sqref="EZ40:FA40">
    <cfRule type="expression" dxfId="29229" priority="100142">
      <formula>$B40="TL"</formula>
    </cfRule>
    <cfRule type="expression" dxfId="29228" priority="100143">
      <formula>$B40="L"</formula>
    </cfRule>
  </conditionalFormatting>
  <conditionalFormatting sqref="EZ40:FA40">
    <cfRule type="expression" dxfId="29227" priority="100141">
      <formula>WEEKDAY(EZ$11,2)&gt;=6</formula>
    </cfRule>
  </conditionalFormatting>
  <conditionalFormatting sqref="EZ40:FA40">
    <cfRule type="cellIs" dxfId="29226" priority="100134" operator="equal">
      <formula>"A"</formula>
    </cfRule>
    <cfRule type="cellIs" dxfId="29225" priority="100135" operator="equal">
      <formula>"F"</formula>
    </cfRule>
    <cfRule type="cellIs" dxfId="29224" priority="100136" operator="equal">
      <formula>"M"</formula>
    </cfRule>
    <cfRule type="cellIs" dxfId="29223" priority="100137" operator="equal">
      <formula>"S"</formula>
    </cfRule>
    <cfRule type="cellIs" dxfId="29222" priority="100138" operator="equal">
      <formula>"SUP"</formula>
    </cfRule>
    <cfRule type="cellIs" dxfId="29221" priority="100139" operator="equal">
      <formula>"NV"</formula>
    </cfRule>
    <cfRule type="cellIs" dxfId="29220" priority="100140" operator="equal">
      <formula>"FT"</formula>
    </cfRule>
  </conditionalFormatting>
  <conditionalFormatting sqref="EZ30:FA30">
    <cfRule type="expression" dxfId="29219" priority="100114">
      <formula>$B30="TL"</formula>
    </cfRule>
    <cfRule type="expression" dxfId="29218" priority="100115">
      <formula>$B30="L"</formula>
    </cfRule>
  </conditionalFormatting>
  <conditionalFormatting sqref="EZ30:FA30">
    <cfRule type="expression" dxfId="29217" priority="100113">
      <formula>WEEKDAY(EZ$11,2)&gt;=6</formula>
    </cfRule>
  </conditionalFormatting>
  <conditionalFormatting sqref="EZ30:FA30">
    <cfRule type="cellIs" dxfId="29216" priority="100106" operator="equal">
      <formula>"A"</formula>
    </cfRule>
    <cfRule type="cellIs" dxfId="29215" priority="100107" operator="equal">
      <formula>"F"</formula>
    </cfRule>
    <cfRule type="cellIs" dxfId="29214" priority="100108" operator="equal">
      <formula>"M"</formula>
    </cfRule>
    <cfRule type="cellIs" dxfId="29213" priority="100109" operator="equal">
      <formula>"S"</formula>
    </cfRule>
    <cfRule type="cellIs" dxfId="29212" priority="100110" operator="equal">
      <formula>"SUP"</formula>
    </cfRule>
    <cfRule type="cellIs" dxfId="29211" priority="100111" operator="equal">
      <formula>"NV"</formula>
    </cfRule>
    <cfRule type="cellIs" dxfId="29210" priority="100112" operator="equal">
      <formula>"FT"</formula>
    </cfRule>
  </conditionalFormatting>
  <conditionalFormatting sqref="EZ30:FA30">
    <cfRule type="expression" dxfId="29209" priority="100105">
      <formula>WEEKDAY(EZ$11,2)&gt;=6</formula>
    </cfRule>
  </conditionalFormatting>
  <conditionalFormatting sqref="EZ30:FA30">
    <cfRule type="cellIs" dxfId="29208" priority="100098" operator="equal">
      <formula>"A"</formula>
    </cfRule>
    <cfRule type="cellIs" dxfId="29207" priority="100099" operator="equal">
      <formula>"F"</formula>
    </cfRule>
    <cfRule type="cellIs" dxfId="29206" priority="100100" operator="equal">
      <formula>"M"</formula>
    </cfRule>
    <cfRule type="cellIs" dxfId="29205" priority="100101" operator="equal">
      <formula>"S"</formula>
    </cfRule>
    <cfRule type="cellIs" dxfId="29204" priority="100102" operator="equal">
      <formula>"SUP"</formula>
    </cfRule>
    <cfRule type="cellIs" dxfId="29203" priority="100103" operator="equal">
      <formula>"NV"</formula>
    </cfRule>
    <cfRule type="cellIs" dxfId="29202" priority="100104" operator="equal">
      <formula>"FT"</formula>
    </cfRule>
  </conditionalFormatting>
  <conditionalFormatting sqref="GJ31:GQ31">
    <cfRule type="expression" dxfId="29201" priority="99602">
      <formula>$B31="TL"</formula>
    </cfRule>
    <cfRule type="expression" dxfId="29200" priority="99603">
      <formula>$B31="L"</formula>
    </cfRule>
  </conditionalFormatting>
  <conditionalFormatting sqref="GJ31:GQ31">
    <cfRule type="expression" dxfId="29199" priority="99601">
      <formula>WEEKDAY(GJ$11,2)&gt;=6</formula>
    </cfRule>
  </conditionalFormatting>
  <conditionalFormatting sqref="GJ31:GQ31">
    <cfRule type="cellIs" dxfId="29198" priority="99594" operator="equal">
      <formula>"A"</formula>
    </cfRule>
    <cfRule type="cellIs" dxfId="29197" priority="99595" operator="equal">
      <formula>"F"</formula>
    </cfRule>
    <cfRule type="cellIs" dxfId="29196" priority="99596" operator="equal">
      <formula>"M"</formula>
    </cfRule>
    <cfRule type="cellIs" dxfId="29195" priority="99597" operator="equal">
      <formula>"S"</formula>
    </cfRule>
    <cfRule type="cellIs" dxfId="29194" priority="99598" operator="equal">
      <formula>"SUP"</formula>
    </cfRule>
    <cfRule type="cellIs" dxfId="29193" priority="99599" operator="equal">
      <formula>"NV"</formula>
    </cfRule>
    <cfRule type="cellIs" dxfId="29192" priority="99600" operator="equal">
      <formula>"FT"</formula>
    </cfRule>
  </conditionalFormatting>
  <conditionalFormatting sqref="GJ31:GQ31">
    <cfRule type="expression" dxfId="29191" priority="99593">
      <formula>WEEKDAY(GJ$11,2)&gt;=6</formula>
    </cfRule>
  </conditionalFormatting>
  <conditionalFormatting sqref="GJ31:GQ31">
    <cfRule type="cellIs" dxfId="29190" priority="99586" operator="equal">
      <formula>"A"</formula>
    </cfRule>
    <cfRule type="cellIs" dxfId="29189" priority="99587" operator="equal">
      <formula>"F"</formula>
    </cfRule>
    <cfRule type="cellIs" dxfId="29188" priority="99588" operator="equal">
      <formula>"M"</formula>
    </cfRule>
    <cfRule type="cellIs" dxfId="29187" priority="99589" operator="equal">
      <formula>"S"</formula>
    </cfRule>
    <cfRule type="cellIs" dxfId="29186" priority="99590" operator="equal">
      <formula>"SUP"</formula>
    </cfRule>
    <cfRule type="cellIs" dxfId="29185" priority="99591" operator="equal">
      <formula>"NV"</formula>
    </cfRule>
    <cfRule type="cellIs" dxfId="29184" priority="99592" operator="equal">
      <formula>"FT"</formula>
    </cfRule>
  </conditionalFormatting>
  <conditionalFormatting sqref="GH31">
    <cfRule type="expression" dxfId="29183" priority="99584">
      <formula>$B31="TL"</formula>
    </cfRule>
    <cfRule type="expression" dxfId="29182" priority="99585">
      <formula>$B31="L"</formula>
    </cfRule>
  </conditionalFormatting>
  <conditionalFormatting sqref="GH31">
    <cfRule type="expression" dxfId="29181" priority="99583">
      <formula>WEEKDAY(GH$11,2)&gt;=6</formula>
    </cfRule>
  </conditionalFormatting>
  <conditionalFormatting sqref="GH31">
    <cfRule type="cellIs" dxfId="29180" priority="99576" operator="equal">
      <formula>"A"</formula>
    </cfRule>
    <cfRule type="cellIs" dxfId="29179" priority="99577" operator="equal">
      <formula>"F"</formula>
    </cfRule>
    <cfRule type="cellIs" dxfId="29178" priority="99578" operator="equal">
      <formula>"M"</formula>
    </cfRule>
    <cfRule type="cellIs" dxfId="29177" priority="99579" operator="equal">
      <formula>"S"</formula>
    </cfRule>
    <cfRule type="cellIs" dxfId="29176" priority="99580" operator="equal">
      <formula>"SUP"</formula>
    </cfRule>
    <cfRule type="cellIs" dxfId="29175" priority="99581" operator="equal">
      <formula>"NV"</formula>
    </cfRule>
    <cfRule type="cellIs" dxfId="29174" priority="99582" operator="equal">
      <formula>"FT"</formula>
    </cfRule>
  </conditionalFormatting>
  <conditionalFormatting sqref="GI31">
    <cfRule type="expression" dxfId="29173" priority="99574">
      <formula>$B31="TL"</formula>
    </cfRule>
    <cfRule type="expression" dxfId="29172" priority="99575">
      <formula>$B31="L"</formula>
    </cfRule>
  </conditionalFormatting>
  <conditionalFormatting sqref="GI31">
    <cfRule type="expression" dxfId="29171" priority="99573">
      <formula>WEEKDAY(GI$11,2)&gt;=6</formula>
    </cfRule>
  </conditionalFormatting>
  <conditionalFormatting sqref="GI31">
    <cfRule type="cellIs" dxfId="29170" priority="99566" operator="equal">
      <formula>"A"</formula>
    </cfRule>
    <cfRule type="cellIs" dxfId="29169" priority="99567" operator="equal">
      <formula>"F"</formula>
    </cfRule>
    <cfRule type="cellIs" dxfId="29168" priority="99568" operator="equal">
      <formula>"M"</formula>
    </cfRule>
    <cfRule type="cellIs" dxfId="29167" priority="99569" operator="equal">
      <formula>"S"</formula>
    </cfRule>
    <cfRule type="cellIs" dxfId="29166" priority="99570" operator="equal">
      <formula>"SUP"</formula>
    </cfRule>
    <cfRule type="cellIs" dxfId="29165" priority="99571" operator="equal">
      <formula>"NV"</formula>
    </cfRule>
    <cfRule type="cellIs" dxfId="29164" priority="99572" operator="equal">
      <formula>"FT"</formula>
    </cfRule>
  </conditionalFormatting>
  <conditionalFormatting sqref="GJ30:GQ30">
    <cfRule type="expression" dxfId="29163" priority="99526">
      <formula>$B30="TL"</formula>
    </cfRule>
    <cfRule type="expression" dxfId="29162" priority="99527">
      <formula>$B30="L"</formula>
    </cfRule>
  </conditionalFormatting>
  <conditionalFormatting sqref="GJ30:GQ30">
    <cfRule type="expression" dxfId="29161" priority="99525">
      <formula>WEEKDAY(GJ$11,2)&gt;=6</formula>
    </cfRule>
  </conditionalFormatting>
  <conditionalFormatting sqref="GJ30:GQ30">
    <cfRule type="cellIs" dxfId="29160" priority="99518" operator="equal">
      <formula>"A"</formula>
    </cfRule>
    <cfRule type="cellIs" dxfId="29159" priority="99519" operator="equal">
      <formula>"F"</formula>
    </cfRule>
    <cfRule type="cellIs" dxfId="29158" priority="99520" operator="equal">
      <formula>"M"</formula>
    </cfRule>
    <cfRule type="cellIs" dxfId="29157" priority="99521" operator="equal">
      <formula>"S"</formula>
    </cfRule>
    <cfRule type="cellIs" dxfId="29156" priority="99522" operator="equal">
      <formula>"SUP"</formula>
    </cfRule>
    <cfRule type="cellIs" dxfId="29155" priority="99523" operator="equal">
      <formula>"NV"</formula>
    </cfRule>
    <cfRule type="cellIs" dxfId="29154" priority="99524" operator="equal">
      <formula>"FT"</formula>
    </cfRule>
  </conditionalFormatting>
  <conditionalFormatting sqref="GJ30:GQ30">
    <cfRule type="expression" dxfId="29153" priority="99517">
      <formula>WEEKDAY(GJ$11,2)&gt;=6</formula>
    </cfRule>
  </conditionalFormatting>
  <conditionalFormatting sqref="GJ30:GQ30">
    <cfRule type="cellIs" dxfId="29152" priority="99510" operator="equal">
      <formula>"A"</formula>
    </cfRule>
    <cfRule type="cellIs" dxfId="29151" priority="99511" operator="equal">
      <formula>"F"</formula>
    </cfRule>
    <cfRule type="cellIs" dxfId="29150" priority="99512" operator="equal">
      <formula>"M"</formula>
    </cfRule>
    <cfRule type="cellIs" dxfId="29149" priority="99513" operator="equal">
      <formula>"S"</formula>
    </cfRule>
    <cfRule type="cellIs" dxfId="29148" priority="99514" operator="equal">
      <formula>"SUP"</formula>
    </cfRule>
    <cfRule type="cellIs" dxfId="29147" priority="99515" operator="equal">
      <formula>"NV"</formula>
    </cfRule>
    <cfRule type="cellIs" dxfId="29146" priority="99516" operator="equal">
      <formula>"FT"</formula>
    </cfRule>
  </conditionalFormatting>
  <conditionalFormatting sqref="GH30">
    <cfRule type="expression" dxfId="29145" priority="99508">
      <formula>$B30="TL"</formula>
    </cfRule>
    <cfRule type="expression" dxfId="29144" priority="99509">
      <formula>$B30="L"</formula>
    </cfRule>
  </conditionalFormatting>
  <conditionalFormatting sqref="GH30">
    <cfRule type="expression" dxfId="29143" priority="99507">
      <formula>WEEKDAY(GH$11,2)&gt;=6</formula>
    </cfRule>
  </conditionalFormatting>
  <conditionalFormatting sqref="GH30">
    <cfRule type="cellIs" dxfId="29142" priority="99500" operator="equal">
      <formula>"A"</formula>
    </cfRule>
    <cfRule type="cellIs" dxfId="29141" priority="99501" operator="equal">
      <formula>"F"</formula>
    </cfRule>
    <cfRule type="cellIs" dxfId="29140" priority="99502" operator="equal">
      <formula>"M"</formula>
    </cfRule>
    <cfRule type="cellIs" dxfId="29139" priority="99503" operator="equal">
      <formula>"S"</formula>
    </cfRule>
    <cfRule type="cellIs" dxfId="29138" priority="99504" operator="equal">
      <formula>"SUP"</formula>
    </cfRule>
    <cfRule type="cellIs" dxfId="29137" priority="99505" operator="equal">
      <formula>"NV"</formula>
    </cfRule>
    <cfRule type="cellIs" dxfId="29136" priority="99506" operator="equal">
      <formula>"FT"</formula>
    </cfRule>
  </conditionalFormatting>
  <conditionalFormatting sqref="GI30">
    <cfRule type="expression" dxfId="29135" priority="99498">
      <formula>$B30="TL"</formula>
    </cfRule>
    <cfRule type="expression" dxfId="29134" priority="99499">
      <formula>$B30="L"</formula>
    </cfRule>
  </conditionalFormatting>
  <conditionalFormatting sqref="GI30">
    <cfRule type="expression" dxfId="29133" priority="99497">
      <formula>WEEKDAY(GI$11,2)&gt;=6</formula>
    </cfRule>
  </conditionalFormatting>
  <conditionalFormatting sqref="GI30">
    <cfRule type="cellIs" dxfId="29132" priority="99490" operator="equal">
      <formula>"A"</formula>
    </cfRule>
    <cfRule type="cellIs" dxfId="29131" priority="99491" operator="equal">
      <formula>"F"</formula>
    </cfRule>
    <cfRule type="cellIs" dxfId="29130" priority="99492" operator="equal">
      <formula>"M"</formula>
    </cfRule>
    <cfRule type="cellIs" dxfId="29129" priority="99493" operator="equal">
      <formula>"S"</formula>
    </cfRule>
    <cfRule type="cellIs" dxfId="29128" priority="99494" operator="equal">
      <formula>"SUP"</formula>
    </cfRule>
    <cfRule type="cellIs" dxfId="29127" priority="99495" operator="equal">
      <formula>"NV"</formula>
    </cfRule>
    <cfRule type="cellIs" dxfId="29126" priority="99496" operator="equal">
      <formula>"FT"</formula>
    </cfRule>
  </conditionalFormatting>
  <conditionalFormatting sqref="GJ40:GM40 GP40:GQ40">
    <cfRule type="expression" dxfId="29125" priority="99488">
      <formula>$B40="TL"</formula>
    </cfRule>
    <cfRule type="expression" dxfId="29124" priority="99489">
      <formula>$B40="L"</formula>
    </cfRule>
  </conditionalFormatting>
  <conditionalFormatting sqref="GJ40:GM40 GP40:GQ40">
    <cfRule type="expression" dxfId="29123" priority="99487">
      <formula>WEEKDAY(GJ$11,2)&gt;=6</formula>
    </cfRule>
  </conditionalFormatting>
  <conditionalFormatting sqref="GJ40:GM40 GP40:GQ40">
    <cfRule type="cellIs" dxfId="29122" priority="99480" operator="equal">
      <formula>"A"</formula>
    </cfRule>
    <cfRule type="cellIs" dxfId="29121" priority="99481" operator="equal">
      <formula>"F"</formula>
    </cfRule>
    <cfRule type="cellIs" dxfId="29120" priority="99482" operator="equal">
      <formula>"M"</formula>
    </cfRule>
    <cfRule type="cellIs" dxfId="29119" priority="99483" operator="equal">
      <formula>"S"</formula>
    </cfRule>
    <cfRule type="cellIs" dxfId="29118" priority="99484" operator="equal">
      <formula>"SUP"</formula>
    </cfRule>
    <cfRule type="cellIs" dxfId="29117" priority="99485" operator="equal">
      <formula>"NV"</formula>
    </cfRule>
    <cfRule type="cellIs" dxfId="29116" priority="99486" operator="equal">
      <formula>"FT"</formula>
    </cfRule>
  </conditionalFormatting>
  <conditionalFormatting sqref="GH40:GI40">
    <cfRule type="expression" dxfId="29115" priority="99478">
      <formula>$B40="TL"</formula>
    </cfRule>
    <cfRule type="expression" dxfId="29114" priority="99479">
      <formula>$B40="L"</formula>
    </cfRule>
  </conditionalFormatting>
  <conditionalFormatting sqref="GH40:GI40">
    <cfRule type="expression" dxfId="29113" priority="99477">
      <formula>WEEKDAY(GH$11,2)&gt;=6</formula>
    </cfRule>
  </conditionalFormatting>
  <conditionalFormatting sqref="GH40:GI40">
    <cfRule type="cellIs" dxfId="29112" priority="99470" operator="equal">
      <formula>"A"</formula>
    </cfRule>
    <cfRule type="cellIs" dxfId="29111" priority="99471" operator="equal">
      <formula>"F"</formula>
    </cfRule>
    <cfRule type="cellIs" dxfId="29110" priority="99472" operator="equal">
      <formula>"M"</formula>
    </cfRule>
    <cfRule type="cellIs" dxfId="29109" priority="99473" operator="equal">
      <formula>"S"</formula>
    </cfRule>
    <cfRule type="cellIs" dxfId="29108" priority="99474" operator="equal">
      <formula>"SUP"</formula>
    </cfRule>
    <cfRule type="cellIs" dxfId="29107" priority="99475" operator="equal">
      <formula>"NV"</formula>
    </cfRule>
    <cfRule type="cellIs" dxfId="29106" priority="99476" operator="equal">
      <formula>"FT"</formula>
    </cfRule>
  </conditionalFormatting>
  <conditionalFormatting sqref="GN40:GO40">
    <cfRule type="expression" dxfId="29105" priority="99468">
      <formula>$B40="TL"</formula>
    </cfRule>
    <cfRule type="expression" dxfId="29104" priority="99469">
      <formula>$B40="L"</formula>
    </cfRule>
  </conditionalFormatting>
  <conditionalFormatting sqref="GN40:GO40">
    <cfRule type="expression" dxfId="29103" priority="99467">
      <formula>WEEKDAY(GN$11,2)&gt;=6</formula>
    </cfRule>
  </conditionalFormatting>
  <conditionalFormatting sqref="GN40:GO40">
    <cfRule type="cellIs" dxfId="29102" priority="99460" operator="equal">
      <formula>"A"</formula>
    </cfRule>
    <cfRule type="cellIs" dxfId="29101" priority="99461" operator="equal">
      <formula>"F"</formula>
    </cfRule>
    <cfRule type="cellIs" dxfId="29100" priority="99462" operator="equal">
      <formula>"M"</formula>
    </cfRule>
    <cfRule type="cellIs" dxfId="29099" priority="99463" operator="equal">
      <formula>"S"</formula>
    </cfRule>
    <cfRule type="cellIs" dxfId="29098" priority="99464" operator="equal">
      <formula>"SUP"</formula>
    </cfRule>
    <cfRule type="cellIs" dxfId="29097" priority="99465" operator="equal">
      <formula>"NV"</formula>
    </cfRule>
    <cfRule type="cellIs" dxfId="29096" priority="99466" operator="equal">
      <formula>"FT"</formula>
    </cfRule>
  </conditionalFormatting>
  <conditionalFormatting sqref="GW29">
    <cfRule type="expression" dxfId="29095" priority="99400">
      <formula>$B29="TL"</formula>
    </cfRule>
    <cfRule type="expression" dxfId="29094" priority="99401">
      <formula>$B29="L"</formula>
    </cfRule>
  </conditionalFormatting>
  <conditionalFormatting sqref="GW29">
    <cfRule type="expression" dxfId="29093" priority="99399">
      <formula>WEEKDAY(GW$11,2)&gt;=6</formula>
    </cfRule>
  </conditionalFormatting>
  <conditionalFormatting sqref="GW29">
    <cfRule type="cellIs" dxfId="29092" priority="99392" operator="equal">
      <formula>"A"</formula>
    </cfRule>
    <cfRule type="cellIs" dxfId="29091" priority="99393" operator="equal">
      <formula>"F"</formula>
    </cfRule>
    <cfRule type="cellIs" dxfId="29090" priority="99394" operator="equal">
      <formula>"M"</formula>
    </cfRule>
    <cfRule type="cellIs" dxfId="29089" priority="99395" operator="equal">
      <formula>"S"</formula>
    </cfRule>
    <cfRule type="cellIs" dxfId="29088" priority="99396" operator="equal">
      <formula>"SUP"</formula>
    </cfRule>
    <cfRule type="cellIs" dxfId="29087" priority="99397" operator="equal">
      <formula>"NV"</formula>
    </cfRule>
    <cfRule type="cellIs" dxfId="29086" priority="99398" operator="equal">
      <formula>"FT"</formula>
    </cfRule>
  </conditionalFormatting>
  <conditionalFormatting sqref="GV29">
    <cfRule type="expression" dxfId="29085" priority="99410">
      <formula>$B29="TL"</formula>
    </cfRule>
    <cfRule type="expression" dxfId="29084" priority="99411">
      <formula>$B29="L"</formula>
    </cfRule>
  </conditionalFormatting>
  <conditionalFormatting sqref="GV29">
    <cfRule type="expression" dxfId="29083" priority="99409">
      <formula>WEEKDAY(GV$11,2)&gt;=6</formula>
    </cfRule>
  </conditionalFormatting>
  <conditionalFormatting sqref="GV29">
    <cfRule type="cellIs" dxfId="29082" priority="99402" operator="equal">
      <formula>"A"</formula>
    </cfRule>
    <cfRule type="cellIs" dxfId="29081" priority="99403" operator="equal">
      <formula>"F"</formula>
    </cfRule>
    <cfRule type="cellIs" dxfId="29080" priority="99404" operator="equal">
      <formula>"M"</formula>
    </cfRule>
    <cfRule type="cellIs" dxfId="29079" priority="99405" operator="equal">
      <formula>"S"</formula>
    </cfRule>
    <cfRule type="cellIs" dxfId="29078" priority="99406" operator="equal">
      <formula>"SUP"</formula>
    </cfRule>
    <cfRule type="cellIs" dxfId="29077" priority="99407" operator="equal">
      <formula>"NV"</formula>
    </cfRule>
    <cfRule type="cellIs" dxfId="29076" priority="99408" operator="equal">
      <formula>"FT"</formula>
    </cfRule>
  </conditionalFormatting>
  <conditionalFormatting sqref="GV28:GW28">
    <cfRule type="expression" dxfId="29075" priority="99334">
      <formula>$B28="TL"</formula>
    </cfRule>
    <cfRule type="expression" dxfId="29074" priority="99335">
      <formula>$B28="L"</formula>
    </cfRule>
  </conditionalFormatting>
  <conditionalFormatting sqref="GV28">
    <cfRule type="expression" dxfId="29073" priority="99333">
      <formula>WEEKDAY(GV$11,2)&gt;=6</formula>
    </cfRule>
  </conditionalFormatting>
  <conditionalFormatting sqref="GV28">
    <cfRule type="cellIs" dxfId="29072" priority="99326" operator="equal">
      <formula>"A"</formula>
    </cfRule>
    <cfRule type="cellIs" dxfId="29071" priority="99327" operator="equal">
      <formula>"F"</formula>
    </cfRule>
    <cfRule type="cellIs" dxfId="29070" priority="99328" operator="equal">
      <formula>"M"</formula>
    </cfRule>
    <cfRule type="cellIs" dxfId="29069" priority="99329" operator="equal">
      <formula>"S"</formula>
    </cfRule>
    <cfRule type="cellIs" dxfId="29068" priority="99330" operator="equal">
      <formula>"SUP"</formula>
    </cfRule>
    <cfRule type="cellIs" dxfId="29067" priority="99331" operator="equal">
      <formula>"NV"</formula>
    </cfRule>
    <cfRule type="cellIs" dxfId="29066" priority="99332" operator="equal">
      <formula>"FT"</formula>
    </cfRule>
  </conditionalFormatting>
  <conditionalFormatting sqref="GW28">
    <cfRule type="expression" dxfId="29065" priority="99325">
      <formula>WEEKDAY(GW$11,2)&gt;=6</formula>
    </cfRule>
  </conditionalFormatting>
  <conditionalFormatting sqref="GW28">
    <cfRule type="cellIs" dxfId="29064" priority="99318" operator="equal">
      <formula>"A"</formula>
    </cfRule>
    <cfRule type="cellIs" dxfId="29063" priority="99319" operator="equal">
      <formula>"F"</formula>
    </cfRule>
    <cfRule type="cellIs" dxfId="29062" priority="99320" operator="equal">
      <formula>"M"</formula>
    </cfRule>
    <cfRule type="cellIs" dxfId="29061" priority="99321" operator="equal">
      <formula>"S"</formula>
    </cfRule>
    <cfRule type="cellIs" dxfId="29060" priority="99322" operator="equal">
      <formula>"SUP"</formula>
    </cfRule>
    <cfRule type="cellIs" dxfId="29059" priority="99323" operator="equal">
      <formula>"NV"</formula>
    </cfRule>
    <cfRule type="cellIs" dxfId="29058" priority="99324" operator="equal">
      <formula>"FT"</formula>
    </cfRule>
  </conditionalFormatting>
  <conditionalFormatting sqref="GV25:GW25">
    <cfRule type="expression" dxfId="29057" priority="99246">
      <formula>$B25="TL"</formula>
    </cfRule>
    <cfRule type="expression" dxfId="29056" priority="99247">
      <formula>$B25="L"</formula>
    </cfRule>
  </conditionalFormatting>
  <conditionalFormatting sqref="GV25:GW25">
    <cfRule type="expression" dxfId="29055" priority="99245">
      <formula>WEEKDAY(GV$11,2)&gt;=6</formula>
    </cfRule>
  </conditionalFormatting>
  <conditionalFormatting sqref="GV25:GW25">
    <cfRule type="cellIs" dxfId="29054" priority="99238" operator="equal">
      <formula>"A"</formula>
    </cfRule>
    <cfRule type="cellIs" dxfId="29053" priority="99239" operator="equal">
      <formula>"F"</formula>
    </cfRule>
    <cfRule type="cellIs" dxfId="29052" priority="99240" operator="equal">
      <formula>"M"</formula>
    </cfRule>
    <cfRule type="cellIs" dxfId="29051" priority="99241" operator="equal">
      <formula>"S"</formula>
    </cfRule>
    <cfRule type="cellIs" dxfId="29050" priority="99242" operator="equal">
      <formula>"SUP"</formula>
    </cfRule>
    <cfRule type="cellIs" dxfId="29049" priority="99243" operator="equal">
      <formula>"NV"</formula>
    </cfRule>
    <cfRule type="cellIs" dxfId="29048" priority="99244" operator="equal">
      <formula>"FT"</formula>
    </cfRule>
  </conditionalFormatting>
  <conditionalFormatting sqref="GV26:GW26">
    <cfRule type="expression" dxfId="29047" priority="99236">
      <formula>$B26="TL"</formula>
    </cfRule>
    <cfRule type="expression" dxfId="29046" priority="99237">
      <formula>$B26="L"</formula>
    </cfRule>
  </conditionalFormatting>
  <conditionalFormatting sqref="GV26">
    <cfRule type="expression" dxfId="29045" priority="99235">
      <formula>WEEKDAY(GV$11,2)&gt;=6</formula>
    </cfRule>
  </conditionalFormatting>
  <conditionalFormatting sqref="GV26">
    <cfRule type="cellIs" dxfId="29044" priority="99228" operator="equal">
      <formula>"A"</formula>
    </cfRule>
    <cfRule type="cellIs" dxfId="29043" priority="99229" operator="equal">
      <formula>"F"</formula>
    </cfRule>
    <cfRule type="cellIs" dxfId="29042" priority="99230" operator="equal">
      <formula>"M"</formula>
    </cfRule>
    <cfRule type="cellIs" dxfId="29041" priority="99231" operator="equal">
      <formula>"S"</formula>
    </cfRule>
    <cfRule type="cellIs" dxfId="29040" priority="99232" operator="equal">
      <formula>"SUP"</formula>
    </cfRule>
    <cfRule type="cellIs" dxfId="29039" priority="99233" operator="equal">
      <formula>"NV"</formula>
    </cfRule>
    <cfRule type="cellIs" dxfId="29038" priority="99234" operator="equal">
      <formula>"FT"</formula>
    </cfRule>
  </conditionalFormatting>
  <conditionalFormatting sqref="GW26">
    <cfRule type="expression" dxfId="29037" priority="99227">
      <formula>WEEKDAY(GW$11,2)&gt;=6</formula>
    </cfRule>
  </conditionalFormatting>
  <conditionalFormatting sqref="GW26">
    <cfRule type="cellIs" dxfId="29036" priority="99220" operator="equal">
      <formula>"A"</formula>
    </cfRule>
    <cfRule type="cellIs" dxfId="29035" priority="99221" operator="equal">
      <formula>"F"</formula>
    </cfRule>
    <cfRule type="cellIs" dxfId="29034" priority="99222" operator="equal">
      <formula>"M"</formula>
    </cfRule>
    <cfRule type="cellIs" dxfId="29033" priority="99223" operator="equal">
      <formula>"S"</formula>
    </cfRule>
    <cfRule type="cellIs" dxfId="29032" priority="99224" operator="equal">
      <formula>"SUP"</formula>
    </cfRule>
    <cfRule type="cellIs" dxfId="29031" priority="99225" operator="equal">
      <formula>"NV"</formula>
    </cfRule>
    <cfRule type="cellIs" dxfId="29030" priority="99226" operator="equal">
      <formula>"FT"</formula>
    </cfRule>
  </conditionalFormatting>
  <conditionalFormatting sqref="GV24:GW24">
    <cfRule type="expression" dxfId="29029" priority="99218">
      <formula>$B24="TL"</formula>
    </cfRule>
    <cfRule type="expression" dxfId="29028" priority="99219">
      <formula>$B24="L"</formula>
    </cfRule>
  </conditionalFormatting>
  <conditionalFormatting sqref="GV24:GW24">
    <cfRule type="expression" dxfId="29027" priority="99217">
      <formula>WEEKDAY(GV$11,2)&gt;=6</formula>
    </cfRule>
  </conditionalFormatting>
  <conditionalFormatting sqref="GV24:GW24">
    <cfRule type="cellIs" dxfId="29026" priority="99210" operator="equal">
      <formula>"A"</formula>
    </cfRule>
    <cfRule type="cellIs" dxfId="29025" priority="99211" operator="equal">
      <formula>"F"</formula>
    </cfRule>
    <cfRule type="cellIs" dxfId="29024" priority="99212" operator="equal">
      <formula>"M"</formula>
    </cfRule>
    <cfRule type="cellIs" dxfId="29023" priority="99213" operator="equal">
      <formula>"S"</formula>
    </cfRule>
    <cfRule type="cellIs" dxfId="29022" priority="99214" operator="equal">
      <formula>"SUP"</formula>
    </cfRule>
    <cfRule type="cellIs" dxfId="29021" priority="99215" operator="equal">
      <formula>"NV"</formula>
    </cfRule>
    <cfRule type="cellIs" dxfId="29020" priority="99216" operator="equal">
      <formula>"FT"</formula>
    </cfRule>
  </conditionalFormatting>
  <conditionalFormatting sqref="GV23:GW23">
    <cfRule type="expression" dxfId="29019" priority="99208">
      <formula>$B23="TL"</formula>
    </cfRule>
    <cfRule type="expression" dxfId="29018" priority="99209">
      <formula>$B23="L"</formula>
    </cfRule>
  </conditionalFormatting>
  <conditionalFormatting sqref="GV23:GW23">
    <cfRule type="expression" dxfId="29017" priority="99207">
      <formula>WEEKDAY(GV$11,2)&gt;=6</formula>
    </cfRule>
  </conditionalFormatting>
  <conditionalFormatting sqref="GV23:GW23">
    <cfRule type="cellIs" dxfId="29016" priority="99200" operator="equal">
      <formula>"A"</formula>
    </cfRule>
    <cfRule type="cellIs" dxfId="29015" priority="99201" operator="equal">
      <formula>"F"</formula>
    </cfRule>
    <cfRule type="cellIs" dxfId="29014" priority="99202" operator="equal">
      <formula>"M"</formula>
    </cfRule>
    <cfRule type="cellIs" dxfId="29013" priority="99203" operator="equal">
      <formula>"S"</formula>
    </cfRule>
    <cfRule type="cellIs" dxfId="29012" priority="99204" operator="equal">
      <formula>"SUP"</formula>
    </cfRule>
    <cfRule type="cellIs" dxfId="29011" priority="99205" operator="equal">
      <formula>"NV"</formula>
    </cfRule>
    <cfRule type="cellIs" dxfId="29010" priority="99206" operator="equal">
      <formula>"FT"</formula>
    </cfRule>
  </conditionalFormatting>
  <conditionalFormatting sqref="GV16:GW16">
    <cfRule type="expression" dxfId="29009" priority="99198">
      <formula>$B16="TL"</formula>
    </cfRule>
    <cfRule type="expression" dxfId="29008" priority="99199">
      <formula>$B16="L"</formula>
    </cfRule>
  </conditionalFormatting>
  <conditionalFormatting sqref="GV16:GW16">
    <cfRule type="expression" dxfId="29007" priority="99197">
      <formula>WEEKDAY(GV$11,2)&gt;=6</formula>
    </cfRule>
  </conditionalFormatting>
  <conditionalFormatting sqref="GV16:GW16">
    <cfRule type="cellIs" dxfId="29006" priority="99190" operator="equal">
      <formula>"A"</formula>
    </cfRule>
    <cfRule type="cellIs" dxfId="29005" priority="99191" operator="equal">
      <formula>"F"</formula>
    </cfRule>
    <cfRule type="cellIs" dxfId="29004" priority="99192" operator="equal">
      <formula>"M"</formula>
    </cfRule>
    <cfRule type="cellIs" dxfId="29003" priority="99193" operator="equal">
      <formula>"S"</formula>
    </cfRule>
    <cfRule type="cellIs" dxfId="29002" priority="99194" operator="equal">
      <formula>"SUP"</formula>
    </cfRule>
    <cfRule type="cellIs" dxfId="29001" priority="99195" operator="equal">
      <formula>"NV"</formula>
    </cfRule>
    <cfRule type="cellIs" dxfId="29000" priority="99196" operator="equal">
      <formula>"FT"</formula>
    </cfRule>
  </conditionalFormatting>
  <conditionalFormatting sqref="GV21:GW21">
    <cfRule type="expression" dxfId="28999" priority="99188">
      <formula>$B21="TL"</formula>
    </cfRule>
    <cfRule type="expression" dxfId="28998" priority="99189">
      <formula>$B21="L"</formula>
    </cfRule>
  </conditionalFormatting>
  <conditionalFormatting sqref="GV21:GW21">
    <cfRule type="expression" dxfId="28997" priority="99187">
      <formula>WEEKDAY(GV$11,2)&gt;=6</formula>
    </cfRule>
  </conditionalFormatting>
  <conditionalFormatting sqref="GV21:GW21">
    <cfRule type="cellIs" dxfId="28996" priority="99180" operator="equal">
      <formula>"A"</formula>
    </cfRule>
    <cfRule type="cellIs" dxfId="28995" priority="99181" operator="equal">
      <formula>"F"</formula>
    </cfRule>
    <cfRule type="cellIs" dxfId="28994" priority="99182" operator="equal">
      <formula>"M"</formula>
    </cfRule>
    <cfRule type="cellIs" dxfId="28993" priority="99183" operator="equal">
      <formula>"S"</formula>
    </cfRule>
    <cfRule type="cellIs" dxfId="28992" priority="99184" operator="equal">
      <formula>"SUP"</formula>
    </cfRule>
    <cfRule type="cellIs" dxfId="28991" priority="99185" operator="equal">
      <formula>"NV"</formula>
    </cfRule>
    <cfRule type="cellIs" dxfId="28990" priority="99186" operator="equal">
      <formula>"FT"</formula>
    </cfRule>
  </conditionalFormatting>
  <conditionalFormatting sqref="GV17:GW18">
    <cfRule type="expression" dxfId="28989" priority="99178">
      <formula>$B17="TL"</formula>
    </cfRule>
    <cfRule type="expression" dxfId="28988" priority="99179">
      <formula>$B17="L"</formula>
    </cfRule>
  </conditionalFormatting>
  <conditionalFormatting sqref="GV17:GW18">
    <cfRule type="expression" dxfId="28987" priority="99177">
      <formula>WEEKDAY(GV$11,2)&gt;=6</formula>
    </cfRule>
  </conditionalFormatting>
  <conditionalFormatting sqref="GV17:GW18">
    <cfRule type="cellIs" dxfId="28986" priority="99170" operator="equal">
      <formula>"A"</formula>
    </cfRule>
    <cfRule type="cellIs" dxfId="28985" priority="99171" operator="equal">
      <formula>"F"</formula>
    </cfRule>
    <cfRule type="cellIs" dxfId="28984" priority="99172" operator="equal">
      <formula>"M"</formula>
    </cfRule>
    <cfRule type="cellIs" dxfId="28983" priority="99173" operator="equal">
      <formula>"S"</formula>
    </cfRule>
    <cfRule type="cellIs" dxfId="28982" priority="99174" operator="equal">
      <formula>"SUP"</formula>
    </cfRule>
    <cfRule type="cellIs" dxfId="28981" priority="99175" operator="equal">
      <formula>"NV"</formula>
    </cfRule>
    <cfRule type="cellIs" dxfId="28980" priority="99176" operator="equal">
      <formula>"FT"</formula>
    </cfRule>
  </conditionalFormatting>
  <conditionalFormatting sqref="GV19:GW19">
    <cfRule type="expression" dxfId="28979" priority="99168">
      <formula>$B19="TL"</formula>
    </cfRule>
    <cfRule type="expression" dxfId="28978" priority="99169">
      <formula>$B19="L"</formula>
    </cfRule>
  </conditionalFormatting>
  <conditionalFormatting sqref="GV19:GW19">
    <cfRule type="expression" dxfId="28977" priority="99167">
      <formula>WEEKDAY(GV$11,2)&gt;=6</formula>
    </cfRule>
  </conditionalFormatting>
  <conditionalFormatting sqref="GV19:GW19">
    <cfRule type="cellIs" dxfId="28976" priority="99160" operator="equal">
      <formula>"A"</formula>
    </cfRule>
    <cfRule type="cellIs" dxfId="28975" priority="99161" operator="equal">
      <formula>"F"</formula>
    </cfRule>
    <cfRule type="cellIs" dxfId="28974" priority="99162" operator="equal">
      <formula>"M"</formula>
    </cfRule>
    <cfRule type="cellIs" dxfId="28973" priority="99163" operator="equal">
      <formula>"S"</formula>
    </cfRule>
    <cfRule type="cellIs" dxfId="28972" priority="99164" operator="equal">
      <formula>"SUP"</formula>
    </cfRule>
    <cfRule type="cellIs" dxfId="28971" priority="99165" operator="equal">
      <formula>"NV"</formula>
    </cfRule>
    <cfRule type="cellIs" dxfId="28970" priority="99166" operator="equal">
      <formula>"FT"</formula>
    </cfRule>
  </conditionalFormatting>
  <conditionalFormatting sqref="V30:AE30">
    <cfRule type="expression" dxfId="28969" priority="97209">
      <formula>$B30="TL"</formula>
    </cfRule>
    <cfRule type="expression" dxfId="28968" priority="97210">
      <formula>$B30="L"</formula>
    </cfRule>
  </conditionalFormatting>
  <conditionalFormatting sqref="X30:AE30">
    <cfRule type="cellIs" dxfId="28967" priority="97202" operator="equal">
      <formula>"A"</formula>
    </cfRule>
    <cfRule type="cellIs" dxfId="28966" priority="97203" operator="equal">
      <formula>"F"</formula>
    </cfRule>
    <cfRule type="cellIs" dxfId="28965" priority="97204" operator="equal">
      <formula>"M"</formula>
    </cfRule>
    <cfRule type="cellIs" dxfId="28964" priority="97205" operator="equal">
      <formula>"S"</formula>
    </cfRule>
    <cfRule type="cellIs" dxfId="28963" priority="97206" operator="equal">
      <formula>"SUP"</formula>
    </cfRule>
    <cfRule type="cellIs" dxfId="28962" priority="97207" operator="equal">
      <formula>"NV"</formula>
    </cfRule>
    <cfRule type="cellIs" dxfId="28961" priority="97208" operator="equal">
      <formula>"FT"</formula>
    </cfRule>
  </conditionalFormatting>
  <conditionalFormatting sqref="X30:AE30">
    <cfRule type="expression" dxfId="28960" priority="97201">
      <formula>WEEKDAY(X$11,2)&gt;=6</formula>
    </cfRule>
  </conditionalFormatting>
  <conditionalFormatting sqref="V30">
    <cfRule type="expression" dxfId="28959" priority="97200">
      <formula>WEEKDAY(V$11,2)&gt;=6</formula>
    </cfRule>
  </conditionalFormatting>
  <conditionalFormatting sqref="V30">
    <cfRule type="cellIs" dxfId="28958" priority="97193" operator="equal">
      <formula>"A"</formula>
    </cfRule>
    <cfRule type="cellIs" dxfId="28957" priority="97194" operator="equal">
      <formula>"F"</formula>
    </cfRule>
    <cfRule type="cellIs" dxfId="28956" priority="97195" operator="equal">
      <formula>"M"</formula>
    </cfRule>
    <cfRule type="cellIs" dxfId="28955" priority="97196" operator="equal">
      <formula>"S"</formula>
    </cfRule>
    <cfRule type="cellIs" dxfId="28954" priority="97197" operator="equal">
      <formula>"SUP"</formula>
    </cfRule>
    <cfRule type="cellIs" dxfId="28953" priority="97198" operator="equal">
      <formula>"NV"</formula>
    </cfRule>
    <cfRule type="cellIs" dxfId="28952" priority="97199" operator="equal">
      <formula>"FT"</formula>
    </cfRule>
  </conditionalFormatting>
  <conditionalFormatting sqref="W30">
    <cfRule type="expression" dxfId="28951" priority="97192">
      <formula>WEEKDAY(W$11,2)&gt;=6</formula>
    </cfRule>
  </conditionalFormatting>
  <conditionalFormatting sqref="W30">
    <cfRule type="cellIs" dxfId="28950" priority="97185" operator="equal">
      <formula>"A"</formula>
    </cfRule>
    <cfRule type="cellIs" dxfId="28949" priority="97186" operator="equal">
      <formula>"F"</formula>
    </cfRule>
    <cfRule type="cellIs" dxfId="28948" priority="97187" operator="equal">
      <formula>"M"</formula>
    </cfRule>
    <cfRule type="cellIs" dxfId="28947" priority="97188" operator="equal">
      <formula>"S"</formula>
    </cfRule>
    <cfRule type="cellIs" dxfId="28946" priority="97189" operator="equal">
      <formula>"SUP"</formula>
    </cfRule>
    <cfRule type="cellIs" dxfId="28945" priority="97190" operator="equal">
      <formula>"NV"</formula>
    </cfRule>
    <cfRule type="cellIs" dxfId="28944" priority="97191" operator="equal">
      <formula>"FT"</formula>
    </cfRule>
  </conditionalFormatting>
  <conditionalFormatting sqref="AL30:AM30 AO30 AQ30:AS30">
    <cfRule type="expression" dxfId="28943" priority="97157">
      <formula>$B30="TL"</formula>
    </cfRule>
    <cfRule type="expression" dxfId="28942" priority="97158">
      <formula>$B30="L"</formula>
    </cfRule>
  </conditionalFormatting>
  <conditionalFormatting sqref="AL30:AM30 AO30 AQ30:AS30">
    <cfRule type="expression" dxfId="28941" priority="97156">
      <formula>WEEKDAY(AL$11,2)&gt;=6</formula>
    </cfRule>
  </conditionalFormatting>
  <conditionalFormatting sqref="AL30:AM30 AO30 AQ30:AS30">
    <cfRule type="cellIs" dxfId="28940" priority="97149" operator="equal">
      <formula>"A"</formula>
    </cfRule>
    <cfRule type="cellIs" dxfId="28939" priority="97150" operator="equal">
      <formula>"F"</formula>
    </cfRule>
    <cfRule type="cellIs" dxfId="28938" priority="97151" operator="equal">
      <formula>"M"</formula>
    </cfRule>
    <cfRule type="cellIs" dxfId="28937" priority="97152" operator="equal">
      <formula>"S"</formula>
    </cfRule>
    <cfRule type="cellIs" dxfId="28936" priority="97153" operator="equal">
      <formula>"SUP"</formula>
    </cfRule>
    <cfRule type="cellIs" dxfId="28935" priority="97154" operator="equal">
      <formula>"NV"</formula>
    </cfRule>
    <cfRule type="cellIs" dxfId="28934" priority="97155" operator="equal">
      <formula>"FT"</formula>
    </cfRule>
  </conditionalFormatting>
  <conditionalFormatting sqref="AN30">
    <cfRule type="expression" dxfId="28933" priority="97147">
      <formula>$B30="TL"</formula>
    </cfRule>
    <cfRule type="expression" dxfId="28932" priority="97148">
      <formula>$B30="L"</formula>
    </cfRule>
  </conditionalFormatting>
  <conditionalFormatting sqref="AN30">
    <cfRule type="expression" dxfId="28931" priority="97146">
      <formula>WEEKDAY(AN$11,2)&gt;=6</formula>
    </cfRule>
  </conditionalFormatting>
  <conditionalFormatting sqref="AN30">
    <cfRule type="cellIs" dxfId="28930" priority="97139" operator="equal">
      <formula>"A"</formula>
    </cfRule>
    <cfRule type="cellIs" dxfId="28929" priority="97140" operator="equal">
      <formula>"F"</formula>
    </cfRule>
    <cfRule type="cellIs" dxfId="28928" priority="97141" operator="equal">
      <formula>"M"</formula>
    </cfRule>
    <cfRule type="cellIs" dxfId="28927" priority="97142" operator="equal">
      <formula>"S"</formula>
    </cfRule>
    <cfRule type="cellIs" dxfId="28926" priority="97143" operator="equal">
      <formula>"SUP"</formula>
    </cfRule>
    <cfRule type="cellIs" dxfId="28925" priority="97144" operator="equal">
      <formula>"NV"</formula>
    </cfRule>
    <cfRule type="cellIs" dxfId="28924" priority="97145" operator="equal">
      <formula>"FT"</formula>
    </cfRule>
  </conditionalFormatting>
  <conditionalFormatting sqref="AP30">
    <cfRule type="expression" dxfId="28923" priority="97137">
      <formula>$B30="TL"</formula>
    </cfRule>
    <cfRule type="expression" dxfId="28922" priority="97138">
      <formula>$B30="L"</formula>
    </cfRule>
  </conditionalFormatting>
  <conditionalFormatting sqref="AP30">
    <cfRule type="expression" dxfId="28921" priority="97136">
      <formula>WEEKDAY(AP$11,2)&gt;=6</formula>
    </cfRule>
  </conditionalFormatting>
  <conditionalFormatting sqref="AP30">
    <cfRule type="cellIs" dxfId="28920" priority="97129" operator="equal">
      <formula>"A"</formula>
    </cfRule>
    <cfRule type="cellIs" dxfId="28919" priority="97130" operator="equal">
      <formula>"F"</formula>
    </cfRule>
    <cfRule type="cellIs" dxfId="28918" priority="97131" operator="equal">
      <formula>"M"</formula>
    </cfRule>
    <cfRule type="cellIs" dxfId="28917" priority="97132" operator="equal">
      <formula>"S"</formula>
    </cfRule>
    <cfRule type="cellIs" dxfId="28916" priority="97133" operator="equal">
      <formula>"SUP"</formula>
    </cfRule>
    <cfRule type="cellIs" dxfId="28915" priority="97134" operator="equal">
      <formula>"NV"</formula>
    </cfRule>
    <cfRule type="cellIs" dxfId="28914" priority="97135" operator="equal">
      <formula>"FT"</formula>
    </cfRule>
  </conditionalFormatting>
  <conditionalFormatting sqref="AJ30:AK30">
    <cfRule type="expression" dxfId="28913" priority="97127">
      <formula>$B30="TL"</formula>
    </cfRule>
    <cfRule type="expression" dxfId="28912" priority="97128">
      <formula>$B30="L"</formula>
    </cfRule>
  </conditionalFormatting>
  <conditionalFormatting sqref="AJ30:AK30">
    <cfRule type="expression" dxfId="28911" priority="97126">
      <formula>WEEKDAY(AJ$11,2)&gt;=6</formula>
    </cfRule>
  </conditionalFormatting>
  <conditionalFormatting sqref="AJ30:AK30">
    <cfRule type="cellIs" dxfId="28910" priority="97119" operator="equal">
      <formula>"A"</formula>
    </cfRule>
    <cfRule type="cellIs" dxfId="28909" priority="97120" operator="equal">
      <formula>"F"</formula>
    </cfRule>
    <cfRule type="cellIs" dxfId="28908" priority="97121" operator="equal">
      <formula>"M"</formula>
    </cfRule>
    <cfRule type="cellIs" dxfId="28907" priority="97122" operator="equal">
      <formula>"S"</formula>
    </cfRule>
    <cfRule type="cellIs" dxfId="28906" priority="97123" operator="equal">
      <formula>"SUP"</formula>
    </cfRule>
    <cfRule type="cellIs" dxfId="28905" priority="97124" operator="equal">
      <formula>"NV"</formula>
    </cfRule>
    <cfRule type="cellIs" dxfId="28904" priority="97125" operator="equal">
      <formula>"FT"</formula>
    </cfRule>
  </conditionalFormatting>
  <conditionalFormatting sqref="GV20:GW20">
    <cfRule type="expression" dxfId="28903" priority="96869">
      <formula>$B20="TL"</formula>
    </cfRule>
    <cfRule type="expression" dxfId="28902" priority="96870">
      <formula>$B20="L"</formula>
    </cfRule>
  </conditionalFormatting>
  <conditionalFormatting sqref="GV20:GW20">
    <cfRule type="expression" dxfId="28901" priority="96868">
      <formula>WEEKDAY(GV$11,2)&gt;=6</formula>
    </cfRule>
  </conditionalFormatting>
  <conditionalFormatting sqref="GV20:GW20">
    <cfRule type="cellIs" dxfId="28900" priority="96861" operator="equal">
      <formula>"A"</formula>
    </cfRule>
    <cfRule type="cellIs" dxfId="28899" priority="96862" operator="equal">
      <formula>"F"</formula>
    </cfRule>
    <cfRule type="cellIs" dxfId="28898" priority="96863" operator="equal">
      <formula>"M"</formula>
    </cfRule>
    <cfRule type="cellIs" dxfId="28897" priority="96864" operator="equal">
      <formula>"S"</formula>
    </cfRule>
    <cfRule type="cellIs" dxfId="28896" priority="96865" operator="equal">
      <formula>"SUP"</formula>
    </cfRule>
    <cfRule type="cellIs" dxfId="28895" priority="96866" operator="equal">
      <formula>"NV"</formula>
    </cfRule>
    <cfRule type="cellIs" dxfId="28894" priority="96867" operator="equal">
      <formula>"FT"</formula>
    </cfRule>
  </conditionalFormatting>
  <conditionalFormatting sqref="GV22:GW22">
    <cfRule type="expression" dxfId="28893" priority="96849">
      <formula>$B22="TL"</formula>
    </cfRule>
    <cfRule type="expression" dxfId="28892" priority="96850">
      <formula>$B22="L"</formula>
    </cfRule>
  </conditionalFormatting>
  <conditionalFormatting sqref="GV22:GW22">
    <cfRule type="expression" dxfId="28891" priority="96848">
      <formula>WEEKDAY(GV$11,2)&gt;=6</formula>
    </cfRule>
  </conditionalFormatting>
  <conditionalFormatting sqref="GV22:GW22">
    <cfRule type="cellIs" dxfId="28890" priority="96841" operator="equal">
      <formula>"A"</formula>
    </cfRule>
    <cfRule type="cellIs" dxfId="28889" priority="96842" operator="equal">
      <formula>"F"</formula>
    </cfRule>
    <cfRule type="cellIs" dxfId="28888" priority="96843" operator="equal">
      <formula>"M"</formula>
    </cfRule>
    <cfRule type="cellIs" dxfId="28887" priority="96844" operator="equal">
      <formula>"S"</formula>
    </cfRule>
    <cfRule type="cellIs" dxfId="28886" priority="96845" operator="equal">
      <formula>"SUP"</formula>
    </cfRule>
    <cfRule type="cellIs" dxfId="28885" priority="96846" operator="equal">
      <formula>"NV"</formula>
    </cfRule>
    <cfRule type="cellIs" dxfId="28884" priority="96847" operator="equal">
      <formula>"FT"</formula>
    </cfRule>
  </conditionalFormatting>
  <conditionalFormatting sqref="AD16:AE16">
    <cfRule type="expression" dxfId="28883" priority="96803">
      <formula>$B16="TL"</formula>
    </cfRule>
    <cfRule type="expression" dxfId="28882" priority="96804">
      <formula>$B16="L"</formula>
    </cfRule>
  </conditionalFormatting>
  <conditionalFormatting sqref="AD16:AE16">
    <cfRule type="expression" dxfId="28881" priority="96802">
      <formula>WEEKDAY(AD$11,2)&gt;=6</formula>
    </cfRule>
  </conditionalFormatting>
  <conditionalFormatting sqref="AD16:AE16">
    <cfRule type="cellIs" dxfId="28880" priority="96795" operator="equal">
      <formula>"A"</formula>
    </cfRule>
    <cfRule type="cellIs" dxfId="28879" priority="96796" operator="equal">
      <formula>"F"</formula>
    </cfRule>
    <cfRule type="cellIs" dxfId="28878" priority="96797" operator="equal">
      <formula>"M"</formula>
    </cfRule>
    <cfRule type="cellIs" dxfId="28877" priority="96798" operator="equal">
      <formula>"S"</formula>
    </cfRule>
    <cfRule type="cellIs" dxfId="28876" priority="96799" operator="equal">
      <formula>"SUP"</formula>
    </cfRule>
    <cfRule type="cellIs" dxfId="28875" priority="96800" operator="equal">
      <formula>"NV"</formula>
    </cfRule>
    <cfRule type="cellIs" dxfId="28874" priority="96801" operator="equal">
      <formula>"FT"</formula>
    </cfRule>
  </conditionalFormatting>
  <conditionalFormatting sqref="V16:W16">
    <cfRule type="expression" dxfId="28873" priority="96793">
      <formula>$B16="TL"</formula>
    </cfRule>
    <cfRule type="expression" dxfId="28872" priority="96794">
      <formula>$B16="L"</formula>
    </cfRule>
  </conditionalFormatting>
  <conditionalFormatting sqref="V16:W16">
    <cfRule type="expression" dxfId="28871" priority="96792">
      <formula>WEEKDAY(V$11,2)&gt;=6</formula>
    </cfRule>
  </conditionalFormatting>
  <conditionalFormatting sqref="V16:W16">
    <cfRule type="cellIs" dxfId="28870" priority="96785" operator="equal">
      <formula>"A"</formula>
    </cfRule>
    <cfRule type="cellIs" dxfId="28869" priority="96786" operator="equal">
      <formula>"F"</formula>
    </cfRule>
    <cfRule type="cellIs" dxfId="28868" priority="96787" operator="equal">
      <formula>"M"</formula>
    </cfRule>
    <cfRule type="cellIs" dxfId="28867" priority="96788" operator="equal">
      <formula>"S"</formula>
    </cfRule>
    <cfRule type="cellIs" dxfId="28866" priority="96789" operator="equal">
      <formula>"SUP"</formula>
    </cfRule>
    <cfRule type="cellIs" dxfId="28865" priority="96790" operator="equal">
      <formula>"NV"</formula>
    </cfRule>
    <cfRule type="cellIs" dxfId="28864" priority="96791" operator="equal">
      <formula>"FT"</formula>
    </cfRule>
  </conditionalFormatting>
  <conditionalFormatting sqref="X16:Y16">
    <cfRule type="expression" dxfId="28863" priority="96783">
      <formula>$B16="TL"</formula>
    </cfRule>
    <cfRule type="expression" dxfId="28862" priority="96784">
      <formula>$B16="L"</formula>
    </cfRule>
  </conditionalFormatting>
  <conditionalFormatting sqref="X16:Y16">
    <cfRule type="expression" dxfId="28861" priority="96782">
      <formula>WEEKDAY(X$11,2)&gt;=6</formula>
    </cfRule>
  </conditionalFormatting>
  <conditionalFormatting sqref="X16:Y16">
    <cfRule type="cellIs" dxfId="28860" priority="96775" operator="equal">
      <formula>"A"</formula>
    </cfRule>
    <cfRule type="cellIs" dxfId="28859" priority="96776" operator="equal">
      <formula>"F"</formula>
    </cfRule>
    <cfRule type="cellIs" dxfId="28858" priority="96777" operator="equal">
      <formula>"M"</formula>
    </cfRule>
    <cfRule type="cellIs" dxfId="28857" priority="96778" operator="equal">
      <formula>"S"</formula>
    </cfRule>
    <cfRule type="cellIs" dxfId="28856" priority="96779" operator="equal">
      <formula>"SUP"</formula>
    </cfRule>
    <cfRule type="cellIs" dxfId="28855" priority="96780" operator="equal">
      <formula>"NV"</formula>
    </cfRule>
    <cfRule type="cellIs" dxfId="28854" priority="96781" operator="equal">
      <formula>"FT"</formula>
    </cfRule>
  </conditionalFormatting>
  <conditionalFormatting sqref="Z16:AA16">
    <cfRule type="expression" dxfId="28853" priority="96773">
      <formula>$B16="TL"</formula>
    </cfRule>
    <cfRule type="expression" dxfId="28852" priority="96774">
      <formula>$B16="L"</formula>
    </cfRule>
  </conditionalFormatting>
  <conditionalFormatting sqref="Z16:AA16">
    <cfRule type="expression" dxfId="28851" priority="96772">
      <formula>WEEKDAY(Z$11,2)&gt;=6</formula>
    </cfRule>
  </conditionalFormatting>
  <conditionalFormatting sqref="Z16:AA16">
    <cfRule type="cellIs" dxfId="28850" priority="96765" operator="equal">
      <formula>"A"</formula>
    </cfRule>
    <cfRule type="cellIs" dxfId="28849" priority="96766" operator="equal">
      <formula>"F"</formula>
    </cfRule>
    <cfRule type="cellIs" dxfId="28848" priority="96767" operator="equal">
      <formula>"M"</formula>
    </cfRule>
    <cfRule type="cellIs" dxfId="28847" priority="96768" operator="equal">
      <formula>"S"</formula>
    </cfRule>
    <cfRule type="cellIs" dxfId="28846" priority="96769" operator="equal">
      <formula>"SUP"</formula>
    </cfRule>
    <cfRule type="cellIs" dxfId="28845" priority="96770" operator="equal">
      <formula>"NV"</formula>
    </cfRule>
    <cfRule type="cellIs" dxfId="28844" priority="96771" operator="equal">
      <formula>"FT"</formula>
    </cfRule>
  </conditionalFormatting>
  <conditionalFormatting sqref="AB16:AC16">
    <cfRule type="expression" dxfId="28843" priority="96763">
      <formula>$B16="TL"</formula>
    </cfRule>
    <cfRule type="expression" dxfId="28842" priority="96764">
      <formula>$B16="L"</formula>
    </cfRule>
  </conditionalFormatting>
  <conditionalFormatting sqref="AB16:AC16">
    <cfRule type="expression" dxfId="28841" priority="96762">
      <formula>WEEKDAY(AB$11,2)&gt;=6</formula>
    </cfRule>
  </conditionalFormatting>
  <conditionalFormatting sqref="AB16:AC16">
    <cfRule type="cellIs" dxfId="28840" priority="96755" operator="equal">
      <formula>"A"</formula>
    </cfRule>
    <cfRule type="cellIs" dxfId="28839" priority="96756" operator="equal">
      <formula>"F"</formula>
    </cfRule>
    <cfRule type="cellIs" dxfId="28838" priority="96757" operator="equal">
      <formula>"M"</formula>
    </cfRule>
    <cfRule type="cellIs" dxfId="28837" priority="96758" operator="equal">
      <formula>"S"</formula>
    </cfRule>
    <cfRule type="cellIs" dxfId="28836" priority="96759" operator="equal">
      <formula>"SUP"</formula>
    </cfRule>
    <cfRule type="cellIs" dxfId="28835" priority="96760" operator="equal">
      <formula>"NV"</formula>
    </cfRule>
    <cfRule type="cellIs" dxfId="28834" priority="96761" operator="equal">
      <formula>"FT"</formula>
    </cfRule>
  </conditionalFormatting>
  <conditionalFormatting sqref="AR16:AS16">
    <cfRule type="expression" dxfId="28833" priority="96753">
      <formula>$B16="TL"</formula>
    </cfRule>
    <cfRule type="expression" dxfId="28832" priority="96754">
      <formula>$B16="L"</formula>
    </cfRule>
  </conditionalFormatting>
  <conditionalFormatting sqref="AR16:AS16">
    <cfRule type="expression" dxfId="28831" priority="96752">
      <formula>WEEKDAY(AR$11,2)&gt;=6</formula>
    </cfRule>
  </conditionalFormatting>
  <conditionalFormatting sqref="AR16:AS16">
    <cfRule type="cellIs" dxfId="28830" priority="96745" operator="equal">
      <formula>"A"</formula>
    </cfRule>
    <cfRule type="cellIs" dxfId="28829" priority="96746" operator="equal">
      <formula>"F"</formula>
    </cfRule>
    <cfRule type="cellIs" dxfId="28828" priority="96747" operator="equal">
      <formula>"M"</formula>
    </cfRule>
    <cfRule type="cellIs" dxfId="28827" priority="96748" operator="equal">
      <formula>"S"</formula>
    </cfRule>
    <cfRule type="cellIs" dxfId="28826" priority="96749" operator="equal">
      <formula>"SUP"</formula>
    </cfRule>
    <cfRule type="cellIs" dxfId="28825" priority="96750" operator="equal">
      <formula>"NV"</formula>
    </cfRule>
    <cfRule type="cellIs" dxfId="28824" priority="96751" operator="equal">
      <formula>"FT"</formula>
    </cfRule>
  </conditionalFormatting>
  <conditionalFormatting sqref="AJ16:AK16">
    <cfRule type="expression" dxfId="28823" priority="96743">
      <formula>$B16="TL"</formula>
    </cfRule>
    <cfRule type="expression" dxfId="28822" priority="96744">
      <formula>$B16="L"</formula>
    </cfRule>
  </conditionalFormatting>
  <conditionalFormatting sqref="AJ16:AK16">
    <cfRule type="expression" dxfId="28821" priority="96742">
      <formula>WEEKDAY(AJ$11,2)&gt;=6</formula>
    </cfRule>
  </conditionalFormatting>
  <conditionalFormatting sqref="AJ16:AK16">
    <cfRule type="cellIs" dxfId="28820" priority="96735" operator="equal">
      <formula>"A"</formula>
    </cfRule>
    <cfRule type="cellIs" dxfId="28819" priority="96736" operator="equal">
      <formula>"F"</formula>
    </cfRule>
    <cfRule type="cellIs" dxfId="28818" priority="96737" operator="equal">
      <formula>"M"</formula>
    </cfRule>
    <cfRule type="cellIs" dxfId="28817" priority="96738" operator="equal">
      <formula>"S"</formula>
    </cfRule>
    <cfRule type="cellIs" dxfId="28816" priority="96739" operator="equal">
      <formula>"SUP"</formula>
    </cfRule>
    <cfRule type="cellIs" dxfId="28815" priority="96740" operator="equal">
      <formula>"NV"</formula>
    </cfRule>
    <cfRule type="cellIs" dxfId="28814" priority="96741" operator="equal">
      <formula>"FT"</formula>
    </cfRule>
  </conditionalFormatting>
  <conditionalFormatting sqref="AL16:AM16">
    <cfRule type="expression" dxfId="28813" priority="96733">
      <formula>$B16="TL"</formula>
    </cfRule>
    <cfRule type="expression" dxfId="28812" priority="96734">
      <formula>$B16="L"</formula>
    </cfRule>
  </conditionalFormatting>
  <conditionalFormatting sqref="AL16:AM16">
    <cfRule type="expression" dxfId="28811" priority="96732">
      <formula>WEEKDAY(AL$11,2)&gt;=6</formula>
    </cfRule>
  </conditionalFormatting>
  <conditionalFormatting sqref="AL16:AM16">
    <cfRule type="cellIs" dxfId="28810" priority="96725" operator="equal">
      <formula>"A"</formula>
    </cfRule>
    <cfRule type="cellIs" dxfId="28809" priority="96726" operator="equal">
      <formula>"F"</formula>
    </cfRule>
    <cfRule type="cellIs" dxfId="28808" priority="96727" operator="equal">
      <formula>"M"</formula>
    </cfRule>
    <cfRule type="cellIs" dxfId="28807" priority="96728" operator="equal">
      <formula>"S"</formula>
    </cfRule>
    <cfRule type="cellIs" dxfId="28806" priority="96729" operator="equal">
      <formula>"SUP"</formula>
    </cfRule>
    <cfRule type="cellIs" dxfId="28805" priority="96730" operator="equal">
      <formula>"NV"</formula>
    </cfRule>
    <cfRule type="cellIs" dxfId="28804" priority="96731" operator="equal">
      <formula>"FT"</formula>
    </cfRule>
  </conditionalFormatting>
  <conditionalFormatting sqref="AN16:AO16">
    <cfRule type="expression" dxfId="28803" priority="96723">
      <formula>$B16="TL"</formula>
    </cfRule>
    <cfRule type="expression" dxfId="28802" priority="96724">
      <formula>$B16="L"</formula>
    </cfRule>
  </conditionalFormatting>
  <conditionalFormatting sqref="AN16:AO16">
    <cfRule type="expression" dxfId="28801" priority="96722">
      <formula>WEEKDAY(AN$11,2)&gt;=6</formula>
    </cfRule>
  </conditionalFormatting>
  <conditionalFormatting sqref="AN16:AO16">
    <cfRule type="cellIs" dxfId="28800" priority="96715" operator="equal">
      <formula>"A"</formula>
    </cfRule>
    <cfRule type="cellIs" dxfId="28799" priority="96716" operator="equal">
      <formula>"F"</formula>
    </cfRule>
    <cfRule type="cellIs" dxfId="28798" priority="96717" operator="equal">
      <formula>"M"</formula>
    </cfRule>
    <cfRule type="cellIs" dxfId="28797" priority="96718" operator="equal">
      <formula>"S"</formula>
    </cfRule>
    <cfRule type="cellIs" dxfId="28796" priority="96719" operator="equal">
      <formula>"SUP"</formula>
    </cfRule>
    <cfRule type="cellIs" dxfId="28795" priority="96720" operator="equal">
      <formula>"NV"</formula>
    </cfRule>
    <cfRule type="cellIs" dxfId="28794" priority="96721" operator="equal">
      <formula>"FT"</formula>
    </cfRule>
  </conditionalFormatting>
  <conditionalFormatting sqref="AP16:AQ16">
    <cfRule type="expression" dxfId="28793" priority="96713">
      <formula>$B16="TL"</formula>
    </cfRule>
    <cfRule type="expression" dxfId="28792" priority="96714">
      <formula>$B16="L"</formula>
    </cfRule>
  </conditionalFormatting>
  <conditionalFormatting sqref="AP16:AQ16">
    <cfRule type="expression" dxfId="28791" priority="96712">
      <formula>WEEKDAY(AP$11,2)&gt;=6</formula>
    </cfRule>
  </conditionalFormatting>
  <conditionalFormatting sqref="AP16:AQ16">
    <cfRule type="cellIs" dxfId="28790" priority="96705" operator="equal">
      <formula>"A"</formula>
    </cfRule>
    <cfRule type="cellIs" dxfId="28789" priority="96706" operator="equal">
      <formula>"F"</formula>
    </cfRule>
    <cfRule type="cellIs" dxfId="28788" priority="96707" operator="equal">
      <formula>"M"</formula>
    </cfRule>
    <cfRule type="cellIs" dxfId="28787" priority="96708" operator="equal">
      <formula>"S"</formula>
    </cfRule>
    <cfRule type="cellIs" dxfId="28786" priority="96709" operator="equal">
      <formula>"SUP"</formula>
    </cfRule>
    <cfRule type="cellIs" dxfId="28785" priority="96710" operator="equal">
      <formula>"NV"</formula>
    </cfRule>
    <cfRule type="cellIs" dxfId="28784" priority="96711" operator="equal">
      <formula>"FT"</formula>
    </cfRule>
  </conditionalFormatting>
  <conditionalFormatting sqref="X32:AE39">
    <cfRule type="expression" dxfId="28783" priority="94621">
      <formula>$B32="TL"</formula>
    </cfRule>
    <cfRule type="expression" dxfId="28782" priority="94622">
      <formula>$B32="L"</formula>
    </cfRule>
  </conditionalFormatting>
  <conditionalFormatting sqref="X32:AE39">
    <cfRule type="expression" dxfId="28781" priority="94620">
      <formula>WEEKDAY(X$11,2)&gt;=6</formula>
    </cfRule>
  </conditionalFormatting>
  <conditionalFormatting sqref="X32:AE39">
    <cfRule type="cellIs" dxfId="28780" priority="94613" operator="equal">
      <formula>"A"</formula>
    </cfRule>
    <cfRule type="cellIs" dxfId="28779" priority="94614" operator="equal">
      <formula>"F"</formula>
    </cfRule>
    <cfRule type="cellIs" dxfId="28778" priority="94615" operator="equal">
      <formula>"M"</formula>
    </cfRule>
    <cfRule type="cellIs" dxfId="28777" priority="94616" operator="equal">
      <formula>"S"</formula>
    </cfRule>
    <cfRule type="cellIs" dxfId="28776" priority="94617" operator="equal">
      <formula>"SUP"</formula>
    </cfRule>
    <cfRule type="cellIs" dxfId="28775" priority="94618" operator="equal">
      <formula>"NV"</formula>
    </cfRule>
    <cfRule type="cellIs" dxfId="28774" priority="94619" operator="equal">
      <formula>"FT"</formula>
    </cfRule>
  </conditionalFormatting>
  <conditionalFormatting sqref="X32:AE39">
    <cfRule type="expression" dxfId="28773" priority="94612">
      <formula>WEEKDAY(X$11,2)&gt;=6</formula>
    </cfRule>
  </conditionalFormatting>
  <conditionalFormatting sqref="X32:AE39">
    <cfRule type="cellIs" dxfId="28772" priority="94605" operator="equal">
      <formula>"A"</formula>
    </cfRule>
    <cfRule type="cellIs" dxfId="28771" priority="94606" operator="equal">
      <formula>"F"</formula>
    </cfRule>
    <cfRule type="cellIs" dxfId="28770" priority="94607" operator="equal">
      <formula>"M"</formula>
    </cfRule>
    <cfRule type="cellIs" dxfId="28769" priority="94608" operator="equal">
      <formula>"S"</formula>
    </cfRule>
    <cfRule type="cellIs" dxfId="28768" priority="94609" operator="equal">
      <formula>"SUP"</formula>
    </cfRule>
    <cfRule type="cellIs" dxfId="28767" priority="94610" operator="equal">
      <formula>"NV"</formula>
    </cfRule>
    <cfRule type="cellIs" dxfId="28766" priority="94611" operator="equal">
      <formula>"FT"</formula>
    </cfRule>
  </conditionalFormatting>
  <conditionalFormatting sqref="V32 V35:V39">
    <cfRule type="expression" dxfId="28765" priority="94603">
      <formula>$B32="TL"</formula>
    </cfRule>
    <cfRule type="expression" dxfId="28764" priority="94604">
      <formula>$B32="L"</formula>
    </cfRule>
  </conditionalFormatting>
  <conditionalFormatting sqref="V32 V35:V39">
    <cfRule type="expression" dxfId="28763" priority="94602">
      <formula>WEEKDAY(V$11,2)&gt;=6</formula>
    </cfRule>
  </conditionalFormatting>
  <conditionalFormatting sqref="V32 V35:V39">
    <cfRule type="cellIs" dxfId="28762" priority="94595" operator="equal">
      <formula>"A"</formula>
    </cfRule>
    <cfRule type="cellIs" dxfId="28761" priority="94596" operator="equal">
      <formula>"F"</formula>
    </cfRule>
    <cfRule type="cellIs" dxfId="28760" priority="94597" operator="equal">
      <formula>"M"</formula>
    </cfRule>
    <cfRule type="cellIs" dxfId="28759" priority="94598" operator="equal">
      <formula>"S"</formula>
    </cfRule>
    <cfRule type="cellIs" dxfId="28758" priority="94599" operator="equal">
      <formula>"SUP"</formula>
    </cfRule>
    <cfRule type="cellIs" dxfId="28757" priority="94600" operator="equal">
      <formula>"NV"</formula>
    </cfRule>
    <cfRule type="cellIs" dxfId="28756" priority="94601" operator="equal">
      <formula>"FT"</formula>
    </cfRule>
  </conditionalFormatting>
  <conditionalFormatting sqref="W32 W35:W39">
    <cfRule type="expression" dxfId="28755" priority="94593">
      <formula>$B32="TL"</formula>
    </cfRule>
    <cfRule type="expression" dxfId="28754" priority="94594">
      <formula>$B32="L"</formula>
    </cfRule>
  </conditionalFormatting>
  <conditionalFormatting sqref="W32 W35:W39">
    <cfRule type="expression" dxfId="28753" priority="94592">
      <formula>WEEKDAY(W$11,2)&gt;=6</formula>
    </cfRule>
  </conditionalFormatting>
  <conditionalFormatting sqref="W32 W35:W39">
    <cfRule type="cellIs" dxfId="28752" priority="94585" operator="equal">
      <formula>"A"</formula>
    </cfRule>
    <cfRule type="cellIs" dxfId="28751" priority="94586" operator="equal">
      <formula>"F"</formula>
    </cfRule>
    <cfRule type="cellIs" dxfId="28750" priority="94587" operator="equal">
      <formula>"M"</formula>
    </cfRule>
    <cfRule type="cellIs" dxfId="28749" priority="94588" operator="equal">
      <formula>"S"</formula>
    </cfRule>
    <cfRule type="cellIs" dxfId="28748" priority="94589" operator="equal">
      <formula>"SUP"</formula>
    </cfRule>
    <cfRule type="cellIs" dxfId="28747" priority="94590" operator="equal">
      <formula>"NV"</formula>
    </cfRule>
    <cfRule type="cellIs" dxfId="28746" priority="94591" operator="equal">
      <formula>"FT"</formula>
    </cfRule>
  </conditionalFormatting>
  <conditionalFormatting sqref="AL39:AQ39">
    <cfRule type="expression" dxfId="28745" priority="94583">
      <formula>$B39="TL"</formula>
    </cfRule>
    <cfRule type="expression" dxfId="28744" priority="94584">
      <formula>$B39="L"</formula>
    </cfRule>
  </conditionalFormatting>
  <conditionalFormatting sqref="AL39:AQ39">
    <cfRule type="expression" dxfId="28743" priority="94582">
      <formula>WEEKDAY(AL$11,2)&gt;=6</formula>
    </cfRule>
  </conditionalFormatting>
  <conditionalFormatting sqref="AL39:AQ39">
    <cfRule type="cellIs" dxfId="28742" priority="94575" operator="equal">
      <formula>"A"</formula>
    </cfRule>
    <cfRule type="cellIs" dxfId="28741" priority="94576" operator="equal">
      <formula>"F"</formula>
    </cfRule>
    <cfRule type="cellIs" dxfId="28740" priority="94577" operator="equal">
      <formula>"M"</formula>
    </cfRule>
    <cfRule type="cellIs" dxfId="28739" priority="94578" operator="equal">
      <formula>"S"</formula>
    </cfRule>
    <cfRule type="cellIs" dxfId="28738" priority="94579" operator="equal">
      <formula>"SUP"</formula>
    </cfRule>
    <cfRule type="cellIs" dxfId="28737" priority="94580" operator="equal">
      <formula>"NV"</formula>
    </cfRule>
    <cfRule type="cellIs" dxfId="28736" priority="94581" operator="equal">
      <formula>"FT"</formula>
    </cfRule>
  </conditionalFormatting>
  <conditionalFormatting sqref="AL39:AQ39">
    <cfRule type="expression" dxfId="28735" priority="94574">
      <formula>WEEKDAY(AL$11,2)&gt;=6</formula>
    </cfRule>
  </conditionalFormatting>
  <conditionalFormatting sqref="AL39:AQ39">
    <cfRule type="cellIs" dxfId="28734" priority="94567" operator="equal">
      <formula>"A"</formula>
    </cfRule>
    <cfRule type="cellIs" dxfId="28733" priority="94568" operator="equal">
      <formula>"F"</formula>
    </cfRule>
    <cfRule type="cellIs" dxfId="28732" priority="94569" operator="equal">
      <formula>"M"</formula>
    </cfRule>
    <cfRule type="cellIs" dxfId="28731" priority="94570" operator="equal">
      <formula>"S"</formula>
    </cfRule>
    <cfRule type="cellIs" dxfId="28730" priority="94571" operator="equal">
      <formula>"SUP"</formula>
    </cfRule>
    <cfRule type="cellIs" dxfId="28729" priority="94572" operator="equal">
      <formula>"NV"</formula>
    </cfRule>
    <cfRule type="cellIs" dxfId="28728" priority="94573" operator="equal">
      <formula>"FT"</formula>
    </cfRule>
  </conditionalFormatting>
  <conditionalFormatting sqref="AJ32">
    <cfRule type="expression" dxfId="28727" priority="94565">
      <formula>$B32="TL"</formula>
    </cfRule>
    <cfRule type="expression" dxfId="28726" priority="94566">
      <formula>$B32="L"</formula>
    </cfRule>
  </conditionalFormatting>
  <conditionalFormatting sqref="AJ32">
    <cfRule type="expression" dxfId="28725" priority="94564">
      <formula>WEEKDAY(AJ$11,2)&gt;=6</formula>
    </cfRule>
  </conditionalFormatting>
  <conditionalFormatting sqref="AJ32">
    <cfRule type="cellIs" dxfId="28724" priority="94557" operator="equal">
      <formula>"A"</formula>
    </cfRule>
    <cfRule type="cellIs" dxfId="28723" priority="94558" operator="equal">
      <formula>"F"</formula>
    </cfRule>
    <cfRule type="cellIs" dxfId="28722" priority="94559" operator="equal">
      <formula>"M"</formula>
    </cfRule>
    <cfRule type="cellIs" dxfId="28721" priority="94560" operator="equal">
      <formula>"S"</formula>
    </cfRule>
    <cfRule type="cellIs" dxfId="28720" priority="94561" operator="equal">
      <formula>"SUP"</formula>
    </cfRule>
    <cfRule type="cellIs" dxfId="28719" priority="94562" operator="equal">
      <formula>"NV"</formula>
    </cfRule>
    <cfRule type="cellIs" dxfId="28718" priority="94563" operator="equal">
      <formula>"FT"</formula>
    </cfRule>
  </conditionalFormatting>
  <conditionalFormatting sqref="AK32">
    <cfRule type="expression" dxfId="28717" priority="94555">
      <formula>$B32="TL"</formula>
    </cfRule>
    <cfRule type="expression" dxfId="28716" priority="94556">
      <formula>$B32="L"</formula>
    </cfRule>
  </conditionalFormatting>
  <conditionalFormatting sqref="AK32">
    <cfRule type="expression" dxfId="28715" priority="94554">
      <formula>WEEKDAY(AK$11,2)&gt;=6</formula>
    </cfRule>
  </conditionalFormatting>
  <conditionalFormatting sqref="AK32">
    <cfRule type="cellIs" dxfId="28714" priority="94547" operator="equal">
      <formula>"A"</formula>
    </cfRule>
    <cfRule type="cellIs" dxfId="28713" priority="94548" operator="equal">
      <formula>"F"</formula>
    </cfRule>
    <cfRule type="cellIs" dxfId="28712" priority="94549" operator="equal">
      <formula>"M"</formula>
    </cfRule>
    <cfRule type="cellIs" dxfId="28711" priority="94550" operator="equal">
      <formula>"S"</formula>
    </cfRule>
    <cfRule type="cellIs" dxfId="28710" priority="94551" operator="equal">
      <formula>"SUP"</formula>
    </cfRule>
    <cfRule type="cellIs" dxfId="28709" priority="94552" operator="equal">
      <formula>"NV"</formula>
    </cfRule>
    <cfRule type="cellIs" dxfId="28708" priority="94553" operator="equal">
      <formula>"FT"</formula>
    </cfRule>
  </conditionalFormatting>
  <conditionalFormatting sqref="AL39:AQ39">
    <cfRule type="expression" dxfId="28707" priority="94546">
      <formula>WEEKDAY(AL$11,2)&gt;=6</formula>
    </cfRule>
  </conditionalFormatting>
  <conditionalFormatting sqref="AL39:AQ39">
    <cfRule type="cellIs" dxfId="28706" priority="94539" operator="equal">
      <formula>"A"</formula>
    </cfRule>
    <cfRule type="cellIs" dxfId="28705" priority="94540" operator="equal">
      <formula>"F"</formula>
    </cfRule>
    <cfRule type="cellIs" dxfId="28704" priority="94541" operator="equal">
      <formula>"M"</formula>
    </cfRule>
    <cfRule type="cellIs" dxfId="28703" priority="94542" operator="equal">
      <formula>"S"</formula>
    </cfRule>
    <cfRule type="cellIs" dxfId="28702" priority="94543" operator="equal">
      <formula>"SUP"</formula>
    </cfRule>
    <cfRule type="cellIs" dxfId="28701" priority="94544" operator="equal">
      <formula>"NV"</formula>
    </cfRule>
    <cfRule type="cellIs" dxfId="28700" priority="94545" operator="equal">
      <formula>"FT"</formula>
    </cfRule>
  </conditionalFormatting>
  <conditionalFormatting sqref="AR32:AS39">
    <cfRule type="expression" dxfId="28699" priority="94537">
      <formula>$B32="TL"</formula>
    </cfRule>
    <cfRule type="expression" dxfId="28698" priority="94538">
      <formula>$B32="L"</formula>
    </cfRule>
  </conditionalFormatting>
  <conditionalFormatting sqref="AR32:AS39">
    <cfRule type="expression" dxfId="28697" priority="94536">
      <formula>WEEKDAY(AR$11,2)&gt;=6</formula>
    </cfRule>
  </conditionalFormatting>
  <conditionalFormatting sqref="AR32:AS39">
    <cfRule type="cellIs" dxfId="28696" priority="94529" operator="equal">
      <formula>"A"</formula>
    </cfRule>
    <cfRule type="cellIs" dxfId="28695" priority="94530" operator="equal">
      <formula>"F"</formula>
    </cfRule>
    <cfRule type="cellIs" dxfId="28694" priority="94531" operator="equal">
      <formula>"M"</formula>
    </cfRule>
    <cfRule type="cellIs" dxfId="28693" priority="94532" operator="equal">
      <formula>"S"</formula>
    </cfRule>
    <cfRule type="cellIs" dxfId="28692" priority="94533" operator="equal">
      <formula>"SUP"</formula>
    </cfRule>
    <cfRule type="cellIs" dxfId="28691" priority="94534" operator="equal">
      <formula>"NV"</formula>
    </cfRule>
    <cfRule type="cellIs" dxfId="28690" priority="94535" operator="equal">
      <formula>"FT"</formula>
    </cfRule>
  </conditionalFormatting>
  <conditionalFormatting sqref="AR32:AS39">
    <cfRule type="expression" dxfId="28689" priority="94528">
      <formula>WEEKDAY(AR$11,2)&gt;=6</formula>
    </cfRule>
  </conditionalFormatting>
  <conditionalFormatting sqref="AR32:AS39">
    <cfRule type="cellIs" dxfId="28688" priority="94521" operator="equal">
      <formula>"A"</formula>
    </cfRule>
    <cfRule type="cellIs" dxfId="28687" priority="94522" operator="equal">
      <formula>"F"</formula>
    </cfRule>
    <cfRule type="cellIs" dxfId="28686" priority="94523" operator="equal">
      <formula>"M"</formula>
    </cfRule>
    <cfRule type="cellIs" dxfId="28685" priority="94524" operator="equal">
      <formula>"S"</formula>
    </cfRule>
    <cfRule type="cellIs" dxfId="28684" priority="94525" operator="equal">
      <formula>"SUP"</formula>
    </cfRule>
    <cfRule type="cellIs" dxfId="28683" priority="94526" operator="equal">
      <formula>"NV"</formula>
    </cfRule>
    <cfRule type="cellIs" dxfId="28682" priority="94527" operator="equal">
      <formula>"FT"</formula>
    </cfRule>
  </conditionalFormatting>
  <conditionalFormatting sqref="AR32:AS39">
    <cfRule type="expression" dxfId="28681" priority="94520">
      <formula>WEEKDAY(AR$11,2)&gt;=6</formula>
    </cfRule>
  </conditionalFormatting>
  <conditionalFormatting sqref="AR32:AS39">
    <cfRule type="cellIs" dxfId="28680" priority="94513" operator="equal">
      <formula>"A"</formula>
    </cfRule>
    <cfRule type="cellIs" dxfId="28679" priority="94514" operator="equal">
      <formula>"F"</formula>
    </cfRule>
    <cfRule type="cellIs" dxfId="28678" priority="94515" operator="equal">
      <formula>"M"</formula>
    </cfRule>
    <cfRule type="cellIs" dxfId="28677" priority="94516" operator="equal">
      <formula>"S"</formula>
    </cfRule>
    <cfRule type="cellIs" dxfId="28676" priority="94517" operator="equal">
      <formula>"SUP"</formula>
    </cfRule>
    <cfRule type="cellIs" dxfId="28675" priority="94518" operator="equal">
      <formula>"NV"</formula>
    </cfRule>
    <cfRule type="cellIs" dxfId="28674" priority="94519" operator="equal">
      <formula>"FT"</formula>
    </cfRule>
  </conditionalFormatting>
  <conditionalFormatting sqref="AZ32:BB32 BA33:BG39 BD32:BG32">
    <cfRule type="expression" dxfId="28673" priority="94511">
      <formula>$B32="TL"</formula>
    </cfRule>
    <cfRule type="expression" dxfId="28672" priority="94512">
      <formula>$B32="L"</formula>
    </cfRule>
  </conditionalFormatting>
  <conditionalFormatting sqref="AZ32:BB32 BA33:BG39 BD32:BG32">
    <cfRule type="expression" dxfId="28671" priority="94510">
      <formula>WEEKDAY(AZ$11,2)&gt;=6</formula>
    </cfRule>
  </conditionalFormatting>
  <conditionalFormatting sqref="AZ32:BB32 BA33:BG39 BD32:BG32">
    <cfRule type="cellIs" dxfId="28670" priority="94503" operator="equal">
      <formula>"A"</formula>
    </cfRule>
    <cfRule type="cellIs" dxfId="28669" priority="94504" operator="equal">
      <formula>"F"</formula>
    </cfRule>
    <cfRule type="cellIs" dxfId="28668" priority="94505" operator="equal">
      <formula>"M"</formula>
    </cfRule>
    <cfRule type="cellIs" dxfId="28667" priority="94506" operator="equal">
      <formula>"S"</formula>
    </cfRule>
    <cfRule type="cellIs" dxfId="28666" priority="94507" operator="equal">
      <formula>"SUP"</formula>
    </cfRule>
    <cfRule type="cellIs" dxfId="28665" priority="94508" operator="equal">
      <formula>"NV"</formula>
    </cfRule>
    <cfRule type="cellIs" dxfId="28664" priority="94509" operator="equal">
      <formula>"FT"</formula>
    </cfRule>
  </conditionalFormatting>
  <conditionalFormatting sqref="AZ32:BB32 BA33:BG39 BD32:BG32">
    <cfRule type="expression" dxfId="28663" priority="94502">
      <formula>WEEKDAY(AZ$11,2)&gt;=6</formula>
    </cfRule>
  </conditionalFormatting>
  <conditionalFormatting sqref="AZ32:BB32 BA33:BG39 BD32:BG32">
    <cfRule type="cellIs" dxfId="28662" priority="94495" operator="equal">
      <formula>"A"</formula>
    </cfRule>
    <cfRule type="cellIs" dxfId="28661" priority="94496" operator="equal">
      <formula>"F"</formula>
    </cfRule>
    <cfRule type="cellIs" dxfId="28660" priority="94497" operator="equal">
      <formula>"M"</formula>
    </cfRule>
    <cfRule type="cellIs" dxfId="28659" priority="94498" operator="equal">
      <formula>"S"</formula>
    </cfRule>
    <cfRule type="cellIs" dxfId="28658" priority="94499" operator="equal">
      <formula>"SUP"</formula>
    </cfRule>
    <cfRule type="cellIs" dxfId="28657" priority="94500" operator="equal">
      <formula>"NV"</formula>
    </cfRule>
    <cfRule type="cellIs" dxfId="28656" priority="94501" operator="equal">
      <formula>"FT"</formula>
    </cfRule>
  </conditionalFormatting>
  <conditionalFormatting sqref="AX32:AX39">
    <cfRule type="expression" dxfId="28655" priority="94493">
      <formula>$B32="TL"</formula>
    </cfRule>
    <cfRule type="expression" dxfId="28654" priority="94494">
      <formula>$B32="L"</formula>
    </cfRule>
  </conditionalFormatting>
  <conditionalFormatting sqref="AX32:AX39">
    <cfRule type="expression" dxfId="28653" priority="94492">
      <formula>WEEKDAY(AX$11,2)&gt;=6</formula>
    </cfRule>
  </conditionalFormatting>
  <conditionalFormatting sqref="AX32:AX39">
    <cfRule type="cellIs" dxfId="28652" priority="94485" operator="equal">
      <formula>"A"</formula>
    </cfRule>
    <cfRule type="cellIs" dxfId="28651" priority="94486" operator="equal">
      <formula>"F"</formula>
    </cfRule>
    <cfRule type="cellIs" dxfId="28650" priority="94487" operator="equal">
      <formula>"M"</formula>
    </cfRule>
    <cfRule type="cellIs" dxfId="28649" priority="94488" operator="equal">
      <formula>"S"</formula>
    </cfRule>
    <cfRule type="cellIs" dxfId="28648" priority="94489" operator="equal">
      <formula>"SUP"</formula>
    </cfRule>
    <cfRule type="cellIs" dxfId="28647" priority="94490" operator="equal">
      <formula>"NV"</formula>
    </cfRule>
    <cfRule type="cellIs" dxfId="28646" priority="94491" operator="equal">
      <formula>"FT"</formula>
    </cfRule>
  </conditionalFormatting>
  <conditionalFormatting sqref="AY32:AY39">
    <cfRule type="expression" dxfId="28645" priority="94483">
      <formula>$B32="TL"</formula>
    </cfRule>
    <cfRule type="expression" dxfId="28644" priority="94484">
      <formula>$B32="L"</formula>
    </cfRule>
  </conditionalFormatting>
  <conditionalFormatting sqref="AY32:AY39">
    <cfRule type="expression" dxfId="28643" priority="94482">
      <formula>WEEKDAY(AY$11,2)&gt;=6</formula>
    </cfRule>
  </conditionalFormatting>
  <conditionalFormatting sqref="AY32:AY39">
    <cfRule type="cellIs" dxfId="28642" priority="94475" operator="equal">
      <formula>"A"</formula>
    </cfRule>
    <cfRule type="cellIs" dxfId="28641" priority="94476" operator="equal">
      <formula>"F"</formula>
    </cfRule>
    <cfRule type="cellIs" dxfId="28640" priority="94477" operator="equal">
      <formula>"M"</formula>
    </cfRule>
    <cfRule type="cellIs" dxfId="28639" priority="94478" operator="equal">
      <formula>"S"</formula>
    </cfRule>
    <cfRule type="cellIs" dxfId="28638" priority="94479" operator="equal">
      <formula>"SUP"</formula>
    </cfRule>
    <cfRule type="cellIs" dxfId="28637" priority="94480" operator="equal">
      <formula>"NV"</formula>
    </cfRule>
    <cfRule type="cellIs" dxfId="28636" priority="94481" operator="equal">
      <formula>"FT"</formula>
    </cfRule>
  </conditionalFormatting>
  <conditionalFormatting sqref="AZ32:BB32 BA33:BE39 BD32:BE32">
    <cfRule type="expression" dxfId="28635" priority="94474">
      <formula>WEEKDAY(AZ$11,2)&gt;=6</formula>
    </cfRule>
  </conditionalFormatting>
  <conditionalFormatting sqref="AZ32:BB32 BA33:BE39 BD32:BE32">
    <cfRule type="cellIs" dxfId="28634" priority="94467" operator="equal">
      <formula>"A"</formula>
    </cfRule>
    <cfRule type="cellIs" dxfId="28633" priority="94468" operator="equal">
      <formula>"F"</formula>
    </cfRule>
    <cfRule type="cellIs" dxfId="28632" priority="94469" operator="equal">
      <formula>"M"</formula>
    </cfRule>
    <cfRule type="cellIs" dxfId="28631" priority="94470" operator="equal">
      <formula>"S"</formula>
    </cfRule>
    <cfRule type="cellIs" dxfId="28630" priority="94471" operator="equal">
      <formula>"SUP"</formula>
    </cfRule>
    <cfRule type="cellIs" dxfId="28629" priority="94472" operator="equal">
      <formula>"NV"</formula>
    </cfRule>
    <cfRule type="cellIs" dxfId="28628" priority="94473" operator="equal">
      <formula>"FT"</formula>
    </cfRule>
  </conditionalFormatting>
  <conditionalFormatting sqref="BF32:BG39">
    <cfRule type="expression" dxfId="28627" priority="94466">
      <formula>WEEKDAY(BF$11,2)&gt;=6</formula>
    </cfRule>
  </conditionalFormatting>
  <conditionalFormatting sqref="BF32:BG39">
    <cfRule type="cellIs" dxfId="28626" priority="94459" operator="equal">
      <formula>"A"</formula>
    </cfRule>
    <cfRule type="cellIs" dxfId="28625" priority="94460" operator="equal">
      <formula>"F"</formula>
    </cfRule>
    <cfRule type="cellIs" dxfId="28624" priority="94461" operator="equal">
      <formula>"M"</formula>
    </cfRule>
    <cfRule type="cellIs" dxfId="28623" priority="94462" operator="equal">
      <formula>"S"</formula>
    </cfRule>
    <cfRule type="cellIs" dxfId="28622" priority="94463" operator="equal">
      <formula>"SUP"</formula>
    </cfRule>
    <cfRule type="cellIs" dxfId="28621" priority="94464" operator="equal">
      <formula>"NV"</formula>
    </cfRule>
    <cfRule type="cellIs" dxfId="28620" priority="94465" operator="equal">
      <formula>"FT"</formula>
    </cfRule>
  </conditionalFormatting>
  <conditionalFormatting sqref="CB32:CI39">
    <cfRule type="expression" dxfId="28619" priority="94403">
      <formula>$B32="TL"</formula>
    </cfRule>
    <cfRule type="expression" dxfId="28618" priority="94404">
      <formula>$B32="L"</formula>
    </cfRule>
  </conditionalFormatting>
  <conditionalFormatting sqref="CB32:CI39">
    <cfRule type="expression" dxfId="28617" priority="94402">
      <formula>WEEKDAY(CB$11,2)&gt;=6</formula>
    </cfRule>
  </conditionalFormatting>
  <conditionalFormatting sqref="CB32:CI39">
    <cfRule type="cellIs" dxfId="28616" priority="94395" operator="equal">
      <formula>"A"</formula>
    </cfRule>
    <cfRule type="cellIs" dxfId="28615" priority="94396" operator="equal">
      <formula>"F"</formula>
    </cfRule>
    <cfRule type="cellIs" dxfId="28614" priority="94397" operator="equal">
      <formula>"M"</formula>
    </cfRule>
    <cfRule type="cellIs" dxfId="28613" priority="94398" operator="equal">
      <formula>"S"</formula>
    </cfRule>
    <cfRule type="cellIs" dxfId="28612" priority="94399" operator="equal">
      <formula>"SUP"</formula>
    </cfRule>
    <cfRule type="cellIs" dxfId="28611" priority="94400" operator="equal">
      <formula>"NV"</formula>
    </cfRule>
    <cfRule type="cellIs" dxfId="28610" priority="94401" operator="equal">
      <formula>"FT"</formula>
    </cfRule>
  </conditionalFormatting>
  <conditionalFormatting sqref="CB32:CI39">
    <cfRule type="expression" dxfId="28609" priority="94394">
      <formula>WEEKDAY(CB$11,2)&gt;=6</formula>
    </cfRule>
  </conditionalFormatting>
  <conditionalFormatting sqref="CB32:CI39">
    <cfRule type="cellIs" dxfId="28608" priority="94387" operator="equal">
      <formula>"A"</formula>
    </cfRule>
    <cfRule type="cellIs" dxfId="28607" priority="94388" operator="equal">
      <formula>"F"</formula>
    </cfRule>
    <cfRule type="cellIs" dxfId="28606" priority="94389" operator="equal">
      <formula>"M"</formula>
    </cfRule>
    <cfRule type="cellIs" dxfId="28605" priority="94390" operator="equal">
      <formula>"S"</formula>
    </cfRule>
    <cfRule type="cellIs" dxfId="28604" priority="94391" operator="equal">
      <formula>"SUP"</formula>
    </cfRule>
    <cfRule type="cellIs" dxfId="28603" priority="94392" operator="equal">
      <formula>"NV"</formula>
    </cfRule>
    <cfRule type="cellIs" dxfId="28602" priority="94393" operator="equal">
      <formula>"FT"</formula>
    </cfRule>
  </conditionalFormatting>
  <conditionalFormatting sqref="BZ32 BZ35:BZ39">
    <cfRule type="expression" dxfId="28601" priority="94385">
      <formula>$B32="TL"</formula>
    </cfRule>
    <cfRule type="expression" dxfId="28600" priority="94386">
      <formula>$B32="L"</formula>
    </cfRule>
  </conditionalFormatting>
  <conditionalFormatting sqref="BZ32 BZ35:BZ39">
    <cfRule type="expression" dxfId="28599" priority="94384">
      <formula>WEEKDAY(BZ$11,2)&gt;=6</formula>
    </cfRule>
  </conditionalFormatting>
  <conditionalFormatting sqref="BZ32 BZ35:BZ39">
    <cfRule type="cellIs" dxfId="28598" priority="94377" operator="equal">
      <formula>"A"</formula>
    </cfRule>
    <cfRule type="cellIs" dxfId="28597" priority="94378" operator="equal">
      <formula>"F"</formula>
    </cfRule>
    <cfRule type="cellIs" dxfId="28596" priority="94379" operator="equal">
      <formula>"M"</formula>
    </cfRule>
    <cfRule type="cellIs" dxfId="28595" priority="94380" operator="equal">
      <formula>"S"</formula>
    </cfRule>
    <cfRule type="cellIs" dxfId="28594" priority="94381" operator="equal">
      <formula>"SUP"</formula>
    </cfRule>
    <cfRule type="cellIs" dxfId="28593" priority="94382" operator="equal">
      <formula>"NV"</formula>
    </cfRule>
    <cfRule type="cellIs" dxfId="28592" priority="94383" operator="equal">
      <formula>"FT"</formula>
    </cfRule>
  </conditionalFormatting>
  <conditionalFormatting sqref="CA32 CA35:CA39">
    <cfRule type="expression" dxfId="28591" priority="94375">
      <formula>$B32="TL"</formula>
    </cfRule>
    <cfRule type="expression" dxfId="28590" priority="94376">
      <formula>$B32="L"</formula>
    </cfRule>
  </conditionalFormatting>
  <conditionalFormatting sqref="CA32 CA35:CA39">
    <cfRule type="expression" dxfId="28589" priority="94374">
      <formula>WEEKDAY(CA$11,2)&gt;=6</formula>
    </cfRule>
  </conditionalFormatting>
  <conditionalFormatting sqref="CA32 CA35:CA39">
    <cfRule type="cellIs" dxfId="28588" priority="94367" operator="equal">
      <formula>"A"</formula>
    </cfRule>
    <cfRule type="cellIs" dxfId="28587" priority="94368" operator="equal">
      <formula>"F"</formula>
    </cfRule>
    <cfRule type="cellIs" dxfId="28586" priority="94369" operator="equal">
      <formula>"M"</formula>
    </cfRule>
    <cfRule type="cellIs" dxfId="28585" priority="94370" operator="equal">
      <formula>"S"</formula>
    </cfRule>
    <cfRule type="cellIs" dxfId="28584" priority="94371" operator="equal">
      <formula>"SUP"</formula>
    </cfRule>
    <cfRule type="cellIs" dxfId="28583" priority="94372" operator="equal">
      <formula>"NV"</formula>
    </cfRule>
    <cfRule type="cellIs" dxfId="28582" priority="94373" operator="equal">
      <formula>"FT"</formula>
    </cfRule>
  </conditionalFormatting>
  <conditionalFormatting sqref="DD32:DK39">
    <cfRule type="expression" dxfId="28581" priority="94293">
      <formula>$B32="TL"</formula>
    </cfRule>
    <cfRule type="expression" dxfId="28580" priority="94294">
      <formula>$B32="L"</formula>
    </cfRule>
  </conditionalFormatting>
  <conditionalFormatting sqref="DD32:DK39">
    <cfRule type="expression" dxfId="28579" priority="94292">
      <formula>WEEKDAY(DD$11,2)&gt;=6</formula>
    </cfRule>
  </conditionalFormatting>
  <conditionalFormatting sqref="DD32:DK39">
    <cfRule type="cellIs" dxfId="28578" priority="94285" operator="equal">
      <formula>"A"</formula>
    </cfRule>
    <cfRule type="cellIs" dxfId="28577" priority="94286" operator="equal">
      <formula>"F"</formula>
    </cfRule>
    <cfRule type="cellIs" dxfId="28576" priority="94287" operator="equal">
      <formula>"M"</formula>
    </cfRule>
    <cfRule type="cellIs" dxfId="28575" priority="94288" operator="equal">
      <formula>"S"</formula>
    </cfRule>
    <cfRule type="cellIs" dxfId="28574" priority="94289" operator="equal">
      <formula>"SUP"</formula>
    </cfRule>
    <cfRule type="cellIs" dxfId="28573" priority="94290" operator="equal">
      <formula>"NV"</formula>
    </cfRule>
    <cfRule type="cellIs" dxfId="28572" priority="94291" operator="equal">
      <formula>"FT"</formula>
    </cfRule>
  </conditionalFormatting>
  <conditionalFormatting sqref="DD32:DK39">
    <cfRule type="expression" dxfId="28571" priority="94284">
      <formula>WEEKDAY(DD$11,2)&gt;=6</formula>
    </cfRule>
  </conditionalFormatting>
  <conditionalFormatting sqref="DD32:DK39">
    <cfRule type="cellIs" dxfId="28570" priority="94277" operator="equal">
      <formula>"A"</formula>
    </cfRule>
    <cfRule type="cellIs" dxfId="28569" priority="94278" operator="equal">
      <formula>"F"</formula>
    </cfRule>
    <cfRule type="cellIs" dxfId="28568" priority="94279" operator="equal">
      <formula>"M"</formula>
    </cfRule>
    <cfRule type="cellIs" dxfId="28567" priority="94280" operator="equal">
      <formula>"S"</formula>
    </cfRule>
    <cfRule type="cellIs" dxfId="28566" priority="94281" operator="equal">
      <formula>"SUP"</formula>
    </cfRule>
    <cfRule type="cellIs" dxfId="28565" priority="94282" operator="equal">
      <formula>"NV"</formula>
    </cfRule>
    <cfRule type="cellIs" dxfId="28564" priority="94283" operator="equal">
      <formula>"FT"</formula>
    </cfRule>
  </conditionalFormatting>
  <conditionalFormatting sqref="DB32 DB35:DB39">
    <cfRule type="expression" dxfId="28563" priority="94275">
      <formula>$B32="TL"</formula>
    </cfRule>
    <cfRule type="expression" dxfId="28562" priority="94276">
      <formula>$B32="L"</formula>
    </cfRule>
  </conditionalFormatting>
  <conditionalFormatting sqref="DB32 DB35:DB39">
    <cfRule type="expression" dxfId="28561" priority="94274">
      <formula>WEEKDAY(DB$11,2)&gt;=6</formula>
    </cfRule>
  </conditionalFormatting>
  <conditionalFormatting sqref="DB32 DB35:DB39">
    <cfRule type="cellIs" dxfId="28560" priority="94267" operator="equal">
      <formula>"A"</formula>
    </cfRule>
    <cfRule type="cellIs" dxfId="28559" priority="94268" operator="equal">
      <formula>"F"</formula>
    </cfRule>
    <cfRule type="cellIs" dxfId="28558" priority="94269" operator="equal">
      <formula>"M"</formula>
    </cfRule>
    <cfRule type="cellIs" dxfId="28557" priority="94270" operator="equal">
      <formula>"S"</formula>
    </cfRule>
    <cfRule type="cellIs" dxfId="28556" priority="94271" operator="equal">
      <formula>"SUP"</formula>
    </cfRule>
    <cfRule type="cellIs" dxfId="28555" priority="94272" operator="equal">
      <formula>"NV"</formula>
    </cfRule>
    <cfRule type="cellIs" dxfId="28554" priority="94273" operator="equal">
      <formula>"FT"</formula>
    </cfRule>
  </conditionalFormatting>
  <conditionalFormatting sqref="DC32 DC35:DC39">
    <cfRule type="expression" dxfId="28553" priority="94265">
      <formula>$B32="TL"</formula>
    </cfRule>
    <cfRule type="expression" dxfId="28552" priority="94266">
      <formula>$B32="L"</formula>
    </cfRule>
  </conditionalFormatting>
  <conditionalFormatting sqref="DC32 DC35:DC39">
    <cfRule type="expression" dxfId="28551" priority="94264">
      <formula>WEEKDAY(DC$11,2)&gt;=6</formula>
    </cfRule>
  </conditionalFormatting>
  <conditionalFormatting sqref="DC32 DC35:DC39">
    <cfRule type="cellIs" dxfId="28550" priority="94257" operator="equal">
      <formula>"A"</formula>
    </cfRule>
    <cfRule type="cellIs" dxfId="28549" priority="94258" operator="equal">
      <formula>"F"</formula>
    </cfRule>
    <cfRule type="cellIs" dxfId="28548" priority="94259" operator="equal">
      <formula>"M"</formula>
    </cfRule>
    <cfRule type="cellIs" dxfId="28547" priority="94260" operator="equal">
      <formula>"S"</formula>
    </cfRule>
    <cfRule type="cellIs" dxfId="28546" priority="94261" operator="equal">
      <formula>"SUP"</formula>
    </cfRule>
    <cfRule type="cellIs" dxfId="28545" priority="94262" operator="equal">
      <formula>"NV"</formula>
    </cfRule>
    <cfRule type="cellIs" dxfId="28544" priority="94263" operator="equal">
      <formula>"FT"</formula>
    </cfRule>
  </conditionalFormatting>
  <conditionalFormatting sqref="DD32:DI39">
    <cfRule type="expression" dxfId="28543" priority="94256">
      <formula>WEEKDAY(DD$11,2)&gt;=6</formula>
    </cfRule>
  </conditionalFormatting>
  <conditionalFormatting sqref="DD32:DI39">
    <cfRule type="cellIs" dxfId="28542" priority="94249" operator="equal">
      <formula>"A"</formula>
    </cfRule>
    <cfRule type="cellIs" dxfId="28541" priority="94250" operator="equal">
      <formula>"F"</formula>
    </cfRule>
    <cfRule type="cellIs" dxfId="28540" priority="94251" operator="equal">
      <formula>"M"</formula>
    </cfRule>
    <cfRule type="cellIs" dxfId="28539" priority="94252" operator="equal">
      <formula>"S"</formula>
    </cfRule>
    <cfRule type="cellIs" dxfId="28538" priority="94253" operator="equal">
      <formula>"SUP"</formula>
    </cfRule>
    <cfRule type="cellIs" dxfId="28537" priority="94254" operator="equal">
      <formula>"NV"</formula>
    </cfRule>
    <cfRule type="cellIs" dxfId="28536" priority="94255" operator="equal">
      <formula>"FT"</formula>
    </cfRule>
  </conditionalFormatting>
  <conditionalFormatting sqref="DJ32:DK39">
    <cfRule type="expression" dxfId="28535" priority="94248">
      <formula>WEEKDAY(DJ$11,2)&gt;=6</formula>
    </cfRule>
  </conditionalFormatting>
  <conditionalFormatting sqref="DJ32:DK39">
    <cfRule type="cellIs" dxfId="28534" priority="94241" operator="equal">
      <formula>"A"</formula>
    </cfRule>
    <cfRule type="cellIs" dxfId="28533" priority="94242" operator="equal">
      <formula>"F"</formula>
    </cfRule>
    <cfRule type="cellIs" dxfId="28532" priority="94243" operator="equal">
      <formula>"M"</formula>
    </cfRule>
    <cfRule type="cellIs" dxfId="28531" priority="94244" operator="equal">
      <formula>"S"</formula>
    </cfRule>
    <cfRule type="cellIs" dxfId="28530" priority="94245" operator="equal">
      <formula>"SUP"</formula>
    </cfRule>
    <cfRule type="cellIs" dxfId="28529" priority="94246" operator="equal">
      <formula>"NV"</formula>
    </cfRule>
    <cfRule type="cellIs" dxfId="28528" priority="94247" operator="equal">
      <formula>"FT"</formula>
    </cfRule>
  </conditionalFormatting>
  <conditionalFormatting sqref="EF32:EM39">
    <cfRule type="expression" dxfId="28527" priority="94185">
      <formula>$B32="TL"</formula>
    </cfRule>
    <cfRule type="expression" dxfId="28526" priority="94186">
      <formula>$B32="L"</formula>
    </cfRule>
  </conditionalFormatting>
  <conditionalFormatting sqref="EF32:EM39">
    <cfRule type="expression" dxfId="28525" priority="94184">
      <formula>WEEKDAY(EF$11,2)&gt;=6</formula>
    </cfRule>
  </conditionalFormatting>
  <conditionalFormatting sqref="EF32:EM39">
    <cfRule type="cellIs" dxfId="28524" priority="94177" operator="equal">
      <formula>"A"</formula>
    </cfRule>
    <cfRule type="cellIs" dxfId="28523" priority="94178" operator="equal">
      <formula>"F"</formula>
    </cfRule>
    <cfRule type="cellIs" dxfId="28522" priority="94179" operator="equal">
      <formula>"M"</formula>
    </cfRule>
    <cfRule type="cellIs" dxfId="28521" priority="94180" operator="equal">
      <formula>"S"</formula>
    </cfRule>
    <cfRule type="cellIs" dxfId="28520" priority="94181" operator="equal">
      <formula>"SUP"</formula>
    </cfRule>
    <cfRule type="cellIs" dxfId="28519" priority="94182" operator="equal">
      <formula>"NV"</formula>
    </cfRule>
    <cfRule type="cellIs" dxfId="28518" priority="94183" operator="equal">
      <formula>"FT"</formula>
    </cfRule>
  </conditionalFormatting>
  <conditionalFormatting sqref="EF32:EM39">
    <cfRule type="expression" dxfId="28517" priority="94176">
      <formula>WEEKDAY(EF$11,2)&gt;=6</formula>
    </cfRule>
  </conditionalFormatting>
  <conditionalFormatting sqref="EF32:EM39">
    <cfRule type="cellIs" dxfId="28516" priority="94169" operator="equal">
      <formula>"A"</formula>
    </cfRule>
    <cfRule type="cellIs" dxfId="28515" priority="94170" operator="equal">
      <formula>"F"</formula>
    </cfRule>
    <cfRule type="cellIs" dxfId="28514" priority="94171" operator="equal">
      <formula>"M"</formula>
    </cfRule>
    <cfRule type="cellIs" dxfId="28513" priority="94172" operator="equal">
      <formula>"S"</formula>
    </cfRule>
    <cfRule type="cellIs" dxfId="28512" priority="94173" operator="equal">
      <formula>"SUP"</formula>
    </cfRule>
    <cfRule type="cellIs" dxfId="28511" priority="94174" operator="equal">
      <formula>"NV"</formula>
    </cfRule>
    <cfRule type="cellIs" dxfId="28510" priority="94175" operator="equal">
      <formula>"FT"</formula>
    </cfRule>
  </conditionalFormatting>
  <conditionalFormatting sqref="ED32 ED35:ED39">
    <cfRule type="expression" dxfId="28509" priority="94167">
      <formula>$B32="TL"</formula>
    </cfRule>
    <cfRule type="expression" dxfId="28508" priority="94168">
      <formula>$B32="L"</formula>
    </cfRule>
  </conditionalFormatting>
  <conditionalFormatting sqref="ED32 ED35:ED39">
    <cfRule type="expression" dxfId="28507" priority="94166">
      <formula>WEEKDAY(ED$11,2)&gt;=6</formula>
    </cfRule>
  </conditionalFormatting>
  <conditionalFormatting sqref="ED32 ED35:ED39">
    <cfRule type="cellIs" dxfId="28506" priority="94159" operator="equal">
      <formula>"A"</formula>
    </cfRule>
    <cfRule type="cellIs" dxfId="28505" priority="94160" operator="equal">
      <formula>"F"</formula>
    </cfRule>
    <cfRule type="cellIs" dxfId="28504" priority="94161" operator="equal">
      <formula>"M"</formula>
    </cfRule>
    <cfRule type="cellIs" dxfId="28503" priority="94162" operator="equal">
      <formula>"S"</formula>
    </cfRule>
    <cfRule type="cellIs" dxfId="28502" priority="94163" operator="equal">
      <formula>"SUP"</formula>
    </cfRule>
    <cfRule type="cellIs" dxfId="28501" priority="94164" operator="equal">
      <formula>"NV"</formula>
    </cfRule>
    <cfRule type="cellIs" dxfId="28500" priority="94165" operator="equal">
      <formula>"FT"</formula>
    </cfRule>
  </conditionalFormatting>
  <conditionalFormatting sqref="EE32 EE35:EE39">
    <cfRule type="expression" dxfId="28499" priority="94157">
      <formula>$B32="TL"</formula>
    </cfRule>
    <cfRule type="expression" dxfId="28498" priority="94158">
      <formula>$B32="L"</formula>
    </cfRule>
  </conditionalFormatting>
  <conditionalFormatting sqref="EE32 EE35:EE39">
    <cfRule type="expression" dxfId="28497" priority="94156">
      <formula>WEEKDAY(EE$11,2)&gt;=6</formula>
    </cfRule>
  </conditionalFormatting>
  <conditionalFormatting sqref="EE32 EE35:EE39">
    <cfRule type="cellIs" dxfId="28496" priority="94149" operator="equal">
      <formula>"A"</formula>
    </cfRule>
    <cfRule type="cellIs" dxfId="28495" priority="94150" operator="equal">
      <formula>"F"</formula>
    </cfRule>
    <cfRule type="cellIs" dxfId="28494" priority="94151" operator="equal">
      <formula>"M"</formula>
    </cfRule>
    <cfRule type="cellIs" dxfId="28493" priority="94152" operator="equal">
      <formula>"S"</formula>
    </cfRule>
    <cfRule type="cellIs" dxfId="28492" priority="94153" operator="equal">
      <formula>"SUP"</formula>
    </cfRule>
    <cfRule type="cellIs" dxfId="28491" priority="94154" operator="equal">
      <formula>"NV"</formula>
    </cfRule>
    <cfRule type="cellIs" dxfId="28490" priority="94155" operator="equal">
      <formula>"FT"</formula>
    </cfRule>
  </conditionalFormatting>
  <conditionalFormatting sqref="ET32:EY39">
    <cfRule type="expression" dxfId="28489" priority="94147">
      <formula>$B32="TL"</formula>
    </cfRule>
    <cfRule type="expression" dxfId="28488" priority="94148">
      <formula>$B32="L"</formula>
    </cfRule>
  </conditionalFormatting>
  <conditionalFormatting sqref="ET32:EY39">
    <cfRule type="expression" dxfId="28487" priority="94146">
      <formula>WEEKDAY(ET$11,2)&gt;=6</formula>
    </cfRule>
  </conditionalFormatting>
  <conditionalFormatting sqref="ET32:EY39">
    <cfRule type="cellIs" dxfId="28486" priority="94139" operator="equal">
      <formula>"A"</formula>
    </cfRule>
    <cfRule type="cellIs" dxfId="28485" priority="94140" operator="equal">
      <formula>"F"</formula>
    </cfRule>
    <cfRule type="cellIs" dxfId="28484" priority="94141" operator="equal">
      <formula>"M"</formula>
    </cfRule>
    <cfRule type="cellIs" dxfId="28483" priority="94142" operator="equal">
      <formula>"S"</formula>
    </cfRule>
    <cfRule type="cellIs" dxfId="28482" priority="94143" operator="equal">
      <formula>"SUP"</formula>
    </cfRule>
    <cfRule type="cellIs" dxfId="28481" priority="94144" operator="equal">
      <formula>"NV"</formula>
    </cfRule>
    <cfRule type="cellIs" dxfId="28480" priority="94145" operator="equal">
      <formula>"FT"</formula>
    </cfRule>
  </conditionalFormatting>
  <conditionalFormatting sqref="ET32:EY39">
    <cfRule type="expression" dxfId="28479" priority="94138">
      <formula>WEEKDAY(ET$11,2)&gt;=6</formula>
    </cfRule>
  </conditionalFormatting>
  <conditionalFormatting sqref="ET32:EY39">
    <cfRule type="cellIs" dxfId="28478" priority="94131" operator="equal">
      <formula>"A"</formula>
    </cfRule>
    <cfRule type="cellIs" dxfId="28477" priority="94132" operator="equal">
      <formula>"F"</formula>
    </cfRule>
    <cfRule type="cellIs" dxfId="28476" priority="94133" operator="equal">
      <formula>"M"</formula>
    </cfRule>
    <cfRule type="cellIs" dxfId="28475" priority="94134" operator="equal">
      <formula>"S"</formula>
    </cfRule>
    <cfRule type="cellIs" dxfId="28474" priority="94135" operator="equal">
      <formula>"SUP"</formula>
    </cfRule>
    <cfRule type="cellIs" dxfId="28473" priority="94136" operator="equal">
      <formula>"NV"</formula>
    </cfRule>
    <cfRule type="cellIs" dxfId="28472" priority="94137" operator="equal">
      <formula>"FT"</formula>
    </cfRule>
  </conditionalFormatting>
  <conditionalFormatting sqref="ER32 ER35:ER39">
    <cfRule type="expression" dxfId="28471" priority="94129">
      <formula>$B32="TL"</formula>
    </cfRule>
    <cfRule type="expression" dxfId="28470" priority="94130">
      <formula>$B32="L"</formula>
    </cfRule>
  </conditionalFormatting>
  <conditionalFormatting sqref="ER32 ER35:ER39">
    <cfRule type="expression" dxfId="28469" priority="94128">
      <formula>WEEKDAY(ER$11,2)&gt;=6</formula>
    </cfRule>
  </conditionalFormatting>
  <conditionalFormatting sqref="ER32 ER35:ER39">
    <cfRule type="cellIs" dxfId="28468" priority="94121" operator="equal">
      <formula>"A"</formula>
    </cfRule>
    <cfRule type="cellIs" dxfId="28467" priority="94122" operator="equal">
      <formula>"F"</formula>
    </cfRule>
    <cfRule type="cellIs" dxfId="28466" priority="94123" operator="equal">
      <formula>"M"</formula>
    </cfRule>
    <cfRule type="cellIs" dxfId="28465" priority="94124" operator="equal">
      <formula>"S"</formula>
    </cfRule>
    <cfRule type="cellIs" dxfId="28464" priority="94125" operator="equal">
      <formula>"SUP"</formula>
    </cfRule>
    <cfRule type="cellIs" dxfId="28463" priority="94126" operator="equal">
      <formula>"NV"</formula>
    </cfRule>
    <cfRule type="cellIs" dxfId="28462" priority="94127" operator="equal">
      <formula>"FT"</formula>
    </cfRule>
  </conditionalFormatting>
  <conditionalFormatting sqref="ES32 ES35:ES39">
    <cfRule type="expression" dxfId="28461" priority="94119">
      <formula>$B32="TL"</formula>
    </cfRule>
    <cfRule type="expression" dxfId="28460" priority="94120">
      <formula>$B32="L"</formula>
    </cfRule>
  </conditionalFormatting>
  <conditionalFormatting sqref="ES32 ES35:ES39">
    <cfRule type="expression" dxfId="28459" priority="94118">
      <formula>WEEKDAY(ES$11,2)&gt;=6</formula>
    </cfRule>
  </conditionalFormatting>
  <conditionalFormatting sqref="ES32 ES35:ES39">
    <cfRule type="cellIs" dxfId="28458" priority="94111" operator="equal">
      <formula>"A"</formula>
    </cfRule>
    <cfRule type="cellIs" dxfId="28457" priority="94112" operator="equal">
      <formula>"F"</formula>
    </cfRule>
    <cfRule type="cellIs" dxfId="28456" priority="94113" operator="equal">
      <formula>"M"</formula>
    </cfRule>
    <cfRule type="cellIs" dxfId="28455" priority="94114" operator="equal">
      <formula>"S"</formula>
    </cfRule>
    <cfRule type="cellIs" dxfId="28454" priority="94115" operator="equal">
      <formula>"SUP"</formula>
    </cfRule>
    <cfRule type="cellIs" dxfId="28453" priority="94116" operator="equal">
      <formula>"NV"</formula>
    </cfRule>
    <cfRule type="cellIs" dxfId="28452" priority="94117" operator="equal">
      <formula>"FT"</formula>
    </cfRule>
  </conditionalFormatting>
  <conditionalFormatting sqref="ET32:EY39">
    <cfRule type="expression" dxfId="28451" priority="94110">
      <formula>WEEKDAY(ET$11,2)&gt;=6</formula>
    </cfRule>
  </conditionalFormatting>
  <conditionalFormatting sqref="ET32:EY39">
    <cfRule type="cellIs" dxfId="28450" priority="94103" operator="equal">
      <formula>"A"</formula>
    </cfRule>
    <cfRule type="cellIs" dxfId="28449" priority="94104" operator="equal">
      <formula>"F"</formula>
    </cfRule>
    <cfRule type="cellIs" dxfId="28448" priority="94105" operator="equal">
      <formula>"M"</formula>
    </cfRule>
    <cfRule type="cellIs" dxfId="28447" priority="94106" operator="equal">
      <formula>"S"</formula>
    </cfRule>
    <cfRule type="cellIs" dxfId="28446" priority="94107" operator="equal">
      <formula>"SUP"</formula>
    </cfRule>
    <cfRule type="cellIs" dxfId="28445" priority="94108" operator="equal">
      <formula>"NV"</formula>
    </cfRule>
    <cfRule type="cellIs" dxfId="28444" priority="94109" operator="equal">
      <formula>"FT"</formula>
    </cfRule>
  </conditionalFormatting>
  <conditionalFormatting sqref="EZ32:FA39">
    <cfRule type="expression" dxfId="28443" priority="94101">
      <formula>$B32="TL"</formula>
    </cfRule>
    <cfRule type="expression" dxfId="28442" priority="94102">
      <formula>$B32="L"</formula>
    </cfRule>
  </conditionalFormatting>
  <conditionalFormatting sqref="EZ32:FA39">
    <cfRule type="expression" dxfId="28441" priority="94100">
      <formula>WEEKDAY(EZ$11,2)&gt;=6</formula>
    </cfRule>
  </conditionalFormatting>
  <conditionalFormatting sqref="EZ32:FA39">
    <cfRule type="cellIs" dxfId="28440" priority="94093" operator="equal">
      <formula>"A"</formula>
    </cfRule>
    <cfRule type="cellIs" dxfId="28439" priority="94094" operator="equal">
      <formula>"F"</formula>
    </cfRule>
    <cfRule type="cellIs" dxfId="28438" priority="94095" operator="equal">
      <formula>"M"</formula>
    </cfRule>
    <cfRule type="cellIs" dxfId="28437" priority="94096" operator="equal">
      <formula>"S"</formula>
    </cfRule>
    <cfRule type="cellIs" dxfId="28436" priority="94097" operator="equal">
      <formula>"SUP"</formula>
    </cfRule>
    <cfRule type="cellIs" dxfId="28435" priority="94098" operator="equal">
      <formula>"NV"</formula>
    </cfRule>
    <cfRule type="cellIs" dxfId="28434" priority="94099" operator="equal">
      <formula>"FT"</formula>
    </cfRule>
  </conditionalFormatting>
  <conditionalFormatting sqref="EZ32:FA39">
    <cfRule type="expression" dxfId="28433" priority="94092">
      <formula>WEEKDAY(EZ$11,2)&gt;=6</formula>
    </cfRule>
  </conditionalFormatting>
  <conditionalFormatting sqref="EZ32:FA39">
    <cfRule type="cellIs" dxfId="28432" priority="94085" operator="equal">
      <formula>"A"</formula>
    </cfRule>
    <cfRule type="cellIs" dxfId="28431" priority="94086" operator="equal">
      <formula>"F"</formula>
    </cfRule>
    <cfRule type="cellIs" dxfId="28430" priority="94087" operator="equal">
      <formula>"M"</formula>
    </cfRule>
    <cfRule type="cellIs" dxfId="28429" priority="94088" operator="equal">
      <formula>"S"</formula>
    </cfRule>
    <cfRule type="cellIs" dxfId="28428" priority="94089" operator="equal">
      <formula>"SUP"</formula>
    </cfRule>
    <cfRule type="cellIs" dxfId="28427" priority="94090" operator="equal">
      <formula>"NV"</formula>
    </cfRule>
    <cfRule type="cellIs" dxfId="28426" priority="94091" operator="equal">
      <formula>"FT"</formula>
    </cfRule>
  </conditionalFormatting>
  <conditionalFormatting sqref="EZ32:FA39">
    <cfRule type="expression" dxfId="28425" priority="94084">
      <formula>WEEKDAY(EZ$11,2)&gt;=6</formula>
    </cfRule>
  </conditionalFormatting>
  <conditionalFormatting sqref="EZ32:FA39">
    <cfRule type="cellIs" dxfId="28424" priority="94077" operator="equal">
      <formula>"A"</formula>
    </cfRule>
    <cfRule type="cellIs" dxfId="28423" priority="94078" operator="equal">
      <formula>"F"</formula>
    </cfRule>
    <cfRule type="cellIs" dxfId="28422" priority="94079" operator="equal">
      <formula>"M"</formula>
    </cfRule>
    <cfRule type="cellIs" dxfId="28421" priority="94080" operator="equal">
      <formula>"S"</formula>
    </cfRule>
    <cfRule type="cellIs" dxfId="28420" priority="94081" operator="equal">
      <formula>"SUP"</formula>
    </cfRule>
    <cfRule type="cellIs" dxfId="28419" priority="94082" operator="equal">
      <formula>"NV"</formula>
    </cfRule>
    <cfRule type="cellIs" dxfId="28418" priority="94083" operator="equal">
      <formula>"FT"</formula>
    </cfRule>
  </conditionalFormatting>
  <conditionalFormatting sqref="FH32:FO39">
    <cfRule type="expression" dxfId="28417" priority="94075">
      <formula>$B32="TL"</formula>
    </cfRule>
    <cfRule type="expression" dxfId="28416" priority="94076">
      <formula>$B32="L"</formula>
    </cfRule>
  </conditionalFormatting>
  <conditionalFormatting sqref="FH32:FO39">
    <cfRule type="expression" dxfId="28415" priority="94074">
      <formula>WEEKDAY(FH$11,2)&gt;=6</formula>
    </cfRule>
  </conditionalFormatting>
  <conditionalFormatting sqref="FH32:FO39">
    <cfRule type="cellIs" dxfId="28414" priority="94067" operator="equal">
      <formula>"A"</formula>
    </cfRule>
    <cfRule type="cellIs" dxfId="28413" priority="94068" operator="equal">
      <formula>"F"</formula>
    </cfRule>
    <cfRule type="cellIs" dxfId="28412" priority="94069" operator="equal">
      <formula>"M"</formula>
    </cfRule>
    <cfRule type="cellIs" dxfId="28411" priority="94070" operator="equal">
      <formula>"S"</formula>
    </cfRule>
    <cfRule type="cellIs" dxfId="28410" priority="94071" operator="equal">
      <formula>"SUP"</formula>
    </cfRule>
    <cfRule type="cellIs" dxfId="28409" priority="94072" operator="equal">
      <formula>"NV"</formula>
    </cfRule>
    <cfRule type="cellIs" dxfId="28408" priority="94073" operator="equal">
      <formula>"FT"</formula>
    </cfRule>
  </conditionalFormatting>
  <conditionalFormatting sqref="FH32:FO39">
    <cfRule type="expression" dxfId="28407" priority="94066">
      <formula>WEEKDAY(FH$11,2)&gt;=6</formula>
    </cfRule>
  </conditionalFormatting>
  <conditionalFormatting sqref="FH32:FO39">
    <cfRule type="cellIs" dxfId="28406" priority="94059" operator="equal">
      <formula>"A"</formula>
    </cfRule>
    <cfRule type="cellIs" dxfId="28405" priority="94060" operator="equal">
      <formula>"F"</formula>
    </cfRule>
    <cfRule type="cellIs" dxfId="28404" priority="94061" operator="equal">
      <formula>"M"</formula>
    </cfRule>
    <cfRule type="cellIs" dxfId="28403" priority="94062" operator="equal">
      <formula>"S"</formula>
    </cfRule>
    <cfRule type="cellIs" dxfId="28402" priority="94063" operator="equal">
      <formula>"SUP"</formula>
    </cfRule>
    <cfRule type="cellIs" dxfId="28401" priority="94064" operator="equal">
      <formula>"NV"</formula>
    </cfRule>
    <cfRule type="cellIs" dxfId="28400" priority="94065" operator="equal">
      <formula>"FT"</formula>
    </cfRule>
  </conditionalFormatting>
  <conditionalFormatting sqref="FF32 FF35:FF39">
    <cfRule type="expression" dxfId="28399" priority="94057">
      <formula>$B32="TL"</formula>
    </cfRule>
    <cfRule type="expression" dxfId="28398" priority="94058">
      <formula>$B32="L"</formula>
    </cfRule>
  </conditionalFormatting>
  <conditionalFormatting sqref="FF32 FF35:FF39">
    <cfRule type="expression" dxfId="28397" priority="94056">
      <formula>WEEKDAY(FF$11,2)&gt;=6</formula>
    </cfRule>
  </conditionalFormatting>
  <conditionalFormatting sqref="FF32 FF35:FF39">
    <cfRule type="cellIs" dxfId="28396" priority="94049" operator="equal">
      <formula>"A"</formula>
    </cfRule>
    <cfRule type="cellIs" dxfId="28395" priority="94050" operator="equal">
      <formula>"F"</formula>
    </cfRule>
    <cfRule type="cellIs" dxfId="28394" priority="94051" operator="equal">
      <formula>"M"</formula>
    </cfRule>
    <cfRule type="cellIs" dxfId="28393" priority="94052" operator="equal">
      <formula>"S"</formula>
    </cfRule>
    <cfRule type="cellIs" dxfId="28392" priority="94053" operator="equal">
      <formula>"SUP"</formula>
    </cfRule>
    <cfRule type="cellIs" dxfId="28391" priority="94054" operator="equal">
      <formula>"NV"</formula>
    </cfRule>
    <cfRule type="cellIs" dxfId="28390" priority="94055" operator="equal">
      <formula>"FT"</formula>
    </cfRule>
  </conditionalFormatting>
  <conditionalFormatting sqref="FG32 FG35:FG39">
    <cfRule type="expression" dxfId="28389" priority="94047">
      <formula>$B32="TL"</formula>
    </cfRule>
    <cfRule type="expression" dxfId="28388" priority="94048">
      <formula>$B32="L"</formula>
    </cfRule>
  </conditionalFormatting>
  <conditionalFormatting sqref="FG32 FG35:FG39">
    <cfRule type="expression" dxfId="28387" priority="94046">
      <formula>WEEKDAY(FG$11,2)&gt;=6</formula>
    </cfRule>
  </conditionalFormatting>
  <conditionalFormatting sqref="FG32 FG35:FG39">
    <cfRule type="cellIs" dxfId="28386" priority="94039" operator="equal">
      <formula>"A"</formula>
    </cfRule>
    <cfRule type="cellIs" dxfId="28385" priority="94040" operator="equal">
      <formula>"F"</formula>
    </cfRule>
    <cfRule type="cellIs" dxfId="28384" priority="94041" operator="equal">
      <formula>"M"</formula>
    </cfRule>
    <cfRule type="cellIs" dxfId="28383" priority="94042" operator="equal">
      <formula>"S"</formula>
    </cfRule>
    <cfRule type="cellIs" dxfId="28382" priority="94043" operator="equal">
      <formula>"SUP"</formula>
    </cfRule>
    <cfRule type="cellIs" dxfId="28381" priority="94044" operator="equal">
      <formula>"NV"</formula>
    </cfRule>
    <cfRule type="cellIs" dxfId="28380" priority="94045" operator="equal">
      <formula>"FT"</formula>
    </cfRule>
  </conditionalFormatting>
  <conditionalFormatting sqref="FH32:FM39">
    <cfRule type="expression" dxfId="28379" priority="94038">
      <formula>WEEKDAY(FH$11,2)&gt;=6</formula>
    </cfRule>
  </conditionalFormatting>
  <conditionalFormatting sqref="FH32:FM39">
    <cfRule type="cellIs" dxfId="28378" priority="94031" operator="equal">
      <formula>"A"</formula>
    </cfRule>
    <cfRule type="cellIs" dxfId="28377" priority="94032" operator="equal">
      <formula>"F"</formula>
    </cfRule>
    <cfRule type="cellIs" dxfId="28376" priority="94033" operator="equal">
      <formula>"M"</formula>
    </cfRule>
    <cfRule type="cellIs" dxfId="28375" priority="94034" operator="equal">
      <formula>"S"</formula>
    </cfRule>
    <cfRule type="cellIs" dxfId="28374" priority="94035" operator="equal">
      <formula>"SUP"</formula>
    </cfRule>
    <cfRule type="cellIs" dxfId="28373" priority="94036" operator="equal">
      <formula>"NV"</formula>
    </cfRule>
    <cfRule type="cellIs" dxfId="28372" priority="94037" operator="equal">
      <formula>"FT"</formula>
    </cfRule>
  </conditionalFormatting>
  <conditionalFormatting sqref="FN32:FO39">
    <cfRule type="expression" dxfId="28371" priority="94030">
      <formula>WEEKDAY(FN$11,2)&gt;=6</formula>
    </cfRule>
  </conditionalFormatting>
  <conditionalFormatting sqref="FN32:FO39">
    <cfRule type="cellIs" dxfId="28370" priority="94023" operator="equal">
      <formula>"A"</formula>
    </cfRule>
    <cfRule type="cellIs" dxfId="28369" priority="94024" operator="equal">
      <formula>"F"</formula>
    </cfRule>
    <cfRule type="cellIs" dxfId="28368" priority="94025" operator="equal">
      <formula>"M"</formula>
    </cfRule>
    <cfRule type="cellIs" dxfId="28367" priority="94026" operator="equal">
      <formula>"S"</formula>
    </cfRule>
    <cfRule type="cellIs" dxfId="28366" priority="94027" operator="equal">
      <formula>"SUP"</formula>
    </cfRule>
    <cfRule type="cellIs" dxfId="28365" priority="94028" operator="equal">
      <formula>"NV"</formula>
    </cfRule>
    <cfRule type="cellIs" dxfId="28364" priority="94029" operator="equal">
      <formula>"FT"</formula>
    </cfRule>
  </conditionalFormatting>
  <conditionalFormatting sqref="CP32:CQ39 CS32:CS39 CU32:CW39">
    <cfRule type="expression" dxfId="28363" priority="93553">
      <formula>$B32="TL"</formula>
    </cfRule>
    <cfRule type="expression" dxfId="28362" priority="93554">
      <formula>$B32="L"</formula>
    </cfRule>
  </conditionalFormatting>
  <conditionalFormatting sqref="CP32:CQ39 CS32:CS39 CU32:CW39">
    <cfRule type="expression" dxfId="28361" priority="93552">
      <formula>WEEKDAY(CP$11,2)&gt;=6</formula>
    </cfRule>
  </conditionalFormatting>
  <conditionalFormatting sqref="CP32:CQ39 CS32:CS39 CU32:CW39">
    <cfRule type="cellIs" dxfId="28360" priority="93545" operator="equal">
      <formula>"A"</formula>
    </cfRule>
    <cfRule type="cellIs" dxfId="28359" priority="93546" operator="equal">
      <formula>"F"</formula>
    </cfRule>
    <cfRule type="cellIs" dxfId="28358" priority="93547" operator="equal">
      <formula>"M"</formula>
    </cfRule>
    <cfRule type="cellIs" dxfId="28357" priority="93548" operator="equal">
      <formula>"S"</formula>
    </cfRule>
    <cfRule type="cellIs" dxfId="28356" priority="93549" operator="equal">
      <formula>"SUP"</formula>
    </cfRule>
    <cfRule type="cellIs" dxfId="28355" priority="93550" operator="equal">
      <formula>"NV"</formula>
    </cfRule>
    <cfRule type="cellIs" dxfId="28354" priority="93551" operator="equal">
      <formula>"FT"</formula>
    </cfRule>
  </conditionalFormatting>
  <conditionalFormatting sqref="CR32:CR39">
    <cfRule type="expression" dxfId="28353" priority="93543">
      <formula>$B32="TL"</formula>
    </cfRule>
    <cfRule type="expression" dxfId="28352" priority="93544">
      <formula>$B32="L"</formula>
    </cfRule>
  </conditionalFormatting>
  <conditionalFormatting sqref="CR32:CR39">
    <cfRule type="expression" dxfId="28351" priority="93542">
      <formula>WEEKDAY(CR$11,2)&gt;=6</formula>
    </cfRule>
  </conditionalFormatting>
  <conditionalFormatting sqref="CR32:CR39">
    <cfRule type="cellIs" dxfId="28350" priority="93535" operator="equal">
      <formula>"A"</formula>
    </cfRule>
    <cfRule type="cellIs" dxfId="28349" priority="93536" operator="equal">
      <formula>"F"</formula>
    </cfRule>
    <cfRule type="cellIs" dxfId="28348" priority="93537" operator="equal">
      <formula>"M"</formula>
    </cfRule>
    <cfRule type="cellIs" dxfId="28347" priority="93538" operator="equal">
      <formula>"S"</formula>
    </cfRule>
    <cfRule type="cellIs" dxfId="28346" priority="93539" operator="equal">
      <formula>"SUP"</formula>
    </cfRule>
    <cfRule type="cellIs" dxfId="28345" priority="93540" operator="equal">
      <formula>"NV"</formula>
    </cfRule>
    <cfRule type="cellIs" dxfId="28344" priority="93541" operator="equal">
      <formula>"FT"</formula>
    </cfRule>
  </conditionalFormatting>
  <conditionalFormatting sqref="CT32:CT39">
    <cfRule type="expression" dxfId="28343" priority="93533">
      <formula>$B32="TL"</formula>
    </cfRule>
    <cfRule type="expression" dxfId="28342" priority="93534">
      <formula>$B32="L"</formula>
    </cfRule>
  </conditionalFormatting>
  <conditionalFormatting sqref="CT32:CT39">
    <cfRule type="expression" dxfId="28341" priority="93532">
      <formula>WEEKDAY(CT$11,2)&gt;=6</formula>
    </cfRule>
  </conditionalFormatting>
  <conditionalFormatting sqref="CT32:CT39">
    <cfRule type="cellIs" dxfId="28340" priority="93525" operator="equal">
      <formula>"A"</formula>
    </cfRule>
    <cfRule type="cellIs" dxfId="28339" priority="93526" operator="equal">
      <formula>"F"</formula>
    </cfRule>
    <cfRule type="cellIs" dxfId="28338" priority="93527" operator="equal">
      <formula>"M"</formula>
    </cfRule>
    <cfRule type="cellIs" dxfId="28337" priority="93528" operator="equal">
      <formula>"S"</formula>
    </cfRule>
    <cfRule type="cellIs" dxfId="28336" priority="93529" operator="equal">
      <formula>"SUP"</formula>
    </cfRule>
    <cfRule type="cellIs" dxfId="28335" priority="93530" operator="equal">
      <formula>"NV"</formula>
    </cfRule>
    <cfRule type="cellIs" dxfId="28334" priority="93531" operator="equal">
      <formula>"FT"</formula>
    </cfRule>
  </conditionalFormatting>
  <conditionalFormatting sqref="CN32:CO39">
    <cfRule type="expression" dxfId="28333" priority="93523">
      <formula>$B32="TL"</formula>
    </cfRule>
    <cfRule type="expression" dxfId="28332" priority="93524">
      <formula>$B32="L"</formula>
    </cfRule>
  </conditionalFormatting>
  <conditionalFormatting sqref="CN32:CO39">
    <cfRule type="expression" dxfId="28331" priority="93522">
      <formula>WEEKDAY(CN$11,2)&gt;=6</formula>
    </cfRule>
  </conditionalFormatting>
  <conditionalFormatting sqref="CN32:CO39">
    <cfRule type="cellIs" dxfId="28330" priority="93515" operator="equal">
      <formula>"A"</formula>
    </cfRule>
    <cfRule type="cellIs" dxfId="28329" priority="93516" operator="equal">
      <formula>"F"</formula>
    </cfRule>
    <cfRule type="cellIs" dxfId="28328" priority="93517" operator="equal">
      <formula>"M"</formula>
    </cfRule>
    <cfRule type="cellIs" dxfId="28327" priority="93518" operator="equal">
      <formula>"S"</formula>
    </cfRule>
    <cfRule type="cellIs" dxfId="28326" priority="93519" operator="equal">
      <formula>"SUP"</formula>
    </cfRule>
    <cfRule type="cellIs" dxfId="28325" priority="93520" operator="equal">
      <formula>"NV"</formula>
    </cfRule>
    <cfRule type="cellIs" dxfId="28324" priority="93521" operator="equal">
      <formula>"FT"</formula>
    </cfRule>
  </conditionalFormatting>
  <conditionalFormatting sqref="V40:W40">
    <cfRule type="expression" dxfId="28323" priority="91066">
      <formula>$B40="TL"</formula>
    </cfRule>
    <cfRule type="expression" dxfId="28322" priority="91067">
      <formula>$B40="L"</formula>
    </cfRule>
  </conditionalFormatting>
  <conditionalFormatting sqref="V40:W40">
    <cfRule type="expression" dxfId="28321" priority="91065">
      <formula>WEEKDAY(V$11,2)&gt;=6</formula>
    </cfRule>
  </conditionalFormatting>
  <conditionalFormatting sqref="V40:W40">
    <cfRule type="cellIs" dxfId="28320" priority="91058" operator="equal">
      <formula>"A"</formula>
    </cfRule>
    <cfRule type="cellIs" dxfId="28319" priority="91059" operator="equal">
      <formula>"F"</formula>
    </cfRule>
    <cfRule type="cellIs" dxfId="28318" priority="91060" operator="equal">
      <formula>"M"</formula>
    </cfRule>
    <cfRule type="cellIs" dxfId="28317" priority="91061" operator="equal">
      <formula>"S"</formula>
    </cfRule>
    <cfRule type="cellIs" dxfId="28316" priority="91062" operator="equal">
      <formula>"SUP"</formula>
    </cfRule>
    <cfRule type="cellIs" dxfId="28315" priority="91063" operator="equal">
      <formula>"NV"</formula>
    </cfRule>
    <cfRule type="cellIs" dxfId="28314" priority="91064" operator="equal">
      <formula>"FT"</formula>
    </cfRule>
  </conditionalFormatting>
  <conditionalFormatting sqref="X40:Y40">
    <cfRule type="expression" dxfId="28313" priority="91056">
      <formula>$B40="TL"</formula>
    </cfRule>
    <cfRule type="expression" dxfId="28312" priority="91057">
      <formula>$B40="L"</formula>
    </cfRule>
  </conditionalFormatting>
  <conditionalFormatting sqref="X40:Y40">
    <cfRule type="expression" dxfId="28311" priority="91055">
      <formula>WEEKDAY(X$11,2)&gt;=6</formula>
    </cfRule>
  </conditionalFormatting>
  <conditionalFormatting sqref="X40:Y40">
    <cfRule type="cellIs" dxfId="28310" priority="91048" operator="equal">
      <formula>"A"</formula>
    </cfRule>
    <cfRule type="cellIs" dxfId="28309" priority="91049" operator="equal">
      <formula>"F"</formula>
    </cfRule>
    <cfRule type="cellIs" dxfId="28308" priority="91050" operator="equal">
      <formula>"M"</formula>
    </cfRule>
    <cfRule type="cellIs" dxfId="28307" priority="91051" operator="equal">
      <formula>"S"</formula>
    </cfRule>
    <cfRule type="cellIs" dxfId="28306" priority="91052" operator="equal">
      <formula>"SUP"</formula>
    </cfRule>
    <cfRule type="cellIs" dxfId="28305" priority="91053" operator="equal">
      <formula>"NV"</formula>
    </cfRule>
    <cfRule type="cellIs" dxfId="28304" priority="91054" operator="equal">
      <formula>"FT"</formula>
    </cfRule>
  </conditionalFormatting>
  <conditionalFormatting sqref="Z40:AA40">
    <cfRule type="expression" dxfId="28303" priority="91046">
      <formula>$B40="TL"</formula>
    </cfRule>
    <cfRule type="expression" dxfId="28302" priority="91047">
      <formula>$B40="L"</formula>
    </cfRule>
  </conditionalFormatting>
  <conditionalFormatting sqref="Z40:AA40">
    <cfRule type="expression" dxfId="28301" priority="91045">
      <formula>WEEKDAY(Z$11,2)&gt;=6</formula>
    </cfRule>
  </conditionalFormatting>
  <conditionalFormatting sqref="Z40:AA40">
    <cfRule type="cellIs" dxfId="28300" priority="91038" operator="equal">
      <formula>"A"</formula>
    </cfRule>
    <cfRule type="cellIs" dxfId="28299" priority="91039" operator="equal">
      <formula>"F"</formula>
    </cfRule>
    <cfRule type="cellIs" dxfId="28298" priority="91040" operator="equal">
      <formula>"M"</formula>
    </cfRule>
    <cfRule type="cellIs" dxfId="28297" priority="91041" operator="equal">
      <formula>"S"</formula>
    </cfRule>
    <cfRule type="cellIs" dxfId="28296" priority="91042" operator="equal">
      <formula>"SUP"</formula>
    </cfRule>
    <cfRule type="cellIs" dxfId="28295" priority="91043" operator="equal">
      <formula>"NV"</formula>
    </cfRule>
    <cfRule type="cellIs" dxfId="28294" priority="91044" operator="equal">
      <formula>"FT"</formula>
    </cfRule>
  </conditionalFormatting>
  <conditionalFormatting sqref="AB40:AC40">
    <cfRule type="expression" dxfId="28293" priority="91036">
      <formula>$B40="TL"</formula>
    </cfRule>
    <cfRule type="expression" dxfId="28292" priority="91037">
      <formula>$B40="L"</formula>
    </cfRule>
  </conditionalFormatting>
  <conditionalFormatting sqref="AB40:AC40">
    <cfRule type="expression" dxfId="28291" priority="91035">
      <formula>WEEKDAY(AB$11,2)&gt;=6</formula>
    </cfRule>
  </conditionalFormatting>
  <conditionalFormatting sqref="AB40:AC40">
    <cfRule type="cellIs" dxfId="28290" priority="91028" operator="equal">
      <formula>"A"</formula>
    </cfRule>
    <cfRule type="cellIs" dxfId="28289" priority="91029" operator="equal">
      <formula>"F"</formula>
    </cfRule>
    <cfRule type="cellIs" dxfId="28288" priority="91030" operator="equal">
      <formula>"M"</formula>
    </cfRule>
    <cfRule type="cellIs" dxfId="28287" priority="91031" operator="equal">
      <formula>"S"</formula>
    </cfRule>
    <cfRule type="cellIs" dxfId="28286" priority="91032" operator="equal">
      <formula>"SUP"</formula>
    </cfRule>
    <cfRule type="cellIs" dxfId="28285" priority="91033" operator="equal">
      <formula>"NV"</formula>
    </cfRule>
    <cfRule type="cellIs" dxfId="28284" priority="91034" operator="equal">
      <formula>"FT"</formula>
    </cfRule>
  </conditionalFormatting>
  <conditionalFormatting sqref="AD40:AE40">
    <cfRule type="expression" dxfId="28283" priority="91026">
      <formula>$B40="TL"</formula>
    </cfRule>
    <cfRule type="expression" dxfId="28282" priority="91027">
      <formula>$B40="L"</formula>
    </cfRule>
  </conditionalFormatting>
  <conditionalFormatting sqref="AD40:AE40">
    <cfRule type="expression" dxfId="28281" priority="91025">
      <formula>WEEKDAY(AD$11,2)&gt;=6</formula>
    </cfRule>
  </conditionalFormatting>
  <conditionalFormatting sqref="AD40:AE40">
    <cfRule type="cellIs" dxfId="28280" priority="91018" operator="equal">
      <formula>"A"</formula>
    </cfRule>
    <cfRule type="cellIs" dxfId="28279" priority="91019" operator="equal">
      <formula>"F"</formula>
    </cfRule>
    <cfRule type="cellIs" dxfId="28278" priority="91020" operator="equal">
      <formula>"M"</formula>
    </cfRule>
    <cfRule type="cellIs" dxfId="28277" priority="91021" operator="equal">
      <formula>"S"</formula>
    </cfRule>
    <cfRule type="cellIs" dxfId="28276" priority="91022" operator="equal">
      <formula>"SUP"</formula>
    </cfRule>
    <cfRule type="cellIs" dxfId="28275" priority="91023" operator="equal">
      <formula>"NV"</formula>
    </cfRule>
    <cfRule type="cellIs" dxfId="28274" priority="91024" operator="equal">
      <formula>"FT"</formula>
    </cfRule>
  </conditionalFormatting>
  <conditionalFormatting sqref="AZ31">
    <cfRule type="expression" dxfId="28273" priority="90306">
      <formula>$B31="TL"</formula>
    </cfRule>
    <cfRule type="expression" dxfId="28272" priority="90307">
      <formula>$B31="L"</formula>
    </cfRule>
  </conditionalFormatting>
  <conditionalFormatting sqref="AZ31">
    <cfRule type="expression" dxfId="28271" priority="90305">
      <formula>WEEKDAY(AZ$11,2)&gt;=6</formula>
    </cfRule>
  </conditionalFormatting>
  <conditionalFormatting sqref="AZ31">
    <cfRule type="cellIs" dxfId="28270" priority="90298" operator="equal">
      <formula>"A"</formula>
    </cfRule>
    <cfRule type="cellIs" dxfId="28269" priority="90299" operator="equal">
      <formula>"F"</formula>
    </cfRule>
    <cfRule type="cellIs" dxfId="28268" priority="90300" operator="equal">
      <formula>"M"</formula>
    </cfRule>
    <cfRule type="cellIs" dxfId="28267" priority="90301" operator="equal">
      <formula>"S"</formula>
    </cfRule>
    <cfRule type="cellIs" dxfId="28266" priority="90302" operator="equal">
      <formula>"SUP"</formula>
    </cfRule>
    <cfRule type="cellIs" dxfId="28265" priority="90303" operator="equal">
      <formula>"NV"</formula>
    </cfRule>
    <cfRule type="cellIs" dxfId="28264" priority="90304" operator="equal">
      <formula>"FT"</formula>
    </cfRule>
  </conditionalFormatting>
  <conditionalFormatting sqref="AZ33:AZ39">
    <cfRule type="expression" dxfId="28263" priority="90296">
      <formula>$B33="TL"</formula>
    </cfRule>
    <cfRule type="expression" dxfId="28262" priority="90297">
      <formula>$B33="L"</formula>
    </cfRule>
  </conditionalFormatting>
  <conditionalFormatting sqref="AZ33:AZ39">
    <cfRule type="expression" dxfId="28261" priority="90295">
      <formula>WEEKDAY(AZ$11,2)&gt;=6</formula>
    </cfRule>
  </conditionalFormatting>
  <conditionalFormatting sqref="AZ33:AZ39">
    <cfRule type="cellIs" dxfId="28260" priority="90288" operator="equal">
      <formula>"A"</formula>
    </cfRule>
    <cfRule type="cellIs" dxfId="28259" priority="90289" operator="equal">
      <formula>"F"</formula>
    </cfRule>
    <cfRule type="cellIs" dxfId="28258" priority="90290" operator="equal">
      <formula>"M"</formula>
    </cfRule>
    <cfRule type="cellIs" dxfId="28257" priority="90291" operator="equal">
      <formula>"S"</formula>
    </cfRule>
    <cfRule type="cellIs" dxfId="28256" priority="90292" operator="equal">
      <formula>"SUP"</formula>
    </cfRule>
    <cfRule type="cellIs" dxfId="28255" priority="90293" operator="equal">
      <formula>"NV"</formula>
    </cfRule>
    <cfRule type="cellIs" dxfId="28254" priority="90294" operator="equal">
      <formula>"FT"</formula>
    </cfRule>
  </conditionalFormatting>
  <conditionalFormatting sqref="AZ30">
    <cfRule type="expression" dxfId="28253" priority="90286">
      <formula>$B30="TL"</formula>
    </cfRule>
    <cfRule type="expression" dxfId="28252" priority="90287">
      <formula>$B30="L"</formula>
    </cfRule>
  </conditionalFormatting>
  <conditionalFormatting sqref="AZ30">
    <cfRule type="expression" dxfId="28251" priority="90285">
      <formula>WEEKDAY(AZ$11,2)&gt;=6</formula>
    </cfRule>
  </conditionalFormatting>
  <conditionalFormatting sqref="AZ30">
    <cfRule type="cellIs" dxfId="28250" priority="90278" operator="equal">
      <formula>"A"</formula>
    </cfRule>
    <cfRule type="cellIs" dxfId="28249" priority="90279" operator="equal">
      <formula>"F"</formula>
    </cfRule>
    <cfRule type="cellIs" dxfId="28248" priority="90280" operator="equal">
      <formula>"M"</formula>
    </cfRule>
    <cfRule type="cellIs" dxfId="28247" priority="90281" operator="equal">
      <formula>"S"</formula>
    </cfRule>
    <cfRule type="cellIs" dxfId="28246" priority="90282" operator="equal">
      <formula>"SUP"</formula>
    </cfRule>
    <cfRule type="cellIs" dxfId="28245" priority="90283" operator="equal">
      <formula>"NV"</formula>
    </cfRule>
    <cfRule type="cellIs" dxfId="28244" priority="90284" operator="equal">
      <formula>"FT"</formula>
    </cfRule>
  </conditionalFormatting>
  <conditionalFormatting sqref="BC32">
    <cfRule type="expression" dxfId="28243" priority="90256">
      <formula>$B32="TL"</formula>
    </cfRule>
    <cfRule type="expression" dxfId="28242" priority="90257">
      <formula>$B32="L"</formula>
    </cfRule>
  </conditionalFormatting>
  <conditionalFormatting sqref="BC32">
    <cfRule type="expression" dxfId="28241" priority="90255">
      <formula>WEEKDAY(BC$11,2)&gt;=6</formula>
    </cfRule>
  </conditionalFormatting>
  <conditionalFormatting sqref="BC32">
    <cfRule type="cellIs" dxfId="28240" priority="90248" operator="equal">
      <formula>"A"</formula>
    </cfRule>
    <cfRule type="cellIs" dxfId="28239" priority="90249" operator="equal">
      <formula>"F"</formula>
    </cfRule>
    <cfRule type="cellIs" dxfId="28238" priority="90250" operator="equal">
      <formula>"M"</formula>
    </cfRule>
    <cfRule type="cellIs" dxfId="28237" priority="90251" operator="equal">
      <formula>"S"</formula>
    </cfRule>
    <cfRule type="cellIs" dxfId="28236" priority="90252" operator="equal">
      <formula>"SUP"</formula>
    </cfRule>
    <cfRule type="cellIs" dxfId="28235" priority="90253" operator="equal">
      <formula>"NV"</formula>
    </cfRule>
    <cfRule type="cellIs" dxfId="28234" priority="90254" operator="equal">
      <formula>"FT"</formula>
    </cfRule>
  </conditionalFormatting>
  <conditionalFormatting sqref="CP40:CS40 CV40:CW40">
    <cfRule type="expression" dxfId="28233" priority="83180">
      <formula>$B40="TL"</formula>
    </cfRule>
    <cfRule type="expression" dxfId="28232" priority="83181">
      <formula>$B40="L"</formula>
    </cfRule>
  </conditionalFormatting>
  <conditionalFormatting sqref="CP40:CS40 CV40:CW40">
    <cfRule type="expression" dxfId="28231" priority="83179">
      <formula>WEEKDAY(CP$11,2)&gt;=6</formula>
    </cfRule>
  </conditionalFormatting>
  <conditionalFormatting sqref="CP40:CS40 CV40:CW40">
    <cfRule type="cellIs" dxfId="28230" priority="83172" operator="equal">
      <formula>"A"</formula>
    </cfRule>
    <cfRule type="cellIs" dxfId="28229" priority="83173" operator="equal">
      <formula>"F"</formula>
    </cfRule>
    <cfRule type="cellIs" dxfId="28228" priority="83174" operator="equal">
      <formula>"M"</formula>
    </cfRule>
    <cfRule type="cellIs" dxfId="28227" priority="83175" operator="equal">
      <formula>"S"</formula>
    </cfRule>
    <cfRule type="cellIs" dxfId="28226" priority="83176" operator="equal">
      <formula>"SUP"</formula>
    </cfRule>
    <cfRule type="cellIs" dxfId="28225" priority="83177" operator="equal">
      <formula>"NV"</formula>
    </cfRule>
    <cfRule type="cellIs" dxfId="28224" priority="83178" operator="equal">
      <formula>"FT"</formula>
    </cfRule>
  </conditionalFormatting>
  <conditionalFormatting sqref="CN40:CO40">
    <cfRule type="expression" dxfId="28223" priority="83170">
      <formula>$B40="TL"</formula>
    </cfRule>
    <cfRule type="expression" dxfId="28222" priority="83171">
      <formula>$B40="L"</formula>
    </cfRule>
  </conditionalFormatting>
  <conditionalFormatting sqref="CN40:CO40">
    <cfRule type="expression" dxfId="28221" priority="83169">
      <formula>WEEKDAY(CN$11,2)&gt;=6</formula>
    </cfRule>
  </conditionalFormatting>
  <conditionalFormatting sqref="CN40:CO40">
    <cfRule type="cellIs" dxfId="28220" priority="83162" operator="equal">
      <formula>"A"</formula>
    </cfRule>
    <cfRule type="cellIs" dxfId="28219" priority="83163" operator="equal">
      <formula>"F"</formula>
    </cfRule>
    <cfRule type="cellIs" dxfId="28218" priority="83164" operator="equal">
      <formula>"M"</formula>
    </cfRule>
    <cfRule type="cellIs" dxfId="28217" priority="83165" operator="equal">
      <formula>"S"</formula>
    </cfRule>
    <cfRule type="cellIs" dxfId="28216" priority="83166" operator="equal">
      <formula>"SUP"</formula>
    </cfRule>
    <cfRule type="cellIs" dxfId="28215" priority="83167" operator="equal">
      <formula>"NV"</formula>
    </cfRule>
    <cfRule type="cellIs" dxfId="28214" priority="83168" operator="equal">
      <formula>"FT"</formula>
    </cfRule>
  </conditionalFormatting>
  <conditionalFormatting sqref="CT40:CU40">
    <cfRule type="expression" dxfId="28213" priority="83160">
      <formula>$B40="TL"</formula>
    </cfRule>
    <cfRule type="expression" dxfId="28212" priority="83161">
      <formula>$B40="L"</formula>
    </cfRule>
  </conditionalFormatting>
  <conditionalFormatting sqref="CT40:CU40">
    <cfRule type="expression" dxfId="28211" priority="83159">
      <formula>WEEKDAY(CT$11,2)&gt;=6</formula>
    </cfRule>
  </conditionalFormatting>
  <conditionalFormatting sqref="CT40:CU40">
    <cfRule type="cellIs" dxfId="28210" priority="83152" operator="equal">
      <formula>"A"</formula>
    </cfRule>
    <cfRule type="cellIs" dxfId="28209" priority="83153" operator="equal">
      <formula>"F"</formula>
    </cfRule>
    <cfRule type="cellIs" dxfId="28208" priority="83154" operator="equal">
      <formula>"M"</formula>
    </cfRule>
    <cfRule type="cellIs" dxfId="28207" priority="83155" operator="equal">
      <formula>"S"</formula>
    </cfRule>
    <cfRule type="cellIs" dxfId="28206" priority="83156" operator="equal">
      <formula>"SUP"</formula>
    </cfRule>
    <cfRule type="cellIs" dxfId="28205" priority="83157" operator="equal">
      <formula>"NV"</formula>
    </cfRule>
    <cfRule type="cellIs" dxfId="28204" priority="83158" operator="equal">
      <formula>"FT"</formula>
    </cfRule>
  </conditionalFormatting>
  <conditionalFormatting sqref="H16:Q16 H23:Q23 J40:M40 P40:Q40 J24:Q24 H41:Q42 J26:Q28 J32:Q34 H35:Q39">
    <cfRule type="expression" dxfId="28203" priority="73168">
      <formula>$B16="TL"</formula>
    </cfRule>
    <cfRule type="expression" dxfId="28202" priority="73169">
      <formula>$B16="L"</formula>
    </cfRule>
  </conditionalFormatting>
  <conditionalFormatting sqref="H42:Q42 J24:Q24 J26:Q26 J32:Q34 H35:Q39">
    <cfRule type="expression" dxfId="28201" priority="73167">
      <formula>WEEKDAY(H$11,2)&gt;=6</formula>
    </cfRule>
  </conditionalFormatting>
  <conditionalFormatting sqref="H42:Q42 J24:Q24 J26:Q26 J32:Q34 H35:Q39">
    <cfRule type="cellIs" dxfId="28200" priority="73160" operator="equal">
      <formula>"A"</formula>
    </cfRule>
    <cfRule type="cellIs" dxfId="28199" priority="73161" operator="equal">
      <formula>"F"</formula>
    </cfRule>
    <cfRule type="cellIs" dxfId="28198" priority="73162" operator="equal">
      <formula>"M"</formula>
    </cfRule>
    <cfRule type="cellIs" dxfId="28197" priority="73163" operator="equal">
      <formula>"S"</formula>
    </cfRule>
    <cfRule type="cellIs" dxfId="28196" priority="73164" operator="equal">
      <formula>"SUP"</formula>
    </cfRule>
    <cfRule type="cellIs" dxfId="28195" priority="73165" operator="equal">
      <formula>"NV"</formula>
    </cfRule>
    <cfRule type="cellIs" dxfId="28194" priority="73166" operator="equal">
      <formula>"FT"</formula>
    </cfRule>
  </conditionalFormatting>
  <conditionalFormatting sqref="H16:Q16">
    <cfRule type="expression" dxfId="28193" priority="73159">
      <formula>WEEKDAY(H$11,2)&gt;=6</formula>
    </cfRule>
  </conditionalFormatting>
  <conditionalFormatting sqref="H16:Q16">
    <cfRule type="cellIs" dxfId="28192" priority="73152" operator="equal">
      <formula>"A"</formula>
    </cfRule>
    <cfRule type="cellIs" dxfId="28191" priority="73153" operator="equal">
      <formula>"F"</formula>
    </cfRule>
    <cfRule type="cellIs" dxfId="28190" priority="73154" operator="equal">
      <formula>"M"</formula>
    </cfRule>
    <cfRule type="cellIs" dxfId="28189" priority="73155" operator="equal">
      <formula>"S"</formula>
    </cfRule>
    <cfRule type="cellIs" dxfId="28188" priority="73156" operator="equal">
      <formula>"SUP"</formula>
    </cfRule>
    <cfRule type="cellIs" dxfId="28187" priority="73157" operator="equal">
      <formula>"NV"</formula>
    </cfRule>
    <cfRule type="cellIs" dxfId="28186" priority="73158" operator="equal">
      <formula>"FT"</formula>
    </cfRule>
  </conditionalFormatting>
  <conditionalFormatting sqref="H23:Q23">
    <cfRule type="expression" dxfId="28185" priority="73151">
      <formula>WEEKDAY(H$11,2)&gt;=6</formula>
    </cfRule>
  </conditionalFormatting>
  <conditionalFormatting sqref="H23:Q23">
    <cfRule type="cellIs" dxfId="28184" priority="73144" operator="equal">
      <formula>"A"</formula>
    </cfRule>
    <cfRule type="cellIs" dxfId="28183" priority="73145" operator="equal">
      <formula>"F"</formula>
    </cfRule>
    <cfRule type="cellIs" dxfId="28182" priority="73146" operator="equal">
      <formula>"M"</formula>
    </cfRule>
    <cfRule type="cellIs" dxfId="28181" priority="73147" operator="equal">
      <formula>"S"</formula>
    </cfRule>
    <cfRule type="cellIs" dxfId="28180" priority="73148" operator="equal">
      <formula>"SUP"</formula>
    </cfRule>
    <cfRule type="cellIs" dxfId="28179" priority="73149" operator="equal">
      <formula>"NV"</formula>
    </cfRule>
    <cfRule type="cellIs" dxfId="28178" priority="73150" operator="equal">
      <formula>"FT"</formula>
    </cfRule>
  </conditionalFormatting>
  <conditionalFormatting sqref="J27:Q27">
    <cfRule type="expression" dxfId="28177" priority="73143">
      <formula>WEEKDAY(J$11,2)&gt;=6</formula>
    </cfRule>
  </conditionalFormatting>
  <conditionalFormatting sqref="J27:Q27">
    <cfRule type="cellIs" dxfId="28176" priority="73136" operator="equal">
      <formula>"A"</formula>
    </cfRule>
    <cfRule type="cellIs" dxfId="28175" priority="73137" operator="equal">
      <formula>"F"</formula>
    </cfRule>
    <cfRule type="cellIs" dxfId="28174" priority="73138" operator="equal">
      <formula>"M"</formula>
    </cfRule>
    <cfRule type="cellIs" dxfId="28173" priority="73139" operator="equal">
      <formula>"S"</formula>
    </cfRule>
    <cfRule type="cellIs" dxfId="28172" priority="73140" operator="equal">
      <formula>"SUP"</formula>
    </cfRule>
    <cfRule type="cellIs" dxfId="28171" priority="73141" operator="equal">
      <formula>"NV"</formula>
    </cfRule>
    <cfRule type="cellIs" dxfId="28170" priority="73142" operator="equal">
      <formula>"FT"</formula>
    </cfRule>
  </conditionalFormatting>
  <conditionalFormatting sqref="J28:Q28">
    <cfRule type="expression" dxfId="28169" priority="73135">
      <formula>WEEKDAY(J$11,2)&gt;=6</formula>
    </cfRule>
  </conditionalFormatting>
  <conditionalFormatting sqref="J28:Q28">
    <cfRule type="cellIs" dxfId="28168" priority="73128" operator="equal">
      <formula>"A"</formula>
    </cfRule>
    <cfRule type="cellIs" dxfId="28167" priority="73129" operator="equal">
      <formula>"F"</formula>
    </cfRule>
    <cfRule type="cellIs" dxfId="28166" priority="73130" operator="equal">
      <formula>"M"</formula>
    </cfRule>
    <cfRule type="cellIs" dxfId="28165" priority="73131" operator="equal">
      <formula>"S"</formula>
    </cfRule>
    <cfRule type="cellIs" dxfId="28164" priority="73132" operator="equal">
      <formula>"SUP"</formula>
    </cfRule>
    <cfRule type="cellIs" dxfId="28163" priority="73133" operator="equal">
      <formula>"NV"</formula>
    </cfRule>
    <cfRule type="cellIs" dxfId="28162" priority="73134" operator="equal">
      <formula>"FT"</formula>
    </cfRule>
  </conditionalFormatting>
  <conditionalFormatting sqref="H41:Q41">
    <cfRule type="expression" dxfId="28161" priority="73127">
      <formula>WEEKDAY(H$11,2)&gt;=6</formula>
    </cfRule>
  </conditionalFormatting>
  <conditionalFormatting sqref="H41:Q41">
    <cfRule type="cellIs" dxfId="28160" priority="73120" operator="equal">
      <formula>"A"</formula>
    </cfRule>
    <cfRule type="cellIs" dxfId="28159" priority="73121" operator="equal">
      <formula>"F"</formula>
    </cfRule>
    <cfRule type="cellIs" dxfId="28158" priority="73122" operator="equal">
      <formula>"M"</formula>
    </cfRule>
    <cfRule type="cellIs" dxfId="28157" priority="73123" operator="equal">
      <formula>"S"</formula>
    </cfRule>
    <cfRule type="cellIs" dxfId="28156" priority="73124" operator="equal">
      <formula>"SUP"</formula>
    </cfRule>
    <cfRule type="cellIs" dxfId="28155" priority="73125" operator="equal">
      <formula>"NV"</formula>
    </cfRule>
    <cfRule type="cellIs" dxfId="28154" priority="73126" operator="equal">
      <formula>"FT"</formula>
    </cfRule>
  </conditionalFormatting>
  <conditionalFormatting sqref="J41:Q41">
    <cfRule type="expression" dxfId="28153" priority="73119">
      <formula>WEEKDAY(J$11,2)&gt;=6</formula>
    </cfRule>
  </conditionalFormatting>
  <conditionalFormatting sqref="J41:Q41">
    <cfRule type="cellIs" dxfId="28152" priority="73112" operator="equal">
      <formula>"A"</formula>
    </cfRule>
    <cfRule type="cellIs" dxfId="28151" priority="73113" operator="equal">
      <formula>"F"</formula>
    </cfRule>
    <cfRule type="cellIs" dxfId="28150" priority="73114" operator="equal">
      <formula>"M"</formula>
    </cfRule>
    <cfRule type="cellIs" dxfId="28149" priority="73115" operator="equal">
      <formula>"S"</formula>
    </cfRule>
    <cfRule type="cellIs" dxfId="28148" priority="73116" operator="equal">
      <formula>"SUP"</formula>
    </cfRule>
    <cfRule type="cellIs" dxfId="28147" priority="73117" operator="equal">
      <formula>"NV"</formula>
    </cfRule>
    <cfRule type="cellIs" dxfId="28146" priority="73118" operator="equal">
      <formula>"FT"</formula>
    </cfRule>
  </conditionalFormatting>
  <conditionalFormatting sqref="H17:H18">
    <cfRule type="expression" dxfId="28145" priority="73110">
      <formula>$B17="TL"</formula>
    </cfRule>
    <cfRule type="expression" dxfId="28144" priority="73111">
      <formula>$B17="L"</formula>
    </cfRule>
  </conditionalFormatting>
  <conditionalFormatting sqref="H17:H18">
    <cfRule type="expression" dxfId="28143" priority="73109">
      <formula>WEEKDAY(H$11,2)&gt;=6</formula>
    </cfRule>
  </conditionalFormatting>
  <conditionalFormatting sqref="H17:H18">
    <cfRule type="cellIs" dxfId="28142" priority="73102" operator="equal">
      <formula>"A"</formula>
    </cfRule>
    <cfRule type="cellIs" dxfId="28141" priority="73103" operator="equal">
      <formula>"F"</formula>
    </cfRule>
    <cfRule type="cellIs" dxfId="28140" priority="73104" operator="equal">
      <formula>"M"</formula>
    </cfRule>
    <cfRule type="cellIs" dxfId="28139" priority="73105" operator="equal">
      <formula>"S"</formula>
    </cfRule>
    <cfRule type="cellIs" dxfId="28138" priority="73106" operator="equal">
      <formula>"SUP"</formula>
    </cfRule>
    <cfRule type="cellIs" dxfId="28137" priority="73107" operator="equal">
      <formula>"NV"</formula>
    </cfRule>
    <cfRule type="cellIs" dxfId="28136" priority="73108" operator="equal">
      <formula>"FT"</formula>
    </cfRule>
  </conditionalFormatting>
  <conditionalFormatting sqref="J40:M40 P40:Q40">
    <cfRule type="expression" dxfId="28135" priority="73101">
      <formula>WEEKDAY(J$11,2)&gt;=6</formula>
    </cfRule>
  </conditionalFormatting>
  <conditionalFormatting sqref="J40:M40 P40:Q40">
    <cfRule type="cellIs" dxfId="28134" priority="73094" operator="equal">
      <formula>"A"</formula>
    </cfRule>
    <cfRule type="cellIs" dxfId="28133" priority="73095" operator="equal">
      <formula>"F"</formula>
    </cfRule>
    <cfRule type="cellIs" dxfId="28132" priority="73096" operator="equal">
      <formula>"M"</formula>
    </cfRule>
    <cfRule type="cellIs" dxfId="28131" priority="73097" operator="equal">
      <formula>"S"</formula>
    </cfRule>
    <cfRule type="cellIs" dxfId="28130" priority="73098" operator="equal">
      <formula>"SUP"</formula>
    </cfRule>
    <cfRule type="cellIs" dxfId="28129" priority="73099" operator="equal">
      <formula>"NV"</formula>
    </cfRule>
    <cfRule type="cellIs" dxfId="28128" priority="73100" operator="equal">
      <formula>"FT"</formula>
    </cfRule>
  </conditionalFormatting>
  <conditionalFormatting sqref="J29:Q29">
    <cfRule type="expression" dxfId="28127" priority="73092">
      <formula>$B29="TL"</formula>
    </cfRule>
    <cfRule type="expression" dxfId="28126" priority="73093">
      <formula>$B29="L"</formula>
    </cfRule>
  </conditionalFormatting>
  <conditionalFormatting sqref="J29:Q29">
    <cfRule type="expression" dxfId="28125" priority="73091">
      <formula>WEEKDAY(J$11,2)&gt;=6</formula>
    </cfRule>
  </conditionalFormatting>
  <conditionalFormatting sqref="J29:Q29">
    <cfRule type="cellIs" dxfId="28124" priority="73084" operator="equal">
      <formula>"A"</formula>
    </cfRule>
    <cfRule type="cellIs" dxfId="28123" priority="73085" operator="equal">
      <formula>"F"</formula>
    </cfRule>
    <cfRule type="cellIs" dxfId="28122" priority="73086" operator="equal">
      <formula>"M"</formula>
    </cfRule>
    <cfRule type="cellIs" dxfId="28121" priority="73087" operator="equal">
      <formula>"S"</formula>
    </cfRule>
    <cfRule type="cellIs" dxfId="28120" priority="73088" operator="equal">
      <formula>"SUP"</formula>
    </cfRule>
    <cfRule type="cellIs" dxfId="28119" priority="73089" operator="equal">
      <formula>"NV"</formula>
    </cfRule>
    <cfRule type="cellIs" dxfId="28118" priority="73090" operator="equal">
      <formula>"FT"</formula>
    </cfRule>
  </conditionalFormatting>
  <conditionalFormatting sqref="J29:Q29">
    <cfRule type="expression" dxfId="28117" priority="73083">
      <formula>WEEKDAY(J$11,2)&gt;=6</formula>
    </cfRule>
  </conditionalFormatting>
  <conditionalFormatting sqref="J29:Q29">
    <cfRule type="cellIs" dxfId="28116" priority="73076" operator="equal">
      <formula>"A"</formula>
    </cfRule>
    <cfRule type="cellIs" dxfId="28115" priority="73077" operator="equal">
      <formula>"F"</formula>
    </cfRule>
    <cfRule type="cellIs" dxfId="28114" priority="73078" operator="equal">
      <formula>"M"</formula>
    </cfRule>
    <cfRule type="cellIs" dxfId="28113" priority="73079" operator="equal">
      <formula>"S"</formula>
    </cfRule>
    <cfRule type="cellIs" dxfId="28112" priority="73080" operator="equal">
      <formula>"SUP"</formula>
    </cfRule>
    <cfRule type="cellIs" dxfId="28111" priority="73081" operator="equal">
      <formula>"NV"</formula>
    </cfRule>
    <cfRule type="cellIs" dxfId="28110" priority="73082" operator="equal">
      <formula>"FT"</formula>
    </cfRule>
  </conditionalFormatting>
  <conditionalFormatting sqref="P20:Q20 J20:K20">
    <cfRule type="expression" dxfId="28109" priority="73074">
      <formula>$B20="TL"</formula>
    </cfRule>
    <cfRule type="expression" dxfId="28108" priority="73075">
      <formula>$B20="L"</formula>
    </cfRule>
  </conditionalFormatting>
  <conditionalFormatting sqref="P20:Q20 J20:K20">
    <cfRule type="expression" dxfId="28107" priority="73073">
      <formula>WEEKDAY(J$11,2)&gt;=6</formula>
    </cfRule>
  </conditionalFormatting>
  <conditionalFormatting sqref="P20:Q20 J20:K20">
    <cfRule type="cellIs" dxfId="28106" priority="73066" operator="equal">
      <formula>"A"</formula>
    </cfRule>
    <cfRule type="cellIs" dxfId="28105" priority="73067" operator="equal">
      <formula>"F"</formula>
    </cfRule>
    <cfRule type="cellIs" dxfId="28104" priority="73068" operator="equal">
      <formula>"M"</formula>
    </cfRule>
    <cfRule type="cellIs" dxfId="28103" priority="73069" operator="equal">
      <formula>"S"</formula>
    </cfRule>
    <cfRule type="cellIs" dxfId="28102" priority="73070" operator="equal">
      <formula>"SUP"</formula>
    </cfRule>
    <cfRule type="cellIs" dxfId="28101" priority="73071" operator="equal">
      <formula>"NV"</formula>
    </cfRule>
    <cfRule type="cellIs" dxfId="28100" priority="73072" operator="equal">
      <formula>"FT"</formula>
    </cfRule>
  </conditionalFormatting>
  <conditionalFormatting sqref="I17:I18">
    <cfRule type="expression" dxfId="28099" priority="73064">
      <formula>$B17="TL"</formula>
    </cfRule>
    <cfRule type="expression" dxfId="28098" priority="73065">
      <formula>$B17="L"</formula>
    </cfRule>
  </conditionalFormatting>
  <conditionalFormatting sqref="I17:I18">
    <cfRule type="expression" dxfId="28097" priority="73063">
      <formula>WEEKDAY(I$11,2)&gt;=6</formula>
    </cfRule>
  </conditionalFormatting>
  <conditionalFormatting sqref="I17:I18">
    <cfRule type="cellIs" dxfId="28096" priority="73056" operator="equal">
      <formula>"A"</formula>
    </cfRule>
    <cfRule type="cellIs" dxfId="28095" priority="73057" operator="equal">
      <formula>"F"</formula>
    </cfRule>
    <cfRule type="cellIs" dxfId="28094" priority="73058" operator="equal">
      <formula>"M"</formula>
    </cfRule>
    <cfRule type="cellIs" dxfId="28093" priority="73059" operator="equal">
      <formula>"S"</formula>
    </cfRule>
    <cfRule type="cellIs" dxfId="28092" priority="73060" operator="equal">
      <formula>"SUP"</formula>
    </cfRule>
    <cfRule type="cellIs" dxfId="28091" priority="73061" operator="equal">
      <formula>"NV"</formula>
    </cfRule>
    <cfRule type="cellIs" dxfId="28090" priority="73062" operator="equal">
      <formula>"FT"</formula>
    </cfRule>
  </conditionalFormatting>
  <conditionalFormatting sqref="L17:L18">
    <cfRule type="expression" dxfId="28089" priority="73054">
      <formula>$B17="TL"</formula>
    </cfRule>
    <cfRule type="expression" dxfId="28088" priority="73055">
      <formula>$B17="L"</formula>
    </cfRule>
  </conditionalFormatting>
  <conditionalFormatting sqref="L17:L18">
    <cfRule type="expression" dxfId="28087" priority="73053">
      <formula>WEEKDAY(L$11,2)&gt;=6</formula>
    </cfRule>
  </conditionalFormatting>
  <conditionalFormatting sqref="L17:L18">
    <cfRule type="cellIs" dxfId="28086" priority="73046" operator="equal">
      <formula>"A"</formula>
    </cfRule>
    <cfRule type="cellIs" dxfId="28085" priority="73047" operator="equal">
      <formula>"F"</formula>
    </cfRule>
    <cfRule type="cellIs" dxfId="28084" priority="73048" operator="equal">
      <formula>"M"</formula>
    </cfRule>
    <cfRule type="cellIs" dxfId="28083" priority="73049" operator="equal">
      <formula>"S"</formula>
    </cfRule>
    <cfRule type="cellIs" dxfId="28082" priority="73050" operator="equal">
      <formula>"SUP"</formula>
    </cfRule>
    <cfRule type="cellIs" dxfId="28081" priority="73051" operator="equal">
      <formula>"NV"</formula>
    </cfRule>
    <cfRule type="cellIs" dxfId="28080" priority="73052" operator="equal">
      <formula>"FT"</formula>
    </cfRule>
  </conditionalFormatting>
  <conditionalFormatting sqref="M17:M18">
    <cfRule type="expression" dxfId="28079" priority="73044">
      <formula>$B17="TL"</formula>
    </cfRule>
    <cfRule type="expression" dxfId="28078" priority="73045">
      <formula>$B17="L"</formula>
    </cfRule>
  </conditionalFormatting>
  <conditionalFormatting sqref="M17:M18">
    <cfRule type="expression" dxfId="28077" priority="73043">
      <formula>WEEKDAY(M$11,2)&gt;=6</formula>
    </cfRule>
  </conditionalFormatting>
  <conditionalFormatting sqref="M17:M18">
    <cfRule type="cellIs" dxfId="28076" priority="73036" operator="equal">
      <formula>"A"</formula>
    </cfRule>
    <cfRule type="cellIs" dxfId="28075" priority="73037" operator="equal">
      <formula>"F"</formula>
    </cfRule>
    <cfRule type="cellIs" dxfId="28074" priority="73038" operator="equal">
      <formula>"M"</formula>
    </cfRule>
    <cfRule type="cellIs" dxfId="28073" priority="73039" operator="equal">
      <formula>"S"</formula>
    </cfRule>
    <cfRule type="cellIs" dxfId="28072" priority="73040" operator="equal">
      <formula>"SUP"</formula>
    </cfRule>
    <cfRule type="cellIs" dxfId="28071" priority="73041" operator="equal">
      <formula>"NV"</formula>
    </cfRule>
    <cfRule type="cellIs" dxfId="28070" priority="73042" operator="equal">
      <formula>"FT"</formula>
    </cfRule>
  </conditionalFormatting>
  <conditionalFormatting sqref="N17:N18">
    <cfRule type="expression" dxfId="28069" priority="73034">
      <formula>$B17="TL"</formula>
    </cfRule>
    <cfRule type="expression" dxfId="28068" priority="73035">
      <formula>$B17="L"</formula>
    </cfRule>
  </conditionalFormatting>
  <conditionalFormatting sqref="N17:N18">
    <cfRule type="expression" dxfId="28067" priority="73033">
      <formula>WEEKDAY(N$11,2)&gt;=6</formula>
    </cfRule>
  </conditionalFormatting>
  <conditionalFormatting sqref="N17:N18">
    <cfRule type="cellIs" dxfId="28066" priority="73026" operator="equal">
      <formula>"A"</formula>
    </cfRule>
    <cfRule type="cellIs" dxfId="28065" priority="73027" operator="equal">
      <formula>"F"</formula>
    </cfRule>
    <cfRule type="cellIs" dxfId="28064" priority="73028" operator="equal">
      <formula>"M"</formula>
    </cfRule>
    <cfRule type="cellIs" dxfId="28063" priority="73029" operator="equal">
      <formula>"S"</formula>
    </cfRule>
    <cfRule type="cellIs" dxfId="28062" priority="73030" operator="equal">
      <formula>"SUP"</formula>
    </cfRule>
    <cfRule type="cellIs" dxfId="28061" priority="73031" operator="equal">
      <formula>"NV"</formula>
    </cfRule>
    <cfRule type="cellIs" dxfId="28060" priority="73032" operator="equal">
      <formula>"FT"</formula>
    </cfRule>
  </conditionalFormatting>
  <conditionalFormatting sqref="O17:O18">
    <cfRule type="expression" dxfId="28059" priority="73024">
      <formula>$B17="TL"</formula>
    </cfRule>
    <cfRule type="expression" dxfId="28058" priority="73025">
      <formula>$B17="L"</formula>
    </cfRule>
  </conditionalFormatting>
  <conditionalFormatting sqref="O17:O18">
    <cfRule type="expression" dxfId="28057" priority="73023">
      <formula>WEEKDAY(O$11,2)&gt;=6</formula>
    </cfRule>
  </conditionalFormatting>
  <conditionalFormatting sqref="O17:O18">
    <cfRule type="cellIs" dxfId="28056" priority="73016" operator="equal">
      <formula>"A"</formula>
    </cfRule>
    <cfRule type="cellIs" dxfId="28055" priority="73017" operator="equal">
      <formula>"F"</formula>
    </cfRule>
    <cfRule type="cellIs" dxfId="28054" priority="73018" operator="equal">
      <formula>"M"</formula>
    </cfRule>
    <cfRule type="cellIs" dxfId="28053" priority="73019" operator="equal">
      <formula>"S"</formula>
    </cfRule>
    <cfRule type="cellIs" dxfId="28052" priority="73020" operator="equal">
      <formula>"SUP"</formula>
    </cfRule>
    <cfRule type="cellIs" dxfId="28051" priority="73021" operator="equal">
      <formula>"NV"</formula>
    </cfRule>
    <cfRule type="cellIs" dxfId="28050" priority="73022" operator="equal">
      <formula>"FT"</formula>
    </cfRule>
  </conditionalFormatting>
  <conditionalFormatting sqref="P17:P18">
    <cfRule type="expression" dxfId="28049" priority="73014">
      <formula>$B17="TL"</formula>
    </cfRule>
    <cfRule type="expression" dxfId="28048" priority="73015">
      <formula>$B17="L"</formula>
    </cfRule>
  </conditionalFormatting>
  <conditionalFormatting sqref="P17:P18">
    <cfRule type="expression" dxfId="28047" priority="73013">
      <formula>WEEKDAY(P$11,2)&gt;=6</formula>
    </cfRule>
  </conditionalFormatting>
  <conditionalFormatting sqref="P17:P18">
    <cfRule type="cellIs" dxfId="28046" priority="73006" operator="equal">
      <formula>"A"</formula>
    </cfRule>
    <cfRule type="cellIs" dxfId="28045" priority="73007" operator="equal">
      <formula>"F"</formula>
    </cfRule>
    <cfRule type="cellIs" dxfId="28044" priority="73008" operator="equal">
      <formula>"M"</formula>
    </cfRule>
    <cfRule type="cellIs" dxfId="28043" priority="73009" operator="equal">
      <formula>"S"</formula>
    </cfRule>
    <cfRule type="cellIs" dxfId="28042" priority="73010" operator="equal">
      <formula>"SUP"</formula>
    </cfRule>
    <cfRule type="cellIs" dxfId="28041" priority="73011" operator="equal">
      <formula>"NV"</formula>
    </cfRule>
    <cfRule type="cellIs" dxfId="28040" priority="73012" operator="equal">
      <formula>"FT"</formula>
    </cfRule>
  </conditionalFormatting>
  <conditionalFormatting sqref="Q17:Q18">
    <cfRule type="expression" dxfId="28039" priority="73004">
      <formula>$B17="TL"</formula>
    </cfRule>
    <cfRule type="expression" dxfId="28038" priority="73005">
      <formula>$B17="L"</formula>
    </cfRule>
  </conditionalFormatting>
  <conditionalFormatting sqref="Q17:Q18">
    <cfRule type="expression" dxfId="28037" priority="73003">
      <formula>WEEKDAY(Q$11,2)&gt;=6</formula>
    </cfRule>
  </conditionalFormatting>
  <conditionalFormatting sqref="Q17:Q18">
    <cfRule type="cellIs" dxfId="28036" priority="72996" operator="equal">
      <formula>"A"</formula>
    </cfRule>
    <cfRule type="cellIs" dxfId="28035" priority="72997" operator="equal">
      <formula>"F"</formula>
    </cfRule>
    <cfRule type="cellIs" dxfId="28034" priority="72998" operator="equal">
      <formula>"M"</formula>
    </cfRule>
    <cfRule type="cellIs" dxfId="28033" priority="72999" operator="equal">
      <formula>"S"</formula>
    </cfRule>
    <cfRule type="cellIs" dxfId="28032" priority="73000" operator="equal">
      <formula>"SUP"</formula>
    </cfRule>
    <cfRule type="cellIs" dxfId="28031" priority="73001" operator="equal">
      <formula>"NV"</formula>
    </cfRule>
    <cfRule type="cellIs" dxfId="28030" priority="73002" operator="equal">
      <formula>"FT"</formula>
    </cfRule>
  </conditionalFormatting>
  <conditionalFormatting sqref="H24">
    <cfRule type="expression" dxfId="28029" priority="72994">
      <formula>$B24="TL"</formula>
    </cfRule>
    <cfRule type="expression" dxfId="28028" priority="72995">
      <formula>$B24="L"</formula>
    </cfRule>
  </conditionalFormatting>
  <conditionalFormatting sqref="H24">
    <cfRule type="expression" dxfId="28027" priority="72993">
      <formula>WEEKDAY(H$11,2)&gt;=6</formula>
    </cfRule>
  </conditionalFormatting>
  <conditionalFormatting sqref="H24">
    <cfRule type="cellIs" dxfId="28026" priority="72986" operator="equal">
      <formula>"A"</formula>
    </cfRule>
    <cfRule type="cellIs" dxfId="28025" priority="72987" operator="equal">
      <formula>"F"</formula>
    </cfRule>
    <cfRule type="cellIs" dxfId="28024" priority="72988" operator="equal">
      <formula>"M"</formula>
    </cfRule>
    <cfRule type="cellIs" dxfId="28023" priority="72989" operator="equal">
      <formula>"S"</formula>
    </cfRule>
    <cfRule type="cellIs" dxfId="28022" priority="72990" operator="equal">
      <formula>"SUP"</formula>
    </cfRule>
    <cfRule type="cellIs" dxfId="28021" priority="72991" operator="equal">
      <formula>"NV"</formula>
    </cfRule>
    <cfRule type="cellIs" dxfId="28020" priority="72992" operator="equal">
      <formula>"FT"</formula>
    </cfRule>
  </conditionalFormatting>
  <conditionalFormatting sqref="H40:I40">
    <cfRule type="expression" dxfId="28019" priority="72984">
      <formula>$B40="TL"</formula>
    </cfRule>
    <cfRule type="expression" dxfId="28018" priority="72985">
      <formula>$B40="L"</formula>
    </cfRule>
  </conditionalFormatting>
  <conditionalFormatting sqref="H40:I40">
    <cfRule type="expression" dxfId="28017" priority="72983">
      <formula>WEEKDAY(H$11,2)&gt;=6</formula>
    </cfRule>
  </conditionalFormatting>
  <conditionalFormatting sqref="H40:I40">
    <cfRule type="cellIs" dxfId="28016" priority="72976" operator="equal">
      <formula>"A"</formula>
    </cfRule>
    <cfRule type="cellIs" dxfId="28015" priority="72977" operator="equal">
      <formula>"F"</formula>
    </cfRule>
    <cfRule type="cellIs" dxfId="28014" priority="72978" operator="equal">
      <formula>"M"</formula>
    </cfRule>
    <cfRule type="cellIs" dxfId="28013" priority="72979" operator="equal">
      <formula>"S"</formula>
    </cfRule>
    <cfRule type="cellIs" dxfId="28012" priority="72980" operator="equal">
      <formula>"SUP"</formula>
    </cfRule>
    <cfRule type="cellIs" dxfId="28011" priority="72981" operator="equal">
      <formula>"NV"</formula>
    </cfRule>
    <cfRule type="cellIs" dxfId="28010" priority="72982" operator="equal">
      <formula>"FT"</formula>
    </cfRule>
  </conditionalFormatting>
  <conditionalFormatting sqref="H26:H29">
    <cfRule type="expression" dxfId="28009" priority="72974">
      <formula>$B26="TL"</formula>
    </cfRule>
    <cfRule type="expression" dxfId="28008" priority="72975">
      <formula>$B26="L"</formula>
    </cfRule>
  </conditionalFormatting>
  <conditionalFormatting sqref="H26:H29">
    <cfRule type="expression" dxfId="28007" priority="72973">
      <formula>WEEKDAY(H$11,2)&gt;=6</formula>
    </cfRule>
  </conditionalFormatting>
  <conditionalFormatting sqref="H26:H29">
    <cfRule type="cellIs" dxfId="28006" priority="72966" operator="equal">
      <formula>"A"</formula>
    </cfRule>
    <cfRule type="cellIs" dxfId="28005" priority="72967" operator="equal">
      <formula>"F"</formula>
    </cfRule>
    <cfRule type="cellIs" dxfId="28004" priority="72968" operator="equal">
      <formula>"M"</formula>
    </cfRule>
    <cfRule type="cellIs" dxfId="28003" priority="72969" operator="equal">
      <formula>"S"</formula>
    </cfRule>
    <cfRule type="cellIs" dxfId="28002" priority="72970" operator="equal">
      <formula>"SUP"</formula>
    </cfRule>
    <cfRule type="cellIs" dxfId="28001" priority="72971" operator="equal">
      <formula>"NV"</formula>
    </cfRule>
    <cfRule type="cellIs" dxfId="28000" priority="72972" operator="equal">
      <formula>"FT"</formula>
    </cfRule>
  </conditionalFormatting>
  <conditionalFormatting sqref="I26:I29">
    <cfRule type="expression" dxfId="27999" priority="72964">
      <formula>$B26="TL"</formula>
    </cfRule>
    <cfRule type="expression" dxfId="27998" priority="72965">
      <formula>$B26="L"</formula>
    </cfRule>
  </conditionalFormatting>
  <conditionalFormatting sqref="I26:I29">
    <cfRule type="expression" dxfId="27997" priority="72963">
      <formula>WEEKDAY(I$11,2)&gt;=6</formula>
    </cfRule>
  </conditionalFormatting>
  <conditionalFormatting sqref="I26:I29">
    <cfRule type="cellIs" dxfId="27996" priority="72956" operator="equal">
      <formula>"A"</formula>
    </cfRule>
    <cfRule type="cellIs" dxfId="27995" priority="72957" operator="equal">
      <formula>"F"</formula>
    </cfRule>
    <cfRule type="cellIs" dxfId="27994" priority="72958" operator="equal">
      <formula>"M"</formula>
    </cfRule>
    <cfRule type="cellIs" dxfId="27993" priority="72959" operator="equal">
      <formula>"S"</formula>
    </cfRule>
    <cfRule type="cellIs" dxfId="27992" priority="72960" operator="equal">
      <formula>"SUP"</formula>
    </cfRule>
    <cfRule type="cellIs" dxfId="27991" priority="72961" operator="equal">
      <formula>"NV"</formula>
    </cfRule>
    <cfRule type="cellIs" dxfId="27990" priority="72962" operator="equal">
      <formula>"FT"</formula>
    </cfRule>
  </conditionalFormatting>
  <conditionalFormatting sqref="I24">
    <cfRule type="expression" dxfId="27989" priority="72954">
      <formula>$B24="TL"</formula>
    </cfRule>
    <cfRule type="expression" dxfId="27988" priority="72955">
      <formula>$B24="L"</formula>
    </cfRule>
  </conditionalFormatting>
  <conditionalFormatting sqref="I24">
    <cfRule type="expression" dxfId="27987" priority="72953">
      <formula>WEEKDAY(I$11,2)&gt;=6</formula>
    </cfRule>
  </conditionalFormatting>
  <conditionalFormatting sqref="I24">
    <cfRule type="cellIs" dxfId="27986" priority="72946" operator="equal">
      <formula>"A"</formula>
    </cfRule>
    <cfRule type="cellIs" dxfId="27985" priority="72947" operator="equal">
      <formula>"F"</formula>
    </cfRule>
    <cfRule type="cellIs" dxfId="27984" priority="72948" operator="equal">
      <formula>"M"</formula>
    </cfRule>
    <cfRule type="cellIs" dxfId="27983" priority="72949" operator="equal">
      <formula>"S"</formula>
    </cfRule>
    <cfRule type="cellIs" dxfId="27982" priority="72950" operator="equal">
      <formula>"SUP"</formula>
    </cfRule>
    <cfRule type="cellIs" dxfId="27981" priority="72951" operator="equal">
      <formula>"NV"</formula>
    </cfRule>
    <cfRule type="cellIs" dxfId="27980" priority="72952" operator="equal">
      <formula>"FT"</formula>
    </cfRule>
  </conditionalFormatting>
  <conditionalFormatting sqref="L42:Q42">
    <cfRule type="expression" dxfId="27979" priority="72925">
      <formula>WEEKDAY(L$11,2)&gt;=6</formula>
    </cfRule>
  </conditionalFormatting>
  <conditionalFormatting sqref="L42:Q42">
    <cfRule type="cellIs" dxfId="27978" priority="72918" operator="equal">
      <formula>"A"</formula>
    </cfRule>
    <cfRule type="cellIs" dxfId="27977" priority="72919" operator="equal">
      <formula>"F"</formula>
    </cfRule>
    <cfRule type="cellIs" dxfId="27976" priority="72920" operator="equal">
      <formula>"M"</formula>
    </cfRule>
    <cfRule type="cellIs" dxfId="27975" priority="72921" operator="equal">
      <formula>"S"</formula>
    </cfRule>
    <cfRule type="cellIs" dxfId="27974" priority="72922" operator="equal">
      <formula>"SUP"</formula>
    </cfRule>
    <cfRule type="cellIs" dxfId="27973" priority="72923" operator="equal">
      <formula>"NV"</formula>
    </cfRule>
    <cfRule type="cellIs" dxfId="27972" priority="72924" operator="equal">
      <formula>"FT"</formula>
    </cfRule>
  </conditionalFormatting>
  <conditionalFormatting sqref="L42:Q42">
    <cfRule type="expression" dxfId="27971" priority="72917">
      <formula>WEEKDAY(L$11,2)&gt;=6</formula>
    </cfRule>
  </conditionalFormatting>
  <conditionalFormatting sqref="L42:Q42">
    <cfRule type="cellIs" dxfId="27970" priority="72910" operator="equal">
      <formula>"A"</formula>
    </cfRule>
    <cfRule type="cellIs" dxfId="27969" priority="72911" operator="equal">
      <formula>"F"</formula>
    </cfRule>
    <cfRule type="cellIs" dxfId="27968" priority="72912" operator="equal">
      <formula>"M"</formula>
    </cfRule>
    <cfRule type="cellIs" dxfId="27967" priority="72913" operator="equal">
      <formula>"S"</formula>
    </cfRule>
    <cfRule type="cellIs" dxfId="27966" priority="72914" operator="equal">
      <formula>"SUP"</formula>
    </cfRule>
    <cfRule type="cellIs" dxfId="27965" priority="72915" operator="equal">
      <formula>"NV"</formula>
    </cfRule>
    <cfRule type="cellIs" dxfId="27964" priority="72916" operator="equal">
      <formula>"FT"</formula>
    </cfRule>
  </conditionalFormatting>
  <conditionalFormatting sqref="L28">
    <cfRule type="expression" dxfId="27963" priority="72909">
      <formula>WEEKDAY(L$11,2)&gt;=6</formula>
    </cfRule>
  </conditionalFormatting>
  <conditionalFormatting sqref="L28">
    <cfRule type="cellIs" dxfId="27962" priority="72902" operator="equal">
      <formula>"A"</formula>
    </cfRule>
    <cfRule type="cellIs" dxfId="27961" priority="72903" operator="equal">
      <formula>"F"</formula>
    </cfRule>
    <cfRule type="cellIs" dxfId="27960" priority="72904" operator="equal">
      <formula>"M"</formula>
    </cfRule>
    <cfRule type="cellIs" dxfId="27959" priority="72905" operator="equal">
      <formula>"S"</formula>
    </cfRule>
    <cfRule type="cellIs" dxfId="27958" priority="72906" operator="equal">
      <formula>"SUP"</formula>
    </cfRule>
    <cfRule type="cellIs" dxfId="27957" priority="72907" operator="equal">
      <formula>"NV"</formula>
    </cfRule>
    <cfRule type="cellIs" dxfId="27956" priority="72908" operator="equal">
      <formula>"FT"</formula>
    </cfRule>
  </conditionalFormatting>
  <conditionalFormatting sqref="M24">
    <cfRule type="expression" dxfId="27955" priority="72901">
      <formula>WEEKDAY(M$11,2)&gt;=6</formula>
    </cfRule>
  </conditionalFormatting>
  <conditionalFormatting sqref="M24">
    <cfRule type="cellIs" dxfId="27954" priority="72894" operator="equal">
      <formula>"A"</formula>
    </cfRule>
    <cfRule type="cellIs" dxfId="27953" priority="72895" operator="equal">
      <formula>"F"</formula>
    </cfRule>
    <cfRule type="cellIs" dxfId="27952" priority="72896" operator="equal">
      <formula>"M"</formula>
    </cfRule>
    <cfRule type="cellIs" dxfId="27951" priority="72897" operator="equal">
      <formula>"S"</formula>
    </cfRule>
    <cfRule type="cellIs" dxfId="27950" priority="72898" operator="equal">
      <formula>"SUP"</formula>
    </cfRule>
    <cfRule type="cellIs" dxfId="27949" priority="72899" operator="equal">
      <formula>"NV"</formula>
    </cfRule>
    <cfRule type="cellIs" dxfId="27948" priority="72900" operator="equal">
      <formula>"FT"</formula>
    </cfRule>
  </conditionalFormatting>
  <conditionalFormatting sqref="N40:O40">
    <cfRule type="expression" dxfId="27947" priority="72892">
      <formula>$B40="TL"</formula>
    </cfRule>
    <cfRule type="expression" dxfId="27946" priority="72893">
      <formula>$B40="L"</formula>
    </cfRule>
  </conditionalFormatting>
  <conditionalFormatting sqref="N40:O40">
    <cfRule type="expression" dxfId="27945" priority="72891">
      <formula>WEEKDAY(N$11,2)&gt;=6</formula>
    </cfRule>
  </conditionalFormatting>
  <conditionalFormatting sqref="N40:O40">
    <cfRule type="cellIs" dxfId="27944" priority="72884" operator="equal">
      <formula>"A"</formula>
    </cfRule>
    <cfRule type="cellIs" dxfId="27943" priority="72885" operator="equal">
      <formula>"F"</formula>
    </cfRule>
    <cfRule type="cellIs" dxfId="27942" priority="72886" operator="equal">
      <formula>"M"</formula>
    </cfRule>
    <cfRule type="cellIs" dxfId="27941" priority="72887" operator="equal">
      <formula>"S"</formula>
    </cfRule>
    <cfRule type="cellIs" dxfId="27940" priority="72888" operator="equal">
      <formula>"SUP"</formula>
    </cfRule>
    <cfRule type="cellIs" dxfId="27939" priority="72889" operator="equal">
      <formula>"NV"</formula>
    </cfRule>
    <cfRule type="cellIs" dxfId="27938" priority="72890" operator="equal">
      <formula>"FT"</formula>
    </cfRule>
  </conditionalFormatting>
  <conditionalFormatting sqref="J31:Q31">
    <cfRule type="expression" dxfId="27937" priority="72882">
      <formula>$B31="TL"</formula>
    </cfRule>
    <cfRule type="expression" dxfId="27936" priority="72883">
      <formula>$B31="L"</formula>
    </cfRule>
  </conditionalFormatting>
  <conditionalFormatting sqref="J31:Q31">
    <cfRule type="expression" dxfId="27935" priority="72881">
      <formula>WEEKDAY(J$11,2)&gt;=6</formula>
    </cfRule>
  </conditionalFormatting>
  <conditionalFormatting sqref="J31:Q31">
    <cfRule type="cellIs" dxfId="27934" priority="72874" operator="equal">
      <formula>"A"</formula>
    </cfRule>
    <cfRule type="cellIs" dxfId="27933" priority="72875" operator="equal">
      <formula>"F"</formula>
    </cfRule>
    <cfRule type="cellIs" dxfId="27932" priority="72876" operator="equal">
      <formula>"M"</formula>
    </cfRule>
    <cfRule type="cellIs" dxfId="27931" priority="72877" operator="equal">
      <formula>"S"</formula>
    </cfRule>
    <cfRule type="cellIs" dxfId="27930" priority="72878" operator="equal">
      <formula>"SUP"</formula>
    </cfRule>
    <cfRule type="cellIs" dxfId="27929" priority="72879" operator="equal">
      <formula>"NV"</formula>
    </cfRule>
    <cfRule type="cellIs" dxfId="27928" priority="72880" operator="equal">
      <formula>"FT"</formula>
    </cfRule>
  </conditionalFormatting>
  <conditionalFormatting sqref="J31:Q31">
    <cfRule type="expression" dxfId="27927" priority="72873">
      <formula>WEEKDAY(J$11,2)&gt;=6</formula>
    </cfRule>
  </conditionalFormatting>
  <conditionalFormatting sqref="J31:Q31">
    <cfRule type="cellIs" dxfId="27926" priority="72866" operator="equal">
      <formula>"A"</formula>
    </cfRule>
    <cfRule type="cellIs" dxfId="27925" priority="72867" operator="equal">
      <formula>"F"</formula>
    </cfRule>
    <cfRule type="cellIs" dxfId="27924" priority="72868" operator="equal">
      <formula>"M"</formula>
    </cfRule>
    <cfRule type="cellIs" dxfId="27923" priority="72869" operator="equal">
      <formula>"S"</formula>
    </cfRule>
    <cfRule type="cellIs" dxfId="27922" priority="72870" operator="equal">
      <formula>"SUP"</formula>
    </cfRule>
    <cfRule type="cellIs" dxfId="27921" priority="72871" operator="equal">
      <formula>"NV"</formula>
    </cfRule>
    <cfRule type="cellIs" dxfId="27920" priority="72872" operator="equal">
      <formula>"FT"</formula>
    </cfRule>
  </conditionalFormatting>
  <conditionalFormatting sqref="H31">
    <cfRule type="expression" dxfId="27919" priority="72864">
      <formula>$B31="TL"</formula>
    </cfRule>
    <cfRule type="expression" dxfId="27918" priority="72865">
      <formula>$B31="L"</formula>
    </cfRule>
  </conditionalFormatting>
  <conditionalFormatting sqref="H31">
    <cfRule type="expression" dxfId="27917" priority="72863">
      <formula>WEEKDAY(H$11,2)&gt;=6</formula>
    </cfRule>
  </conditionalFormatting>
  <conditionalFormatting sqref="H31">
    <cfRule type="cellIs" dxfId="27916" priority="72856" operator="equal">
      <formula>"A"</formula>
    </cfRule>
    <cfRule type="cellIs" dxfId="27915" priority="72857" operator="equal">
      <formula>"F"</formula>
    </cfRule>
    <cfRule type="cellIs" dxfId="27914" priority="72858" operator="equal">
      <formula>"M"</formula>
    </cfRule>
    <cfRule type="cellIs" dxfId="27913" priority="72859" operator="equal">
      <formula>"S"</formula>
    </cfRule>
    <cfRule type="cellIs" dxfId="27912" priority="72860" operator="equal">
      <formula>"SUP"</formula>
    </cfRule>
    <cfRule type="cellIs" dxfId="27911" priority="72861" operator="equal">
      <formula>"NV"</formula>
    </cfRule>
    <cfRule type="cellIs" dxfId="27910" priority="72862" operator="equal">
      <formula>"FT"</formula>
    </cfRule>
  </conditionalFormatting>
  <conditionalFormatting sqref="I31">
    <cfRule type="expression" dxfId="27909" priority="72854">
      <formula>$B31="TL"</formula>
    </cfRule>
    <cfRule type="expression" dxfId="27908" priority="72855">
      <formula>$B31="L"</formula>
    </cfRule>
  </conditionalFormatting>
  <conditionalFormatting sqref="I31">
    <cfRule type="expression" dxfId="27907" priority="72853">
      <formula>WEEKDAY(I$11,2)&gt;=6</formula>
    </cfRule>
  </conditionalFormatting>
  <conditionalFormatting sqref="I31">
    <cfRule type="cellIs" dxfId="27906" priority="72846" operator="equal">
      <formula>"A"</formula>
    </cfRule>
    <cfRule type="cellIs" dxfId="27905" priority="72847" operator="equal">
      <formula>"F"</formula>
    </cfRule>
    <cfRule type="cellIs" dxfId="27904" priority="72848" operator="equal">
      <formula>"M"</formula>
    </cfRule>
    <cfRule type="cellIs" dxfId="27903" priority="72849" operator="equal">
      <formula>"S"</formula>
    </cfRule>
    <cfRule type="cellIs" dxfId="27902" priority="72850" operator="equal">
      <formula>"SUP"</formula>
    </cfRule>
    <cfRule type="cellIs" dxfId="27901" priority="72851" operator="equal">
      <formula>"NV"</formula>
    </cfRule>
    <cfRule type="cellIs" dxfId="27900" priority="72852" operator="equal">
      <formula>"FT"</formula>
    </cfRule>
  </conditionalFormatting>
  <conditionalFormatting sqref="P19">
    <cfRule type="expression" dxfId="27899" priority="72844">
      <formula>$B19="TL"</formula>
    </cfRule>
    <cfRule type="expression" dxfId="27898" priority="72845">
      <formula>$B19="L"</formula>
    </cfRule>
  </conditionalFormatting>
  <conditionalFormatting sqref="P19">
    <cfRule type="expression" dxfId="27897" priority="72843">
      <formula>WEEKDAY(P$11,2)&gt;=6</formula>
    </cfRule>
  </conditionalFormatting>
  <conditionalFormatting sqref="P19">
    <cfRule type="cellIs" dxfId="27896" priority="72836" operator="equal">
      <formula>"A"</formula>
    </cfRule>
    <cfRule type="cellIs" dxfId="27895" priority="72837" operator="equal">
      <formula>"F"</formula>
    </cfRule>
    <cfRule type="cellIs" dxfId="27894" priority="72838" operator="equal">
      <formula>"M"</formula>
    </cfRule>
    <cfRule type="cellIs" dxfId="27893" priority="72839" operator="equal">
      <formula>"S"</formula>
    </cfRule>
    <cfRule type="cellIs" dxfId="27892" priority="72840" operator="equal">
      <formula>"SUP"</formula>
    </cfRule>
    <cfRule type="cellIs" dxfId="27891" priority="72841" operator="equal">
      <formula>"NV"</formula>
    </cfRule>
    <cfRule type="cellIs" dxfId="27890" priority="72842" operator="equal">
      <formula>"FT"</formula>
    </cfRule>
  </conditionalFormatting>
  <conditionalFormatting sqref="O19">
    <cfRule type="expression" dxfId="27889" priority="72834">
      <formula>$B19="TL"</formula>
    </cfRule>
    <cfRule type="expression" dxfId="27888" priority="72835">
      <formula>$B19="L"</formula>
    </cfRule>
  </conditionalFormatting>
  <conditionalFormatting sqref="O19">
    <cfRule type="expression" dxfId="27887" priority="72833">
      <formula>WEEKDAY(O$11,2)&gt;=6</formula>
    </cfRule>
  </conditionalFormatting>
  <conditionalFormatting sqref="O19">
    <cfRule type="cellIs" dxfId="27886" priority="72826" operator="equal">
      <formula>"A"</formula>
    </cfRule>
    <cfRule type="cellIs" dxfId="27885" priority="72827" operator="equal">
      <formula>"F"</formula>
    </cfRule>
    <cfRule type="cellIs" dxfId="27884" priority="72828" operator="equal">
      <formula>"M"</formula>
    </cfRule>
    <cfRule type="cellIs" dxfId="27883" priority="72829" operator="equal">
      <formula>"S"</formula>
    </cfRule>
    <cfRule type="cellIs" dxfId="27882" priority="72830" operator="equal">
      <formula>"SUP"</formula>
    </cfRule>
    <cfRule type="cellIs" dxfId="27881" priority="72831" operator="equal">
      <formula>"NV"</formula>
    </cfRule>
    <cfRule type="cellIs" dxfId="27880" priority="72832" operator="equal">
      <formula>"FT"</formula>
    </cfRule>
  </conditionalFormatting>
  <conditionalFormatting sqref="Q19">
    <cfRule type="expression" dxfId="27879" priority="72824">
      <formula>$B19="TL"</formula>
    </cfRule>
    <cfRule type="expression" dxfId="27878" priority="72825">
      <formula>$B19="L"</formula>
    </cfRule>
  </conditionalFormatting>
  <conditionalFormatting sqref="Q19">
    <cfRule type="expression" dxfId="27877" priority="72823">
      <formula>WEEKDAY(Q$11,2)&gt;=6</formula>
    </cfRule>
  </conditionalFormatting>
  <conditionalFormatting sqref="Q19">
    <cfRule type="cellIs" dxfId="27876" priority="72816" operator="equal">
      <formula>"A"</formula>
    </cfRule>
    <cfRule type="cellIs" dxfId="27875" priority="72817" operator="equal">
      <formula>"F"</formula>
    </cfRule>
    <cfRule type="cellIs" dxfId="27874" priority="72818" operator="equal">
      <formula>"M"</formula>
    </cfRule>
    <cfRule type="cellIs" dxfId="27873" priority="72819" operator="equal">
      <formula>"S"</formula>
    </cfRule>
    <cfRule type="cellIs" dxfId="27872" priority="72820" operator="equal">
      <formula>"SUP"</formula>
    </cfRule>
    <cfRule type="cellIs" dxfId="27871" priority="72821" operator="equal">
      <formula>"NV"</formula>
    </cfRule>
    <cfRule type="cellIs" dxfId="27870" priority="72822" operator="equal">
      <formula>"FT"</formula>
    </cfRule>
  </conditionalFormatting>
  <conditionalFormatting sqref="N19">
    <cfRule type="cellIs" dxfId="27869" priority="72809" operator="equal">
      <formula>"A"</formula>
    </cfRule>
    <cfRule type="cellIs" dxfId="27868" priority="72810" operator="equal">
      <formula>"F"</formula>
    </cfRule>
    <cfRule type="cellIs" dxfId="27867" priority="72811" operator="equal">
      <formula>"M"</formula>
    </cfRule>
    <cfRule type="cellIs" dxfId="27866" priority="72812" operator="equal">
      <formula>"S"</formula>
    </cfRule>
    <cfRule type="cellIs" dxfId="27865" priority="72813" operator="equal">
      <formula>"SUP"</formula>
    </cfRule>
    <cfRule type="cellIs" dxfId="27864" priority="72814" operator="equal">
      <formula>"NV"</formula>
    </cfRule>
    <cfRule type="cellIs" dxfId="27863" priority="72815" operator="equal">
      <formula>"FT"</formula>
    </cfRule>
  </conditionalFormatting>
  <conditionalFormatting sqref="N19">
    <cfRule type="expression" dxfId="27862" priority="72807">
      <formula>$B19="TL"</formula>
    </cfRule>
    <cfRule type="expression" dxfId="27861" priority="72808">
      <formula>$B19="L"</formula>
    </cfRule>
  </conditionalFormatting>
  <conditionalFormatting sqref="N19">
    <cfRule type="expression" dxfId="27860" priority="72806">
      <formula>WEEKDAY(N$11,2)&gt;=6</formula>
    </cfRule>
  </conditionalFormatting>
  <conditionalFormatting sqref="J19:M19">
    <cfRule type="expression" dxfId="27859" priority="72804">
      <formula>$B19="TL"</formula>
    </cfRule>
    <cfRule type="expression" dxfId="27858" priority="72805">
      <formula>$B19="L"</formula>
    </cfRule>
  </conditionalFormatting>
  <conditionalFormatting sqref="J19:M19">
    <cfRule type="expression" dxfId="27857" priority="72803">
      <formula>WEEKDAY(J$11,2)&gt;=6</formula>
    </cfRule>
  </conditionalFormatting>
  <conditionalFormatting sqref="J19:M19">
    <cfRule type="cellIs" dxfId="27856" priority="72796" operator="equal">
      <formula>"A"</formula>
    </cfRule>
    <cfRule type="cellIs" dxfId="27855" priority="72797" operator="equal">
      <formula>"F"</formula>
    </cfRule>
    <cfRule type="cellIs" dxfId="27854" priority="72798" operator="equal">
      <formula>"M"</formula>
    </cfRule>
    <cfRule type="cellIs" dxfId="27853" priority="72799" operator="equal">
      <formula>"S"</formula>
    </cfRule>
    <cfRule type="cellIs" dxfId="27852" priority="72800" operator="equal">
      <formula>"SUP"</formula>
    </cfRule>
    <cfRule type="cellIs" dxfId="27851" priority="72801" operator="equal">
      <formula>"NV"</formula>
    </cfRule>
    <cfRule type="cellIs" dxfId="27850" priority="72802" operator="equal">
      <formula>"FT"</formula>
    </cfRule>
  </conditionalFormatting>
  <conditionalFormatting sqref="I19">
    <cfRule type="expression" dxfId="27849" priority="72794">
      <formula>$B19="TL"</formula>
    </cfRule>
    <cfRule type="expression" dxfId="27848" priority="72795">
      <formula>$B19="L"</formula>
    </cfRule>
  </conditionalFormatting>
  <conditionalFormatting sqref="I19">
    <cfRule type="expression" dxfId="27847" priority="72793">
      <formula>WEEKDAY(I$11,2)&gt;=6</formula>
    </cfRule>
  </conditionalFormatting>
  <conditionalFormatting sqref="I19">
    <cfRule type="cellIs" dxfId="27846" priority="72786" operator="equal">
      <formula>"A"</formula>
    </cfRule>
    <cfRule type="cellIs" dxfId="27845" priority="72787" operator="equal">
      <formula>"F"</formula>
    </cfRule>
    <cfRule type="cellIs" dxfId="27844" priority="72788" operator="equal">
      <formula>"M"</formula>
    </cfRule>
    <cfRule type="cellIs" dxfId="27843" priority="72789" operator="equal">
      <formula>"S"</formula>
    </cfRule>
    <cfRule type="cellIs" dxfId="27842" priority="72790" operator="equal">
      <formula>"SUP"</formula>
    </cfRule>
    <cfRule type="cellIs" dxfId="27841" priority="72791" operator="equal">
      <formula>"NV"</formula>
    </cfRule>
    <cfRule type="cellIs" dxfId="27840" priority="72792" operator="equal">
      <formula>"FT"</formula>
    </cfRule>
  </conditionalFormatting>
  <conditionalFormatting sqref="H19">
    <cfRule type="expression" dxfId="27839" priority="72784">
      <formula>$B19="TL"</formula>
    </cfRule>
    <cfRule type="expression" dxfId="27838" priority="72785">
      <formula>$B19="L"</formula>
    </cfRule>
  </conditionalFormatting>
  <conditionalFormatting sqref="H19">
    <cfRule type="expression" dxfId="27837" priority="72783">
      <formula>WEEKDAY(H$11,2)&gt;=6</formula>
    </cfRule>
  </conditionalFormatting>
  <conditionalFormatting sqref="H19">
    <cfRule type="cellIs" dxfId="27836" priority="72776" operator="equal">
      <formula>"A"</formula>
    </cfRule>
    <cfRule type="cellIs" dxfId="27835" priority="72777" operator="equal">
      <formula>"F"</formula>
    </cfRule>
    <cfRule type="cellIs" dxfId="27834" priority="72778" operator="equal">
      <formula>"M"</formula>
    </cfRule>
    <cfRule type="cellIs" dxfId="27833" priority="72779" operator="equal">
      <formula>"S"</formula>
    </cfRule>
    <cfRule type="cellIs" dxfId="27832" priority="72780" operator="equal">
      <formula>"SUP"</formula>
    </cfRule>
    <cfRule type="cellIs" dxfId="27831" priority="72781" operator="equal">
      <formula>"NV"</formula>
    </cfRule>
    <cfRule type="cellIs" dxfId="27830" priority="72782" operator="equal">
      <formula>"FT"</formula>
    </cfRule>
  </conditionalFormatting>
  <conditionalFormatting sqref="J25:Q25">
    <cfRule type="expression" dxfId="27829" priority="72774">
      <formula>$B25="TL"</formula>
    </cfRule>
    <cfRule type="expression" dxfId="27828" priority="72775">
      <formula>$B25="L"</formula>
    </cfRule>
  </conditionalFormatting>
  <conditionalFormatting sqref="J25:Q25">
    <cfRule type="expression" dxfId="27827" priority="72773">
      <formula>WEEKDAY(J$11,2)&gt;=6</formula>
    </cfRule>
  </conditionalFormatting>
  <conditionalFormatting sqref="J25:Q25">
    <cfRule type="cellIs" dxfId="27826" priority="72766" operator="equal">
      <formula>"A"</formula>
    </cfRule>
    <cfRule type="cellIs" dxfId="27825" priority="72767" operator="equal">
      <formula>"F"</formula>
    </cfRule>
    <cfRule type="cellIs" dxfId="27824" priority="72768" operator="equal">
      <formula>"M"</formula>
    </cfRule>
    <cfRule type="cellIs" dxfId="27823" priority="72769" operator="equal">
      <formula>"S"</formula>
    </cfRule>
    <cfRule type="cellIs" dxfId="27822" priority="72770" operator="equal">
      <formula>"SUP"</formula>
    </cfRule>
    <cfRule type="cellIs" dxfId="27821" priority="72771" operator="equal">
      <formula>"NV"</formula>
    </cfRule>
    <cfRule type="cellIs" dxfId="27820" priority="72772" operator="equal">
      <formula>"FT"</formula>
    </cfRule>
  </conditionalFormatting>
  <conditionalFormatting sqref="H25">
    <cfRule type="expression" dxfId="27819" priority="72764">
      <formula>$B25="TL"</formula>
    </cfRule>
    <cfRule type="expression" dxfId="27818" priority="72765">
      <formula>$B25="L"</formula>
    </cfRule>
  </conditionalFormatting>
  <conditionalFormatting sqref="H25">
    <cfRule type="expression" dxfId="27817" priority="72763">
      <formula>WEEKDAY(H$11,2)&gt;=6</formula>
    </cfRule>
  </conditionalFormatting>
  <conditionalFormatting sqref="H25">
    <cfRule type="cellIs" dxfId="27816" priority="72756" operator="equal">
      <formula>"A"</formula>
    </cfRule>
    <cfRule type="cellIs" dxfId="27815" priority="72757" operator="equal">
      <formula>"F"</formula>
    </cfRule>
    <cfRule type="cellIs" dxfId="27814" priority="72758" operator="equal">
      <formula>"M"</formula>
    </cfRule>
    <cfRule type="cellIs" dxfId="27813" priority="72759" operator="equal">
      <formula>"S"</formula>
    </cfRule>
    <cfRule type="cellIs" dxfId="27812" priority="72760" operator="equal">
      <formula>"SUP"</formula>
    </cfRule>
    <cfRule type="cellIs" dxfId="27811" priority="72761" operator="equal">
      <formula>"NV"</formula>
    </cfRule>
    <cfRule type="cellIs" dxfId="27810" priority="72762" operator="equal">
      <formula>"FT"</formula>
    </cfRule>
  </conditionalFormatting>
  <conditionalFormatting sqref="I25">
    <cfRule type="expression" dxfId="27809" priority="72754">
      <formula>$B25="TL"</formula>
    </cfRule>
    <cfRule type="expression" dxfId="27808" priority="72755">
      <formula>$B25="L"</formula>
    </cfRule>
  </conditionalFormatting>
  <conditionalFormatting sqref="I25">
    <cfRule type="expression" dxfId="27807" priority="72753">
      <formula>WEEKDAY(I$11,2)&gt;=6</formula>
    </cfRule>
  </conditionalFormatting>
  <conditionalFormatting sqref="I25">
    <cfRule type="cellIs" dxfId="27806" priority="72746" operator="equal">
      <formula>"A"</formula>
    </cfRule>
    <cfRule type="cellIs" dxfId="27805" priority="72747" operator="equal">
      <formula>"F"</formula>
    </cfRule>
    <cfRule type="cellIs" dxfId="27804" priority="72748" operator="equal">
      <formula>"M"</formula>
    </cfRule>
    <cfRule type="cellIs" dxfId="27803" priority="72749" operator="equal">
      <formula>"S"</formula>
    </cfRule>
    <cfRule type="cellIs" dxfId="27802" priority="72750" operator="equal">
      <formula>"SUP"</formula>
    </cfRule>
    <cfRule type="cellIs" dxfId="27801" priority="72751" operator="equal">
      <formula>"NV"</formula>
    </cfRule>
    <cfRule type="cellIs" dxfId="27800" priority="72752" operator="equal">
      <formula>"FT"</formula>
    </cfRule>
  </conditionalFormatting>
  <conditionalFormatting sqref="L21:M21">
    <cfRule type="expression" dxfId="27799" priority="72744">
      <formula>$B21="TL"</formula>
    </cfRule>
    <cfRule type="expression" dxfId="27798" priority="72745">
      <formula>$B21="L"</formula>
    </cfRule>
  </conditionalFormatting>
  <conditionalFormatting sqref="L21:M21">
    <cfRule type="expression" dxfId="27797" priority="72743">
      <formula>WEEKDAY(L$11,2)&gt;=6</formula>
    </cfRule>
  </conditionalFormatting>
  <conditionalFormatting sqref="L21:M21">
    <cfRule type="cellIs" dxfId="27796" priority="72736" operator="equal">
      <formula>"A"</formula>
    </cfRule>
    <cfRule type="cellIs" dxfId="27795" priority="72737" operator="equal">
      <formula>"F"</formula>
    </cfRule>
    <cfRule type="cellIs" dxfId="27794" priority="72738" operator="equal">
      <formula>"M"</formula>
    </cfRule>
    <cfRule type="cellIs" dxfId="27793" priority="72739" operator="equal">
      <formula>"S"</formula>
    </cfRule>
    <cfRule type="cellIs" dxfId="27792" priority="72740" operator="equal">
      <formula>"SUP"</formula>
    </cfRule>
    <cfRule type="cellIs" dxfId="27791" priority="72741" operator="equal">
      <formula>"NV"</formula>
    </cfRule>
    <cfRule type="cellIs" dxfId="27790" priority="72742" operator="equal">
      <formula>"FT"</formula>
    </cfRule>
  </conditionalFormatting>
  <conditionalFormatting sqref="I21">
    <cfRule type="expression" dxfId="27789" priority="72734">
      <formula>$B21="TL"</formula>
    </cfRule>
    <cfRule type="expression" dxfId="27788" priority="72735">
      <formula>$B21="L"</formula>
    </cfRule>
  </conditionalFormatting>
  <conditionalFormatting sqref="I21">
    <cfRule type="expression" dxfId="27787" priority="72733">
      <formula>WEEKDAY(I$11,2)&gt;=6</formula>
    </cfRule>
  </conditionalFormatting>
  <conditionalFormatting sqref="I21">
    <cfRule type="cellIs" dxfId="27786" priority="72726" operator="equal">
      <formula>"A"</formula>
    </cfRule>
    <cfRule type="cellIs" dxfId="27785" priority="72727" operator="equal">
      <formula>"F"</formula>
    </cfRule>
    <cfRule type="cellIs" dxfId="27784" priority="72728" operator="equal">
      <formula>"M"</formula>
    </cfRule>
    <cfRule type="cellIs" dxfId="27783" priority="72729" operator="equal">
      <formula>"S"</formula>
    </cfRule>
    <cfRule type="cellIs" dxfId="27782" priority="72730" operator="equal">
      <formula>"SUP"</formula>
    </cfRule>
    <cfRule type="cellIs" dxfId="27781" priority="72731" operator="equal">
      <formula>"NV"</formula>
    </cfRule>
    <cfRule type="cellIs" dxfId="27780" priority="72732" operator="equal">
      <formula>"FT"</formula>
    </cfRule>
  </conditionalFormatting>
  <conditionalFormatting sqref="H21">
    <cfRule type="expression" dxfId="27779" priority="72724">
      <formula>$B21="TL"</formula>
    </cfRule>
    <cfRule type="expression" dxfId="27778" priority="72725">
      <formula>$B21="L"</formula>
    </cfRule>
  </conditionalFormatting>
  <conditionalFormatting sqref="H21">
    <cfRule type="expression" dxfId="27777" priority="72723">
      <formula>WEEKDAY(H$11,2)&gt;=6</formula>
    </cfRule>
  </conditionalFormatting>
  <conditionalFormatting sqref="H21">
    <cfRule type="cellIs" dxfId="27776" priority="72716" operator="equal">
      <formula>"A"</formula>
    </cfRule>
    <cfRule type="cellIs" dxfId="27775" priority="72717" operator="equal">
      <formula>"F"</formula>
    </cfRule>
    <cfRule type="cellIs" dxfId="27774" priority="72718" operator="equal">
      <formula>"M"</formula>
    </cfRule>
    <cfRule type="cellIs" dxfId="27773" priority="72719" operator="equal">
      <formula>"S"</formula>
    </cfRule>
    <cfRule type="cellIs" dxfId="27772" priority="72720" operator="equal">
      <formula>"SUP"</formula>
    </cfRule>
    <cfRule type="cellIs" dxfId="27771" priority="72721" operator="equal">
      <formula>"NV"</formula>
    </cfRule>
    <cfRule type="cellIs" dxfId="27770" priority="72722" operator="equal">
      <formula>"FT"</formula>
    </cfRule>
  </conditionalFormatting>
  <conditionalFormatting sqref="Q22">
    <cfRule type="expression" dxfId="27769" priority="72714">
      <formula>$B22="TL"</formula>
    </cfRule>
    <cfRule type="expression" dxfId="27768" priority="72715">
      <formula>$B22="L"</formula>
    </cfRule>
  </conditionalFormatting>
  <conditionalFormatting sqref="Q22">
    <cfRule type="expression" dxfId="27767" priority="72713">
      <formula>WEEKDAY(Q$11,2)&gt;=6</formula>
    </cfRule>
  </conditionalFormatting>
  <conditionalFormatting sqref="Q22">
    <cfRule type="cellIs" dxfId="27766" priority="72706" operator="equal">
      <formula>"A"</formula>
    </cfRule>
    <cfRule type="cellIs" dxfId="27765" priority="72707" operator="equal">
      <formula>"F"</formula>
    </cfRule>
    <cfRule type="cellIs" dxfId="27764" priority="72708" operator="equal">
      <formula>"M"</formula>
    </cfRule>
    <cfRule type="cellIs" dxfId="27763" priority="72709" operator="equal">
      <formula>"S"</formula>
    </cfRule>
    <cfRule type="cellIs" dxfId="27762" priority="72710" operator="equal">
      <formula>"SUP"</formula>
    </cfRule>
    <cfRule type="cellIs" dxfId="27761" priority="72711" operator="equal">
      <formula>"NV"</formula>
    </cfRule>
    <cfRule type="cellIs" dxfId="27760" priority="72712" operator="equal">
      <formula>"FT"</formula>
    </cfRule>
  </conditionalFormatting>
  <conditionalFormatting sqref="P22">
    <cfRule type="expression" dxfId="27759" priority="72704">
      <formula>$B22="TL"</formula>
    </cfRule>
    <cfRule type="expression" dxfId="27758" priority="72705">
      <formula>$B22="L"</formula>
    </cfRule>
  </conditionalFormatting>
  <conditionalFormatting sqref="P22">
    <cfRule type="expression" dxfId="27757" priority="72703">
      <formula>WEEKDAY(P$11,2)&gt;=6</formula>
    </cfRule>
  </conditionalFormatting>
  <conditionalFormatting sqref="P22">
    <cfRule type="cellIs" dxfId="27756" priority="72696" operator="equal">
      <formula>"A"</formula>
    </cfRule>
    <cfRule type="cellIs" dxfId="27755" priority="72697" operator="equal">
      <formula>"F"</formula>
    </cfRule>
    <cfRule type="cellIs" dxfId="27754" priority="72698" operator="equal">
      <formula>"M"</formula>
    </cfRule>
    <cfRule type="cellIs" dxfId="27753" priority="72699" operator="equal">
      <formula>"S"</formula>
    </cfRule>
    <cfRule type="cellIs" dxfId="27752" priority="72700" operator="equal">
      <formula>"SUP"</formula>
    </cfRule>
    <cfRule type="cellIs" dxfId="27751" priority="72701" operator="equal">
      <formula>"NV"</formula>
    </cfRule>
    <cfRule type="cellIs" dxfId="27750" priority="72702" operator="equal">
      <formula>"FT"</formula>
    </cfRule>
  </conditionalFormatting>
  <conditionalFormatting sqref="O22">
    <cfRule type="expression" dxfId="27749" priority="72694">
      <formula>$B22="TL"</formula>
    </cfRule>
    <cfRule type="expression" dxfId="27748" priority="72695">
      <formula>$B22="L"</formula>
    </cfRule>
  </conditionalFormatting>
  <conditionalFormatting sqref="O22">
    <cfRule type="expression" dxfId="27747" priority="72693">
      <formula>WEEKDAY(O$11,2)&gt;=6</formula>
    </cfRule>
  </conditionalFormatting>
  <conditionalFormatting sqref="O22">
    <cfRule type="cellIs" dxfId="27746" priority="72686" operator="equal">
      <formula>"A"</formula>
    </cfRule>
    <cfRule type="cellIs" dxfId="27745" priority="72687" operator="equal">
      <formula>"F"</formula>
    </cfRule>
    <cfRule type="cellIs" dxfId="27744" priority="72688" operator="equal">
      <formula>"M"</formula>
    </cfRule>
    <cfRule type="cellIs" dxfId="27743" priority="72689" operator="equal">
      <formula>"S"</formula>
    </cfRule>
    <cfRule type="cellIs" dxfId="27742" priority="72690" operator="equal">
      <formula>"SUP"</formula>
    </cfRule>
    <cfRule type="cellIs" dxfId="27741" priority="72691" operator="equal">
      <formula>"NV"</formula>
    </cfRule>
    <cfRule type="cellIs" dxfId="27740" priority="72692" operator="equal">
      <formula>"FT"</formula>
    </cfRule>
  </conditionalFormatting>
  <conditionalFormatting sqref="N22">
    <cfRule type="cellIs" dxfId="27739" priority="72679" operator="equal">
      <formula>"A"</formula>
    </cfRule>
    <cfRule type="cellIs" dxfId="27738" priority="72680" operator="equal">
      <formula>"F"</formula>
    </cfRule>
    <cfRule type="cellIs" dxfId="27737" priority="72681" operator="equal">
      <formula>"M"</formula>
    </cfRule>
    <cfRule type="cellIs" dxfId="27736" priority="72682" operator="equal">
      <formula>"S"</formula>
    </cfRule>
    <cfRule type="cellIs" dxfId="27735" priority="72683" operator="equal">
      <formula>"SUP"</formula>
    </cfRule>
    <cfRule type="cellIs" dxfId="27734" priority="72684" operator="equal">
      <formula>"NV"</formula>
    </cfRule>
    <cfRule type="cellIs" dxfId="27733" priority="72685" operator="equal">
      <formula>"FT"</formula>
    </cfRule>
  </conditionalFormatting>
  <conditionalFormatting sqref="N22">
    <cfRule type="expression" dxfId="27732" priority="72677">
      <formula>$B22="TL"</formula>
    </cfRule>
    <cfRule type="expression" dxfId="27731" priority="72678">
      <formula>$B22="L"</formula>
    </cfRule>
  </conditionalFormatting>
  <conditionalFormatting sqref="N22">
    <cfRule type="expression" dxfId="27730" priority="72676">
      <formula>WEEKDAY(N$11,2)&gt;=6</formula>
    </cfRule>
  </conditionalFormatting>
  <conditionalFormatting sqref="J22:M22">
    <cfRule type="expression" dxfId="27729" priority="72674">
      <formula>$B22="TL"</formula>
    </cfRule>
    <cfRule type="expression" dxfId="27728" priority="72675">
      <formula>$B22="L"</formula>
    </cfRule>
  </conditionalFormatting>
  <conditionalFormatting sqref="J22:M22">
    <cfRule type="expression" dxfId="27727" priority="72673">
      <formula>WEEKDAY(J$11,2)&gt;=6</formula>
    </cfRule>
  </conditionalFormatting>
  <conditionalFormatting sqref="J22:M22">
    <cfRule type="cellIs" dxfId="27726" priority="72666" operator="equal">
      <formula>"A"</formula>
    </cfRule>
    <cfRule type="cellIs" dxfId="27725" priority="72667" operator="equal">
      <formula>"F"</formula>
    </cfRule>
    <cfRule type="cellIs" dxfId="27724" priority="72668" operator="equal">
      <formula>"M"</formula>
    </cfRule>
    <cfRule type="cellIs" dxfId="27723" priority="72669" operator="equal">
      <formula>"S"</formula>
    </cfRule>
    <cfRule type="cellIs" dxfId="27722" priority="72670" operator="equal">
      <formula>"SUP"</formula>
    </cfRule>
    <cfRule type="cellIs" dxfId="27721" priority="72671" operator="equal">
      <formula>"NV"</formula>
    </cfRule>
    <cfRule type="cellIs" dxfId="27720" priority="72672" operator="equal">
      <formula>"FT"</formula>
    </cfRule>
  </conditionalFormatting>
  <conditionalFormatting sqref="I22">
    <cfRule type="expression" dxfId="27719" priority="72664">
      <formula>$B22="TL"</formula>
    </cfRule>
    <cfRule type="expression" dxfId="27718" priority="72665">
      <formula>$B22="L"</formula>
    </cfRule>
  </conditionalFormatting>
  <conditionalFormatting sqref="I22">
    <cfRule type="expression" dxfId="27717" priority="72663">
      <formula>WEEKDAY(I$11,2)&gt;=6</formula>
    </cfRule>
  </conditionalFormatting>
  <conditionalFormatting sqref="I22">
    <cfRule type="cellIs" dxfId="27716" priority="72656" operator="equal">
      <formula>"A"</formula>
    </cfRule>
    <cfRule type="cellIs" dxfId="27715" priority="72657" operator="equal">
      <formula>"F"</formula>
    </cfRule>
    <cfRule type="cellIs" dxfId="27714" priority="72658" operator="equal">
      <formula>"M"</formula>
    </cfRule>
    <cfRule type="cellIs" dxfId="27713" priority="72659" operator="equal">
      <formula>"S"</formula>
    </cfRule>
    <cfRule type="cellIs" dxfId="27712" priority="72660" operator="equal">
      <formula>"SUP"</formula>
    </cfRule>
    <cfRule type="cellIs" dxfId="27711" priority="72661" operator="equal">
      <formula>"NV"</formula>
    </cfRule>
    <cfRule type="cellIs" dxfId="27710" priority="72662" operator="equal">
      <formula>"FT"</formula>
    </cfRule>
  </conditionalFormatting>
  <conditionalFormatting sqref="H22">
    <cfRule type="expression" dxfId="27709" priority="72654">
      <formula>$B22="TL"</formula>
    </cfRule>
    <cfRule type="expression" dxfId="27708" priority="72655">
      <formula>$B22="L"</formula>
    </cfRule>
  </conditionalFormatting>
  <conditionalFormatting sqref="H22">
    <cfRule type="expression" dxfId="27707" priority="72653">
      <formula>WEEKDAY(H$11,2)&gt;=6</formula>
    </cfRule>
  </conditionalFormatting>
  <conditionalFormatting sqref="H22">
    <cfRule type="cellIs" dxfId="27706" priority="72646" operator="equal">
      <formula>"A"</formula>
    </cfRule>
    <cfRule type="cellIs" dxfId="27705" priority="72647" operator="equal">
      <formula>"F"</formula>
    </cfRule>
    <cfRule type="cellIs" dxfId="27704" priority="72648" operator="equal">
      <formula>"M"</formula>
    </cfRule>
    <cfRule type="cellIs" dxfId="27703" priority="72649" operator="equal">
      <formula>"S"</formula>
    </cfRule>
    <cfRule type="cellIs" dxfId="27702" priority="72650" operator="equal">
      <formula>"SUP"</formula>
    </cfRule>
    <cfRule type="cellIs" dxfId="27701" priority="72651" operator="equal">
      <formula>"NV"</formula>
    </cfRule>
    <cfRule type="cellIs" dxfId="27700" priority="72652" operator="equal">
      <formula>"FT"</formula>
    </cfRule>
  </conditionalFormatting>
  <conditionalFormatting sqref="J30:Q30">
    <cfRule type="expression" dxfId="27699" priority="72644">
      <formula>$B30="TL"</formula>
    </cfRule>
    <cfRule type="expression" dxfId="27698" priority="72645">
      <formula>$B30="L"</formula>
    </cfRule>
  </conditionalFormatting>
  <conditionalFormatting sqref="J30:Q30">
    <cfRule type="expression" dxfId="27697" priority="72643">
      <formula>WEEKDAY(J$11,2)&gt;=6</formula>
    </cfRule>
  </conditionalFormatting>
  <conditionalFormatting sqref="J30:Q30">
    <cfRule type="cellIs" dxfId="27696" priority="72636" operator="equal">
      <formula>"A"</formula>
    </cfRule>
    <cfRule type="cellIs" dxfId="27695" priority="72637" operator="equal">
      <formula>"F"</formula>
    </cfRule>
    <cfRule type="cellIs" dxfId="27694" priority="72638" operator="equal">
      <formula>"M"</formula>
    </cfRule>
    <cfRule type="cellIs" dxfId="27693" priority="72639" operator="equal">
      <formula>"S"</formula>
    </cfRule>
    <cfRule type="cellIs" dxfId="27692" priority="72640" operator="equal">
      <formula>"SUP"</formula>
    </cfRule>
    <cfRule type="cellIs" dxfId="27691" priority="72641" operator="equal">
      <formula>"NV"</formula>
    </cfRule>
    <cfRule type="cellIs" dxfId="27690" priority="72642" operator="equal">
      <formula>"FT"</formula>
    </cfRule>
  </conditionalFormatting>
  <conditionalFormatting sqref="J30:Q30">
    <cfRule type="expression" dxfId="27689" priority="72635">
      <formula>WEEKDAY(J$11,2)&gt;=6</formula>
    </cfRule>
  </conditionalFormatting>
  <conditionalFormatting sqref="J30:Q30">
    <cfRule type="cellIs" dxfId="27688" priority="72628" operator="equal">
      <formula>"A"</formula>
    </cfRule>
    <cfRule type="cellIs" dxfId="27687" priority="72629" operator="equal">
      <formula>"F"</formula>
    </cfRule>
    <cfRule type="cellIs" dxfId="27686" priority="72630" operator="equal">
      <formula>"M"</formula>
    </cfRule>
    <cfRule type="cellIs" dxfId="27685" priority="72631" operator="equal">
      <formula>"S"</formula>
    </cfRule>
    <cfRule type="cellIs" dxfId="27684" priority="72632" operator="equal">
      <formula>"SUP"</formula>
    </cfRule>
    <cfRule type="cellIs" dxfId="27683" priority="72633" operator="equal">
      <formula>"NV"</formula>
    </cfRule>
    <cfRule type="cellIs" dxfId="27682" priority="72634" operator="equal">
      <formula>"FT"</formula>
    </cfRule>
  </conditionalFormatting>
  <conditionalFormatting sqref="H30">
    <cfRule type="expression" dxfId="27681" priority="72626">
      <formula>$B30="TL"</formula>
    </cfRule>
    <cfRule type="expression" dxfId="27680" priority="72627">
      <formula>$B30="L"</formula>
    </cfRule>
  </conditionalFormatting>
  <conditionalFormatting sqref="H30">
    <cfRule type="expression" dxfId="27679" priority="72625">
      <formula>WEEKDAY(H$11,2)&gt;=6</formula>
    </cfRule>
  </conditionalFormatting>
  <conditionalFormatting sqref="H30">
    <cfRule type="cellIs" dxfId="27678" priority="72618" operator="equal">
      <formula>"A"</formula>
    </cfRule>
    <cfRule type="cellIs" dxfId="27677" priority="72619" operator="equal">
      <formula>"F"</formula>
    </cfRule>
    <cfRule type="cellIs" dxfId="27676" priority="72620" operator="equal">
      <formula>"M"</formula>
    </cfRule>
    <cfRule type="cellIs" dxfId="27675" priority="72621" operator="equal">
      <formula>"S"</formula>
    </cfRule>
    <cfRule type="cellIs" dxfId="27674" priority="72622" operator="equal">
      <formula>"SUP"</formula>
    </cfRule>
    <cfRule type="cellIs" dxfId="27673" priority="72623" operator="equal">
      <formula>"NV"</formula>
    </cfRule>
    <cfRule type="cellIs" dxfId="27672" priority="72624" operator="equal">
      <formula>"FT"</formula>
    </cfRule>
  </conditionalFormatting>
  <conditionalFormatting sqref="I30">
    <cfRule type="expression" dxfId="27671" priority="72616">
      <formula>$B30="TL"</formula>
    </cfRule>
    <cfRule type="expression" dxfId="27670" priority="72617">
      <formula>$B30="L"</formula>
    </cfRule>
  </conditionalFormatting>
  <conditionalFormatting sqref="I30">
    <cfRule type="expression" dxfId="27669" priority="72615">
      <formula>WEEKDAY(I$11,2)&gt;=6</formula>
    </cfRule>
  </conditionalFormatting>
  <conditionalFormatting sqref="I30">
    <cfRule type="cellIs" dxfId="27668" priority="72608" operator="equal">
      <formula>"A"</formula>
    </cfRule>
    <cfRule type="cellIs" dxfId="27667" priority="72609" operator="equal">
      <formula>"F"</formula>
    </cfRule>
    <cfRule type="cellIs" dxfId="27666" priority="72610" operator="equal">
      <formula>"M"</formula>
    </cfRule>
    <cfRule type="cellIs" dxfId="27665" priority="72611" operator="equal">
      <formula>"S"</formula>
    </cfRule>
    <cfRule type="cellIs" dxfId="27664" priority="72612" operator="equal">
      <formula>"SUP"</formula>
    </cfRule>
    <cfRule type="cellIs" dxfId="27663" priority="72613" operator="equal">
      <formula>"NV"</formula>
    </cfRule>
    <cfRule type="cellIs" dxfId="27662" priority="72614" operator="equal">
      <formula>"FT"</formula>
    </cfRule>
  </conditionalFormatting>
  <conditionalFormatting sqref="J17:K17">
    <cfRule type="expression" dxfId="27661" priority="72606">
      <formula>$B17="TL"</formula>
    </cfRule>
    <cfRule type="expression" dxfId="27660" priority="72607">
      <formula>$B17="L"</formula>
    </cfRule>
  </conditionalFormatting>
  <conditionalFormatting sqref="J17:K17">
    <cfRule type="expression" dxfId="27659" priority="72605">
      <formula>WEEKDAY(J$11,2)&gt;=6</formula>
    </cfRule>
  </conditionalFormatting>
  <conditionalFormatting sqref="J17:K17">
    <cfRule type="cellIs" dxfId="27658" priority="72598" operator="equal">
      <formula>"A"</formula>
    </cfRule>
    <cfRule type="cellIs" dxfId="27657" priority="72599" operator="equal">
      <formula>"F"</formula>
    </cfRule>
    <cfRule type="cellIs" dxfId="27656" priority="72600" operator="equal">
      <formula>"M"</formula>
    </cfRule>
    <cfRule type="cellIs" dxfId="27655" priority="72601" operator="equal">
      <formula>"S"</formula>
    </cfRule>
    <cfRule type="cellIs" dxfId="27654" priority="72602" operator="equal">
      <formula>"SUP"</formula>
    </cfRule>
    <cfRule type="cellIs" dxfId="27653" priority="72603" operator="equal">
      <formula>"NV"</formula>
    </cfRule>
    <cfRule type="cellIs" dxfId="27652" priority="72604" operator="equal">
      <formula>"FT"</formula>
    </cfRule>
  </conditionalFormatting>
  <conditionalFormatting sqref="L20:M20">
    <cfRule type="expression" dxfId="27651" priority="72596">
      <formula>$B20="TL"</formula>
    </cfRule>
    <cfRule type="expression" dxfId="27650" priority="72597">
      <formula>$B20="L"</formula>
    </cfRule>
  </conditionalFormatting>
  <conditionalFormatting sqref="L20:M20">
    <cfRule type="expression" dxfId="27649" priority="72595">
      <formula>WEEKDAY(L$11,2)&gt;=6</formula>
    </cfRule>
  </conditionalFormatting>
  <conditionalFormatting sqref="L20:M20">
    <cfRule type="cellIs" dxfId="27648" priority="72588" operator="equal">
      <formula>"A"</formula>
    </cfRule>
    <cfRule type="cellIs" dxfId="27647" priority="72589" operator="equal">
      <formula>"F"</formula>
    </cfRule>
    <cfRule type="cellIs" dxfId="27646" priority="72590" operator="equal">
      <formula>"M"</formula>
    </cfRule>
    <cfRule type="cellIs" dxfId="27645" priority="72591" operator="equal">
      <formula>"S"</formula>
    </cfRule>
    <cfRule type="cellIs" dxfId="27644" priority="72592" operator="equal">
      <formula>"SUP"</formula>
    </cfRule>
    <cfRule type="cellIs" dxfId="27643" priority="72593" operator="equal">
      <formula>"NV"</formula>
    </cfRule>
    <cfRule type="cellIs" dxfId="27642" priority="72594" operator="equal">
      <formula>"FT"</formula>
    </cfRule>
  </conditionalFormatting>
  <conditionalFormatting sqref="N20:O20">
    <cfRule type="expression" dxfId="27641" priority="72586">
      <formula>$B20="TL"</formula>
    </cfRule>
    <cfRule type="expression" dxfId="27640" priority="72587">
      <formula>$B20="L"</formula>
    </cfRule>
  </conditionalFormatting>
  <conditionalFormatting sqref="N20:O20">
    <cfRule type="expression" dxfId="27639" priority="72585">
      <formula>WEEKDAY(N$11,2)&gt;=6</formula>
    </cfRule>
  </conditionalFormatting>
  <conditionalFormatting sqref="N20:O20">
    <cfRule type="cellIs" dxfId="27638" priority="72578" operator="equal">
      <formula>"A"</formula>
    </cfRule>
    <cfRule type="cellIs" dxfId="27637" priority="72579" operator="equal">
      <formula>"F"</formula>
    </cfRule>
    <cfRule type="cellIs" dxfId="27636" priority="72580" operator="equal">
      <formula>"M"</formula>
    </cfRule>
    <cfRule type="cellIs" dxfId="27635" priority="72581" operator="equal">
      <formula>"S"</formula>
    </cfRule>
    <cfRule type="cellIs" dxfId="27634" priority="72582" operator="equal">
      <formula>"SUP"</formula>
    </cfRule>
    <cfRule type="cellIs" dxfId="27633" priority="72583" operator="equal">
      <formula>"NV"</formula>
    </cfRule>
    <cfRule type="cellIs" dxfId="27632" priority="72584" operator="equal">
      <formula>"FT"</formula>
    </cfRule>
  </conditionalFormatting>
  <conditionalFormatting sqref="H20:I20">
    <cfRule type="expression" dxfId="27631" priority="72576">
      <formula>$B20="TL"</formula>
    </cfRule>
    <cfRule type="expression" dxfId="27630" priority="72577">
      <formula>$B20="L"</formula>
    </cfRule>
  </conditionalFormatting>
  <conditionalFormatting sqref="H20:I20">
    <cfRule type="expression" dxfId="27629" priority="72575">
      <formula>WEEKDAY(H$11,2)&gt;=6</formula>
    </cfRule>
  </conditionalFormatting>
  <conditionalFormatting sqref="H20:I20">
    <cfRule type="cellIs" dxfId="27628" priority="72568" operator="equal">
      <formula>"A"</formula>
    </cfRule>
    <cfRule type="cellIs" dxfId="27627" priority="72569" operator="equal">
      <formula>"F"</formula>
    </cfRule>
    <cfRule type="cellIs" dxfId="27626" priority="72570" operator="equal">
      <formula>"M"</formula>
    </cfRule>
    <cfRule type="cellIs" dxfId="27625" priority="72571" operator="equal">
      <formula>"S"</formula>
    </cfRule>
    <cfRule type="cellIs" dxfId="27624" priority="72572" operator="equal">
      <formula>"SUP"</formula>
    </cfRule>
    <cfRule type="cellIs" dxfId="27623" priority="72573" operator="equal">
      <formula>"NV"</formula>
    </cfRule>
    <cfRule type="cellIs" dxfId="27622" priority="72574" operator="equal">
      <formula>"FT"</formula>
    </cfRule>
  </conditionalFormatting>
  <conditionalFormatting sqref="J18:K18">
    <cfRule type="expression" dxfId="27621" priority="72566">
      <formula>$B18="TL"</formula>
    </cfRule>
    <cfRule type="expression" dxfId="27620" priority="72567">
      <formula>$B18="L"</formula>
    </cfRule>
  </conditionalFormatting>
  <conditionalFormatting sqref="J18:K18">
    <cfRule type="expression" dxfId="27619" priority="72565">
      <formula>WEEKDAY(J$11,2)&gt;=6</formula>
    </cfRule>
  </conditionalFormatting>
  <conditionalFormatting sqref="J18:K18">
    <cfRule type="cellIs" dxfId="27618" priority="72558" operator="equal">
      <formula>"A"</formula>
    </cfRule>
    <cfRule type="cellIs" dxfId="27617" priority="72559" operator="equal">
      <formula>"F"</formula>
    </cfRule>
    <cfRule type="cellIs" dxfId="27616" priority="72560" operator="equal">
      <formula>"M"</formula>
    </cfRule>
    <cfRule type="cellIs" dxfId="27615" priority="72561" operator="equal">
      <formula>"S"</formula>
    </cfRule>
    <cfRule type="cellIs" dxfId="27614" priority="72562" operator="equal">
      <formula>"SUP"</formula>
    </cfRule>
    <cfRule type="cellIs" dxfId="27613" priority="72563" operator="equal">
      <formula>"NV"</formula>
    </cfRule>
    <cfRule type="cellIs" dxfId="27612" priority="72564" operator="equal">
      <formula>"FT"</formula>
    </cfRule>
  </conditionalFormatting>
  <conditionalFormatting sqref="J21:K21">
    <cfRule type="expression" dxfId="27611" priority="72556">
      <formula>$B21="TL"</formula>
    </cfRule>
    <cfRule type="expression" dxfId="27610" priority="72557">
      <formula>$B21="L"</formula>
    </cfRule>
  </conditionalFormatting>
  <conditionalFormatting sqref="J21:K21">
    <cfRule type="expression" dxfId="27609" priority="72555">
      <formula>WEEKDAY(J$11,2)&gt;=6</formula>
    </cfRule>
  </conditionalFormatting>
  <conditionalFormatting sqref="J21:K21">
    <cfRule type="cellIs" dxfId="27608" priority="72548" operator="equal">
      <formula>"A"</formula>
    </cfRule>
    <cfRule type="cellIs" dxfId="27607" priority="72549" operator="equal">
      <formula>"F"</formula>
    </cfRule>
    <cfRule type="cellIs" dxfId="27606" priority="72550" operator="equal">
      <formula>"M"</formula>
    </cfRule>
    <cfRule type="cellIs" dxfId="27605" priority="72551" operator="equal">
      <formula>"S"</formula>
    </cfRule>
    <cfRule type="cellIs" dxfId="27604" priority="72552" operator="equal">
      <formula>"SUP"</formula>
    </cfRule>
    <cfRule type="cellIs" dxfId="27603" priority="72553" operator="equal">
      <formula>"NV"</formula>
    </cfRule>
    <cfRule type="cellIs" dxfId="27602" priority="72554" operator="equal">
      <formula>"FT"</formula>
    </cfRule>
  </conditionalFormatting>
  <conditionalFormatting sqref="N21:O21">
    <cfRule type="expression" dxfId="27601" priority="72546">
      <formula>$B21="TL"</formula>
    </cfRule>
    <cfRule type="expression" dxfId="27600" priority="72547">
      <formula>$B21="L"</formula>
    </cfRule>
  </conditionalFormatting>
  <conditionalFormatting sqref="N21:O21">
    <cfRule type="expression" dxfId="27599" priority="72545">
      <formula>WEEKDAY(N$11,2)&gt;=6</formula>
    </cfRule>
  </conditionalFormatting>
  <conditionalFormatting sqref="N21:O21">
    <cfRule type="cellIs" dxfId="27598" priority="72538" operator="equal">
      <formula>"A"</formula>
    </cfRule>
    <cfRule type="cellIs" dxfId="27597" priority="72539" operator="equal">
      <formula>"F"</formula>
    </cfRule>
    <cfRule type="cellIs" dxfId="27596" priority="72540" operator="equal">
      <formula>"M"</formula>
    </cfRule>
    <cfRule type="cellIs" dxfId="27595" priority="72541" operator="equal">
      <formula>"S"</formula>
    </cfRule>
    <cfRule type="cellIs" dxfId="27594" priority="72542" operator="equal">
      <formula>"SUP"</formula>
    </cfRule>
    <cfRule type="cellIs" dxfId="27593" priority="72543" operator="equal">
      <formula>"NV"</formula>
    </cfRule>
    <cfRule type="cellIs" dxfId="27592" priority="72544" operator="equal">
      <formula>"FT"</formula>
    </cfRule>
  </conditionalFormatting>
  <conditionalFormatting sqref="P21:Q21">
    <cfRule type="expression" dxfId="27591" priority="72536">
      <formula>$B21="TL"</formula>
    </cfRule>
    <cfRule type="expression" dxfId="27590" priority="72537">
      <formula>$B21="L"</formula>
    </cfRule>
  </conditionalFormatting>
  <conditionalFormatting sqref="P21:Q21">
    <cfRule type="expression" dxfId="27589" priority="72535">
      <formula>WEEKDAY(P$11,2)&gt;=6</formula>
    </cfRule>
  </conditionalFormatting>
  <conditionalFormatting sqref="P21:Q21">
    <cfRule type="cellIs" dxfId="27588" priority="72528" operator="equal">
      <formula>"A"</formula>
    </cfRule>
    <cfRule type="cellIs" dxfId="27587" priority="72529" operator="equal">
      <formula>"F"</formula>
    </cfRule>
    <cfRule type="cellIs" dxfId="27586" priority="72530" operator="equal">
      <formula>"M"</formula>
    </cfRule>
    <cfRule type="cellIs" dxfId="27585" priority="72531" operator="equal">
      <formula>"S"</formula>
    </cfRule>
    <cfRule type="cellIs" dxfId="27584" priority="72532" operator="equal">
      <formula>"SUP"</formula>
    </cfRule>
    <cfRule type="cellIs" dxfId="27583" priority="72533" operator="equal">
      <formula>"NV"</formula>
    </cfRule>
    <cfRule type="cellIs" dxfId="27582" priority="72534" operator="equal">
      <formula>"FT"</formula>
    </cfRule>
  </conditionalFormatting>
  <conditionalFormatting sqref="H32">
    <cfRule type="expression" dxfId="27581" priority="72526">
      <formula>$B32="TL"</formula>
    </cfRule>
    <cfRule type="expression" dxfId="27580" priority="72527">
      <formula>$B32="L"</formula>
    </cfRule>
  </conditionalFormatting>
  <conditionalFormatting sqref="H32">
    <cfRule type="expression" dxfId="27579" priority="72525">
      <formula>WEEKDAY(H$11,2)&gt;=6</formula>
    </cfRule>
  </conditionalFormatting>
  <conditionalFormatting sqref="H32">
    <cfRule type="cellIs" dxfId="27578" priority="72518" operator="equal">
      <formula>"A"</formula>
    </cfRule>
    <cfRule type="cellIs" dxfId="27577" priority="72519" operator="equal">
      <formula>"F"</formula>
    </cfRule>
    <cfRule type="cellIs" dxfId="27576" priority="72520" operator="equal">
      <formula>"M"</formula>
    </cfRule>
    <cfRule type="cellIs" dxfId="27575" priority="72521" operator="equal">
      <formula>"S"</formula>
    </cfRule>
    <cfRule type="cellIs" dxfId="27574" priority="72522" operator="equal">
      <formula>"SUP"</formula>
    </cfRule>
    <cfRule type="cellIs" dxfId="27573" priority="72523" operator="equal">
      <formula>"NV"</formula>
    </cfRule>
    <cfRule type="cellIs" dxfId="27572" priority="72524" operator="equal">
      <formula>"FT"</formula>
    </cfRule>
  </conditionalFormatting>
  <conditionalFormatting sqref="I32">
    <cfRule type="expression" dxfId="27571" priority="72516">
      <formula>$B32="TL"</formula>
    </cfRule>
    <cfRule type="expression" dxfId="27570" priority="72517">
      <formula>$B32="L"</formula>
    </cfRule>
  </conditionalFormatting>
  <conditionalFormatting sqref="I32">
    <cfRule type="expression" dxfId="27569" priority="72515">
      <formula>WEEKDAY(I$11,2)&gt;=6</formula>
    </cfRule>
  </conditionalFormatting>
  <conditionalFormatting sqref="I32">
    <cfRule type="cellIs" dxfId="27568" priority="72508" operator="equal">
      <formula>"A"</formula>
    </cfRule>
    <cfRule type="cellIs" dxfId="27567" priority="72509" operator="equal">
      <formula>"F"</formula>
    </cfRule>
    <cfRule type="cellIs" dxfId="27566" priority="72510" operator="equal">
      <formula>"M"</formula>
    </cfRule>
    <cfRule type="cellIs" dxfId="27565" priority="72511" operator="equal">
      <formula>"S"</formula>
    </cfRule>
    <cfRule type="cellIs" dxfId="27564" priority="72512" operator="equal">
      <formula>"SUP"</formula>
    </cfRule>
    <cfRule type="cellIs" dxfId="27563" priority="72513" operator="equal">
      <formula>"NV"</formula>
    </cfRule>
    <cfRule type="cellIs" dxfId="27562" priority="72514" operator="equal">
      <formula>"FT"</formula>
    </cfRule>
  </conditionalFormatting>
  <conditionalFormatting sqref="BL16:BU16 BL23:BU23 BN40:BQ40 BT40:BU40 BN24:BU24 BL41:BU42 BN26:BU28 BN32:BU34 BL35:BU39">
    <cfRule type="expression" dxfId="27561" priority="72506">
      <formula>$B16="TL"</formula>
    </cfRule>
    <cfRule type="expression" dxfId="27560" priority="72507">
      <formula>$B16="L"</formula>
    </cfRule>
  </conditionalFormatting>
  <conditionalFormatting sqref="BL42:BU42 BN24:BU24 BN26:BU26 BN32:BU34 BL35:BU39">
    <cfRule type="expression" dxfId="27559" priority="72505">
      <formula>WEEKDAY(BL$11,2)&gt;=6</formula>
    </cfRule>
  </conditionalFormatting>
  <conditionalFormatting sqref="BL42:BU42 BN24:BU24 BN26:BU26 BN32:BU34 BL35:BU39">
    <cfRule type="cellIs" dxfId="27558" priority="72498" operator="equal">
      <formula>"A"</formula>
    </cfRule>
    <cfRule type="cellIs" dxfId="27557" priority="72499" operator="equal">
      <formula>"F"</formula>
    </cfRule>
    <cfRule type="cellIs" dxfId="27556" priority="72500" operator="equal">
      <formula>"M"</formula>
    </cfRule>
    <cfRule type="cellIs" dxfId="27555" priority="72501" operator="equal">
      <formula>"S"</formula>
    </cfRule>
    <cfRule type="cellIs" dxfId="27554" priority="72502" operator="equal">
      <formula>"SUP"</formula>
    </cfRule>
    <cfRule type="cellIs" dxfId="27553" priority="72503" operator="equal">
      <formula>"NV"</formula>
    </cfRule>
    <cfRule type="cellIs" dxfId="27552" priority="72504" operator="equal">
      <formula>"FT"</formula>
    </cfRule>
  </conditionalFormatting>
  <conditionalFormatting sqref="BL16:BU16">
    <cfRule type="expression" dxfId="27551" priority="72497">
      <formula>WEEKDAY(BL$11,2)&gt;=6</formula>
    </cfRule>
  </conditionalFormatting>
  <conditionalFormatting sqref="BL16:BU16">
    <cfRule type="cellIs" dxfId="27550" priority="72490" operator="equal">
      <formula>"A"</formula>
    </cfRule>
    <cfRule type="cellIs" dxfId="27549" priority="72491" operator="equal">
      <formula>"F"</formula>
    </cfRule>
    <cfRule type="cellIs" dxfId="27548" priority="72492" operator="equal">
      <formula>"M"</formula>
    </cfRule>
    <cfRule type="cellIs" dxfId="27547" priority="72493" operator="equal">
      <formula>"S"</formula>
    </cfRule>
    <cfRule type="cellIs" dxfId="27546" priority="72494" operator="equal">
      <formula>"SUP"</formula>
    </cfRule>
    <cfRule type="cellIs" dxfId="27545" priority="72495" operator="equal">
      <formula>"NV"</formula>
    </cfRule>
    <cfRule type="cellIs" dxfId="27544" priority="72496" operator="equal">
      <formula>"FT"</formula>
    </cfRule>
  </conditionalFormatting>
  <conditionalFormatting sqref="BL23:BU23">
    <cfRule type="expression" dxfId="27543" priority="72489">
      <formula>WEEKDAY(BL$11,2)&gt;=6</formula>
    </cfRule>
  </conditionalFormatting>
  <conditionalFormatting sqref="BL23:BU23">
    <cfRule type="cellIs" dxfId="27542" priority="72482" operator="equal">
      <formula>"A"</formula>
    </cfRule>
    <cfRule type="cellIs" dxfId="27541" priority="72483" operator="equal">
      <formula>"F"</formula>
    </cfRule>
    <cfRule type="cellIs" dxfId="27540" priority="72484" operator="equal">
      <formula>"M"</formula>
    </cfRule>
    <cfRule type="cellIs" dxfId="27539" priority="72485" operator="equal">
      <formula>"S"</formula>
    </cfRule>
    <cfRule type="cellIs" dxfId="27538" priority="72486" operator="equal">
      <formula>"SUP"</formula>
    </cfRule>
    <cfRule type="cellIs" dxfId="27537" priority="72487" operator="equal">
      <formula>"NV"</formula>
    </cfRule>
    <cfRule type="cellIs" dxfId="27536" priority="72488" operator="equal">
      <formula>"FT"</formula>
    </cfRule>
  </conditionalFormatting>
  <conditionalFormatting sqref="BN27:BU27">
    <cfRule type="expression" dxfId="27535" priority="72481">
      <formula>WEEKDAY(BN$11,2)&gt;=6</formula>
    </cfRule>
  </conditionalFormatting>
  <conditionalFormatting sqref="BN27:BU27">
    <cfRule type="cellIs" dxfId="27534" priority="72474" operator="equal">
      <formula>"A"</formula>
    </cfRule>
    <cfRule type="cellIs" dxfId="27533" priority="72475" operator="equal">
      <formula>"F"</formula>
    </cfRule>
    <cfRule type="cellIs" dxfId="27532" priority="72476" operator="equal">
      <formula>"M"</formula>
    </cfRule>
    <cfRule type="cellIs" dxfId="27531" priority="72477" operator="equal">
      <formula>"S"</formula>
    </cfRule>
    <cfRule type="cellIs" dxfId="27530" priority="72478" operator="equal">
      <formula>"SUP"</formula>
    </cfRule>
    <cfRule type="cellIs" dxfId="27529" priority="72479" operator="equal">
      <formula>"NV"</formula>
    </cfRule>
    <cfRule type="cellIs" dxfId="27528" priority="72480" operator="equal">
      <formula>"FT"</formula>
    </cfRule>
  </conditionalFormatting>
  <conditionalFormatting sqref="BN28:BU28">
    <cfRule type="expression" dxfId="27527" priority="72473">
      <formula>WEEKDAY(BN$11,2)&gt;=6</formula>
    </cfRule>
  </conditionalFormatting>
  <conditionalFormatting sqref="BN28:BU28">
    <cfRule type="cellIs" dxfId="27526" priority="72466" operator="equal">
      <formula>"A"</formula>
    </cfRule>
    <cfRule type="cellIs" dxfId="27525" priority="72467" operator="equal">
      <formula>"F"</formula>
    </cfRule>
    <cfRule type="cellIs" dxfId="27524" priority="72468" operator="equal">
      <formula>"M"</formula>
    </cfRule>
    <cfRule type="cellIs" dxfId="27523" priority="72469" operator="equal">
      <formula>"S"</formula>
    </cfRule>
    <cfRule type="cellIs" dxfId="27522" priority="72470" operator="equal">
      <formula>"SUP"</formula>
    </cfRule>
    <cfRule type="cellIs" dxfId="27521" priority="72471" operator="equal">
      <formula>"NV"</formula>
    </cfRule>
    <cfRule type="cellIs" dxfId="27520" priority="72472" operator="equal">
      <formula>"FT"</formula>
    </cfRule>
  </conditionalFormatting>
  <conditionalFormatting sqref="BL41:BU41">
    <cfRule type="expression" dxfId="27519" priority="72465">
      <formula>WEEKDAY(BL$11,2)&gt;=6</formula>
    </cfRule>
  </conditionalFormatting>
  <conditionalFormatting sqref="BL41:BU41">
    <cfRule type="cellIs" dxfId="27518" priority="72458" operator="equal">
      <formula>"A"</formula>
    </cfRule>
    <cfRule type="cellIs" dxfId="27517" priority="72459" operator="equal">
      <formula>"F"</formula>
    </cfRule>
    <cfRule type="cellIs" dxfId="27516" priority="72460" operator="equal">
      <formula>"M"</formula>
    </cfRule>
    <cfRule type="cellIs" dxfId="27515" priority="72461" operator="equal">
      <formula>"S"</formula>
    </cfRule>
    <cfRule type="cellIs" dxfId="27514" priority="72462" operator="equal">
      <formula>"SUP"</formula>
    </cfRule>
    <cfRule type="cellIs" dxfId="27513" priority="72463" operator="equal">
      <formula>"NV"</formula>
    </cfRule>
    <cfRule type="cellIs" dxfId="27512" priority="72464" operator="equal">
      <formula>"FT"</formula>
    </cfRule>
  </conditionalFormatting>
  <conditionalFormatting sqref="BN41:BU41">
    <cfRule type="expression" dxfId="27511" priority="72457">
      <formula>WEEKDAY(BN$11,2)&gt;=6</formula>
    </cfRule>
  </conditionalFormatting>
  <conditionalFormatting sqref="BN41:BU41">
    <cfRule type="cellIs" dxfId="27510" priority="72450" operator="equal">
      <formula>"A"</formula>
    </cfRule>
    <cfRule type="cellIs" dxfId="27509" priority="72451" operator="equal">
      <formula>"F"</formula>
    </cfRule>
    <cfRule type="cellIs" dxfId="27508" priority="72452" operator="equal">
      <formula>"M"</formula>
    </cfRule>
    <cfRule type="cellIs" dxfId="27507" priority="72453" operator="equal">
      <formula>"S"</formula>
    </cfRule>
    <cfRule type="cellIs" dxfId="27506" priority="72454" operator="equal">
      <formula>"SUP"</formula>
    </cfRule>
    <cfRule type="cellIs" dxfId="27505" priority="72455" operator="equal">
      <formula>"NV"</formula>
    </cfRule>
    <cfRule type="cellIs" dxfId="27504" priority="72456" operator="equal">
      <formula>"FT"</formula>
    </cfRule>
  </conditionalFormatting>
  <conditionalFormatting sqref="BL17:BL18">
    <cfRule type="expression" dxfId="27503" priority="72448">
      <formula>$B17="TL"</formula>
    </cfRule>
    <cfRule type="expression" dxfId="27502" priority="72449">
      <formula>$B17="L"</formula>
    </cfRule>
  </conditionalFormatting>
  <conditionalFormatting sqref="BL17:BL18">
    <cfRule type="expression" dxfId="27501" priority="72447">
      <formula>WEEKDAY(BL$11,2)&gt;=6</formula>
    </cfRule>
  </conditionalFormatting>
  <conditionalFormatting sqref="BL17:BL18">
    <cfRule type="cellIs" dxfId="27500" priority="72440" operator="equal">
      <formula>"A"</formula>
    </cfRule>
    <cfRule type="cellIs" dxfId="27499" priority="72441" operator="equal">
      <formula>"F"</formula>
    </cfRule>
    <cfRule type="cellIs" dxfId="27498" priority="72442" operator="equal">
      <formula>"M"</formula>
    </cfRule>
    <cfRule type="cellIs" dxfId="27497" priority="72443" operator="equal">
      <formula>"S"</formula>
    </cfRule>
    <cfRule type="cellIs" dxfId="27496" priority="72444" operator="equal">
      <formula>"SUP"</formula>
    </cfRule>
    <cfRule type="cellIs" dxfId="27495" priority="72445" operator="equal">
      <formula>"NV"</formula>
    </cfRule>
    <cfRule type="cellIs" dxfId="27494" priority="72446" operator="equal">
      <formula>"FT"</formula>
    </cfRule>
  </conditionalFormatting>
  <conditionalFormatting sqref="BN40:BQ40 BT40:BU40">
    <cfRule type="expression" dxfId="27493" priority="72439">
      <formula>WEEKDAY(BN$11,2)&gt;=6</formula>
    </cfRule>
  </conditionalFormatting>
  <conditionalFormatting sqref="BN40:BQ40 BT40:BU40">
    <cfRule type="cellIs" dxfId="27492" priority="72432" operator="equal">
      <formula>"A"</formula>
    </cfRule>
    <cfRule type="cellIs" dxfId="27491" priority="72433" operator="equal">
      <formula>"F"</formula>
    </cfRule>
    <cfRule type="cellIs" dxfId="27490" priority="72434" operator="equal">
      <formula>"M"</formula>
    </cfRule>
    <cfRule type="cellIs" dxfId="27489" priority="72435" operator="equal">
      <formula>"S"</formula>
    </cfRule>
    <cfRule type="cellIs" dxfId="27488" priority="72436" operator="equal">
      <formula>"SUP"</formula>
    </cfRule>
    <cfRule type="cellIs" dxfId="27487" priority="72437" operator="equal">
      <formula>"NV"</formula>
    </cfRule>
    <cfRule type="cellIs" dxfId="27486" priority="72438" operator="equal">
      <formula>"FT"</formula>
    </cfRule>
  </conditionalFormatting>
  <conditionalFormatting sqref="BN29:BU29">
    <cfRule type="expression" dxfId="27485" priority="72430">
      <formula>$B29="TL"</formula>
    </cfRule>
    <cfRule type="expression" dxfId="27484" priority="72431">
      <formula>$B29="L"</formula>
    </cfRule>
  </conditionalFormatting>
  <conditionalFormatting sqref="BN29:BU29">
    <cfRule type="expression" dxfId="27483" priority="72429">
      <formula>WEEKDAY(BN$11,2)&gt;=6</formula>
    </cfRule>
  </conditionalFormatting>
  <conditionalFormatting sqref="BN29:BU29">
    <cfRule type="cellIs" dxfId="27482" priority="72422" operator="equal">
      <formula>"A"</formula>
    </cfRule>
    <cfRule type="cellIs" dxfId="27481" priority="72423" operator="equal">
      <formula>"F"</formula>
    </cfRule>
    <cfRule type="cellIs" dxfId="27480" priority="72424" operator="equal">
      <formula>"M"</formula>
    </cfRule>
    <cfRule type="cellIs" dxfId="27479" priority="72425" operator="equal">
      <formula>"S"</formula>
    </cfRule>
    <cfRule type="cellIs" dxfId="27478" priority="72426" operator="equal">
      <formula>"SUP"</formula>
    </cfRule>
    <cfRule type="cellIs" dxfId="27477" priority="72427" operator="equal">
      <formula>"NV"</formula>
    </cfRule>
    <cfRule type="cellIs" dxfId="27476" priority="72428" operator="equal">
      <formula>"FT"</formula>
    </cfRule>
  </conditionalFormatting>
  <conditionalFormatting sqref="BN29:BU29">
    <cfRule type="expression" dxfId="27475" priority="72421">
      <formula>WEEKDAY(BN$11,2)&gt;=6</formula>
    </cfRule>
  </conditionalFormatting>
  <conditionalFormatting sqref="BN29:BU29">
    <cfRule type="cellIs" dxfId="27474" priority="72414" operator="equal">
      <formula>"A"</formula>
    </cfRule>
    <cfRule type="cellIs" dxfId="27473" priority="72415" operator="equal">
      <formula>"F"</formula>
    </cfRule>
    <cfRule type="cellIs" dxfId="27472" priority="72416" operator="equal">
      <formula>"M"</formula>
    </cfRule>
    <cfRule type="cellIs" dxfId="27471" priority="72417" operator="equal">
      <formula>"S"</formula>
    </cfRule>
    <cfRule type="cellIs" dxfId="27470" priority="72418" operator="equal">
      <formula>"SUP"</formula>
    </cfRule>
    <cfRule type="cellIs" dxfId="27469" priority="72419" operator="equal">
      <formula>"NV"</formula>
    </cfRule>
    <cfRule type="cellIs" dxfId="27468" priority="72420" operator="equal">
      <formula>"FT"</formula>
    </cfRule>
  </conditionalFormatting>
  <conditionalFormatting sqref="BT20:BU20 BN20:BO20">
    <cfRule type="expression" dxfId="27467" priority="72412">
      <formula>$B20="TL"</formula>
    </cfRule>
    <cfRule type="expression" dxfId="27466" priority="72413">
      <formula>$B20="L"</formula>
    </cfRule>
  </conditionalFormatting>
  <conditionalFormatting sqref="BT20:BU20 BN20:BO20">
    <cfRule type="expression" dxfId="27465" priority="72411">
      <formula>WEEKDAY(BN$11,2)&gt;=6</formula>
    </cfRule>
  </conditionalFormatting>
  <conditionalFormatting sqref="BT20:BU20 BN20:BO20">
    <cfRule type="cellIs" dxfId="27464" priority="72404" operator="equal">
      <formula>"A"</formula>
    </cfRule>
    <cfRule type="cellIs" dxfId="27463" priority="72405" operator="equal">
      <formula>"F"</formula>
    </cfRule>
    <cfRule type="cellIs" dxfId="27462" priority="72406" operator="equal">
      <formula>"M"</formula>
    </cfRule>
    <cfRule type="cellIs" dxfId="27461" priority="72407" operator="equal">
      <formula>"S"</formula>
    </cfRule>
    <cfRule type="cellIs" dxfId="27460" priority="72408" operator="equal">
      <formula>"SUP"</formula>
    </cfRule>
    <cfRule type="cellIs" dxfId="27459" priority="72409" operator="equal">
      <formula>"NV"</formula>
    </cfRule>
    <cfRule type="cellIs" dxfId="27458" priority="72410" operator="equal">
      <formula>"FT"</formula>
    </cfRule>
  </conditionalFormatting>
  <conditionalFormatting sqref="BM17:BM18">
    <cfRule type="expression" dxfId="27457" priority="72402">
      <formula>$B17="TL"</formula>
    </cfRule>
    <cfRule type="expression" dxfId="27456" priority="72403">
      <formula>$B17="L"</formula>
    </cfRule>
  </conditionalFormatting>
  <conditionalFormatting sqref="BM17:BM18">
    <cfRule type="expression" dxfId="27455" priority="72401">
      <formula>WEEKDAY(BM$11,2)&gt;=6</formula>
    </cfRule>
  </conditionalFormatting>
  <conditionalFormatting sqref="BM17:BM18">
    <cfRule type="cellIs" dxfId="27454" priority="72394" operator="equal">
      <formula>"A"</formula>
    </cfRule>
    <cfRule type="cellIs" dxfId="27453" priority="72395" operator="equal">
      <formula>"F"</formula>
    </cfRule>
    <cfRule type="cellIs" dxfId="27452" priority="72396" operator="equal">
      <formula>"M"</formula>
    </cfRule>
    <cfRule type="cellIs" dxfId="27451" priority="72397" operator="equal">
      <formula>"S"</formula>
    </cfRule>
    <cfRule type="cellIs" dxfId="27450" priority="72398" operator="equal">
      <formula>"SUP"</formula>
    </cfRule>
    <cfRule type="cellIs" dxfId="27449" priority="72399" operator="equal">
      <formula>"NV"</formula>
    </cfRule>
    <cfRule type="cellIs" dxfId="27448" priority="72400" operator="equal">
      <formula>"FT"</formula>
    </cfRule>
  </conditionalFormatting>
  <conditionalFormatting sqref="BP17:BP18">
    <cfRule type="expression" dxfId="27447" priority="72392">
      <formula>$B17="TL"</formula>
    </cfRule>
    <cfRule type="expression" dxfId="27446" priority="72393">
      <formula>$B17="L"</formula>
    </cfRule>
  </conditionalFormatting>
  <conditionalFormatting sqref="BP17:BP18">
    <cfRule type="expression" dxfId="27445" priority="72391">
      <formula>WEEKDAY(BP$11,2)&gt;=6</formula>
    </cfRule>
  </conditionalFormatting>
  <conditionalFormatting sqref="BP17:BP18">
    <cfRule type="cellIs" dxfId="27444" priority="72384" operator="equal">
      <formula>"A"</formula>
    </cfRule>
    <cfRule type="cellIs" dxfId="27443" priority="72385" operator="equal">
      <formula>"F"</formula>
    </cfRule>
    <cfRule type="cellIs" dxfId="27442" priority="72386" operator="equal">
      <formula>"M"</formula>
    </cfRule>
    <cfRule type="cellIs" dxfId="27441" priority="72387" operator="equal">
      <formula>"S"</formula>
    </cfRule>
    <cfRule type="cellIs" dxfId="27440" priority="72388" operator="equal">
      <formula>"SUP"</formula>
    </cfRule>
    <cfRule type="cellIs" dxfId="27439" priority="72389" operator="equal">
      <formula>"NV"</formula>
    </cfRule>
    <cfRule type="cellIs" dxfId="27438" priority="72390" operator="equal">
      <formula>"FT"</formula>
    </cfRule>
  </conditionalFormatting>
  <conditionalFormatting sqref="BQ17:BQ18">
    <cfRule type="expression" dxfId="27437" priority="72382">
      <formula>$B17="TL"</formula>
    </cfRule>
    <cfRule type="expression" dxfId="27436" priority="72383">
      <formula>$B17="L"</formula>
    </cfRule>
  </conditionalFormatting>
  <conditionalFormatting sqref="BQ17:BQ18">
    <cfRule type="expression" dxfId="27435" priority="72381">
      <formula>WEEKDAY(BQ$11,2)&gt;=6</formula>
    </cfRule>
  </conditionalFormatting>
  <conditionalFormatting sqref="BQ17:BQ18">
    <cfRule type="cellIs" dxfId="27434" priority="72374" operator="equal">
      <formula>"A"</formula>
    </cfRule>
    <cfRule type="cellIs" dxfId="27433" priority="72375" operator="equal">
      <formula>"F"</formula>
    </cfRule>
    <cfRule type="cellIs" dxfId="27432" priority="72376" operator="equal">
      <formula>"M"</formula>
    </cfRule>
    <cfRule type="cellIs" dxfId="27431" priority="72377" operator="equal">
      <formula>"S"</formula>
    </cfRule>
    <cfRule type="cellIs" dxfId="27430" priority="72378" operator="equal">
      <formula>"SUP"</formula>
    </cfRule>
    <cfRule type="cellIs" dxfId="27429" priority="72379" operator="equal">
      <formula>"NV"</formula>
    </cfRule>
    <cfRule type="cellIs" dxfId="27428" priority="72380" operator="equal">
      <formula>"FT"</formula>
    </cfRule>
  </conditionalFormatting>
  <conditionalFormatting sqref="BR17:BR18">
    <cfRule type="expression" dxfId="27427" priority="72372">
      <formula>$B17="TL"</formula>
    </cfRule>
    <cfRule type="expression" dxfId="27426" priority="72373">
      <formula>$B17="L"</formula>
    </cfRule>
  </conditionalFormatting>
  <conditionalFormatting sqref="BR17:BR18">
    <cfRule type="expression" dxfId="27425" priority="72371">
      <formula>WEEKDAY(BR$11,2)&gt;=6</formula>
    </cfRule>
  </conditionalFormatting>
  <conditionalFormatting sqref="BR17:BR18">
    <cfRule type="cellIs" dxfId="27424" priority="72364" operator="equal">
      <formula>"A"</formula>
    </cfRule>
    <cfRule type="cellIs" dxfId="27423" priority="72365" operator="equal">
      <formula>"F"</formula>
    </cfRule>
    <cfRule type="cellIs" dxfId="27422" priority="72366" operator="equal">
      <formula>"M"</formula>
    </cfRule>
    <cfRule type="cellIs" dxfId="27421" priority="72367" operator="equal">
      <formula>"S"</formula>
    </cfRule>
    <cfRule type="cellIs" dxfId="27420" priority="72368" operator="equal">
      <formula>"SUP"</formula>
    </cfRule>
    <cfRule type="cellIs" dxfId="27419" priority="72369" operator="equal">
      <formula>"NV"</formula>
    </cfRule>
    <cfRule type="cellIs" dxfId="27418" priority="72370" operator="equal">
      <formula>"FT"</formula>
    </cfRule>
  </conditionalFormatting>
  <conditionalFormatting sqref="BS17:BS18">
    <cfRule type="expression" dxfId="27417" priority="72362">
      <formula>$B17="TL"</formula>
    </cfRule>
    <cfRule type="expression" dxfId="27416" priority="72363">
      <formula>$B17="L"</formula>
    </cfRule>
  </conditionalFormatting>
  <conditionalFormatting sqref="BS17:BS18">
    <cfRule type="expression" dxfId="27415" priority="72361">
      <formula>WEEKDAY(BS$11,2)&gt;=6</formula>
    </cfRule>
  </conditionalFormatting>
  <conditionalFormatting sqref="BS17:BS18">
    <cfRule type="cellIs" dxfId="27414" priority="72354" operator="equal">
      <formula>"A"</formula>
    </cfRule>
    <cfRule type="cellIs" dxfId="27413" priority="72355" operator="equal">
      <formula>"F"</formula>
    </cfRule>
    <cfRule type="cellIs" dxfId="27412" priority="72356" operator="equal">
      <formula>"M"</formula>
    </cfRule>
    <cfRule type="cellIs" dxfId="27411" priority="72357" operator="equal">
      <formula>"S"</formula>
    </cfRule>
    <cfRule type="cellIs" dxfId="27410" priority="72358" operator="equal">
      <formula>"SUP"</formula>
    </cfRule>
    <cfRule type="cellIs" dxfId="27409" priority="72359" operator="equal">
      <formula>"NV"</formula>
    </cfRule>
    <cfRule type="cellIs" dxfId="27408" priority="72360" operator="equal">
      <formula>"FT"</formula>
    </cfRule>
  </conditionalFormatting>
  <conditionalFormatting sqref="BT17:BT18">
    <cfRule type="expression" dxfId="27407" priority="72352">
      <formula>$B17="TL"</formula>
    </cfRule>
    <cfRule type="expression" dxfId="27406" priority="72353">
      <formula>$B17="L"</formula>
    </cfRule>
  </conditionalFormatting>
  <conditionalFormatting sqref="BT17:BT18">
    <cfRule type="expression" dxfId="27405" priority="72351">
      <formula>WEEKDAY(BT$11,2)&gt;=6</formula>
    </cfRule>
  </conditionalFormatting>
  <conditionalFormatting sqref="BT17:BT18">
    <cfRule type="cellIs" dxfId="27404" priority="72344" operator="equal">
      <formula>"A"</formula>
    </cfRule>
    <cfRule type="cellIs" dxfId="27403" priority="72345" operator="equal">
      <formula>"F"</formula>
    </cfRule>
    <cfRule type="cellIs" dxfId="27402" priority="72346" operator="equal">
      <formula>"M"</formula>
    </cfRule>
    <cfRule type="cellIs" dxfId="27401" priority="72347" operator="equal">
      <formula>"S"</formula>
    </cfRule>
    <cfRule type="cellIs" dxfId="27400" priority="72348" operator="equal">
      <formula>"SUP"</formula>
    </cfRule>
    <cfRule type="cellIs" dxfId="27399" priority="72349" operator="equal">
      <formula>"NV"</formula>
    </cfRule>
    <cfRule type="cellIs" dxfId="27398" priority="72350" operator="equal">
      <formula>"FT"</formula>
    </cfRule>
  </conditionalFormatting>
  <conditionalFormatting sqref="BU17:BU18">
    <cfRule type="expression" dxfId="27397" priority="72342">
      <formula>$B17="TL"</formula>
    </cfRule>
    <cfRule type="expression" dxfId="27396" priority="72343">
      <formula>$B17="L"</formula>
    </cfRule>
  </conditionalFormatting>
  <conditionalFormatting sqref="BU17:BU18">
    <cfRule type="expression" dxfId="27395" priority="72341">
      <formula>WEEKDAY(BU$11,2)&gt;=6</formula>
    </cfRule>
  </conditionalFormatting>
  <conditionalFormatting sqref="BU17:BU18">
    <cfRule type="cellIs" dxfId="27394" priority="72334" operator="equal">
      <formula>"A"</formula>
    </cfRule>
    <cfRule type="cellIs" dxfId="27393" priority="72335" operator="equal">
      <formula>"F"</formula>
    </cfRule>
    <cfRule type="cellIs" dxfId="27392" priority="72336" operator="equal">
      <formula>"M"</formula>
    </cfRule>
    <cfRule type="cellIs" dxfId="27391" priority="72337" operator="equal">
      <formula>"S"</formula>
    </cfRule>
    <cfRule type="cellIs" dxfId="27390" priority="72338" operator="equal">
      <formula>"SUP"</formula>
    </cfRule>
    <cfRule type="cellIs" dxfId="27389" priority="72339" operator="equal">
      <formula>"NV"</formula>
    </cfRule>
    <cfRule type="cellIs" dxfId="27388" priority="72340" operator="equal">
      <formula>"FT"</formula>
    </cfRule>
  </conditionalFormatting>
  <conditionalFormatting sqref="BL24">
    <cfRule type="expression" dxfId="27387" priority="72332">
      <formula>$B24="TL"</formula>
    </cfRule>
    <cfRule type="expression" dxfId="27386" priority="72333">
      <formula>$B24="L"</formula>
    </cfRule>
  </conditionalFormatting>
  <conditionalFormatting sqref="BL24">
    <cfRule type="expression" dxfId="27385" priority="72331">
      <formula>WEEKDAY(BL$11,2)&gt;=6</formula>
    </cfRule>
  </conditionalFormatting>
  <conditionalFormatting sqref="BL24">
    <cfRule type="cellIs" dxfId="27384" priority="72324" operator="equal">
      <formula>"A"</formula>
    </cfRule>
    <cfRule type="cellIs" dxfId="27383" priority="72325" operator="equal">
      <formula>"F"</formula>
    </cfRule>
    <cfRule type="cellIs" dxfId="27382" priority="72326" operator="equal">
      <formula>"M"</formula>
    </cfRule>
    <cfRule type="cellIs" dxfId="27381" priority="72327" operator="equal">
      <formula>"S"</formula>
    </cfRule>
    <cfRule type="cellIs" dxfId="27380" priority="72328" operator="equal">
      <formula>"SUP"</formula>
    </cfRule>
    <cfRule type="cellIs" dxfId="27379" priority="72329" operator="equal">
      <formula>"NV"</formula>
    </cfRule>
    <cfRule type="cellIs" dxfId="27378" priority="72330" operator="equal">
      <formula>"FT"</formula>
    </cfRule>
  </conditionalFormatting>
  <conditionalFormatting sqref="BL40:BM40">
    <cfRule type="expression" dxfId="27377" priority="72322">
      <formula>$B40="TL"</formula>
    </cfRule>
    <cfRule type="expression" dxfId="27376" priority="72323">
      <formula>$B40="L"</formula>
    </cfRule>
  </conditionalFormatting>
  <conditionalFormatting sqref="BL40:BM40">
    <cfRule type="expression" dxfId="27375" priority="72321">
      <formula>WEEKDAY(BL$11,2)&gt;=6</formula>
    </cfRule>
  </conditionalFormatting>
  <conditionalFormatting sqref="BL40:BM40">
    <cfRule type="cellIs" dxfId="27374" priority="72314" operator="equal">
      <formula>"A"</formula>
    </cfRule>
    <cfRule type="cellIs" dxfId="27373" priority="72315" operator="equal">
      <formula>"F"</formula>
    </cfRule>
    <cfRule type="cellIs" dxfId="27372" priority="72316" operator="equal">
      <formula>"M"</formula>
    </cfRule>
    <cfRule type="cellIs" dxfId="27371" priority="72317" operator="equal">
      <formula>"S"</formula>
    </cfRule>
    <cfRule type="cellIs" dxfId="27370" priority="72318" operator="equal">
      <formula>"SUP"</formula>
    </cfRule>
    <cfRule type="cellIs" dxfId="27369" priority="72319" operator="equal">
      <formula>"NV"</formula>
    </cfRule>
    <cfRule type="cellIs" dxfId="27368" priority="72320" operator="equal">
      <formula>"FT"</formula>
    </cfRule>
  </conditionalFormatting>
  <conditionalFormatting sqref="BL26:BL29">
    <cfRule type="expression" dxfId="27367" priority="72312">
      <formula>$B26="TL"</formula>
    </cfRule>
    <cfRule type="expression" dxfId="27366" priority="72313">
      <formula>$B26="L"</formula>
    </cfRule>
  </conditionalFormatting>
  <conditionalFormatting sqref="BL26:BL29">
    <cfRule type="expression" dxfId="27365" priority="72311">
      <formula>WEEKDAY(BL$11,2)&gt;=6</formula>
    </cfRule>
  </conditionalFormatting>
  <conditionalFormatting sqref="BL26:BL29">
    <cfRule type="cellIs" dxfId="27364" priority="72304" operator="equal">
      <formula>"A"</formula>
    </cfRule>
    <cfRule type="cellIs" dxfId="27363" priority="72305" operator="equal">
      <formula>"F"</formula>
    </cfRule>
    <cfRule type="cellIs" dxfId="27362" priority="72306" operator="equal">
      <formula>"M"</formula>
    </cfRule>
    <cfRule type="cellIs" dxfId="27361" priority="72307" operator="equal">
      <formula>"S"</formula>
    </cfRule>
    <cfRule type="cellIs" dxfId="27360" priority="72308" operator="equal">
      <formula>"SUP"</formula>
    </cfRule>
    <cfRule type="cellIs" dxfId="27359" priority="72309" operator="equal">
      <formula>"NV"</formula>
    </cfRule>
    <cfRule type="cellIs" dxfId="27358" priority="72310" operator="equal">
      <formula>"FT"</formula>
    </cfRule>
  </conditionalFormatting>
  <conditionalFormatting sqref="BM26:BM29">
    <cfRule type="expression" dxfId="27357" priority="72302">
      <formula>$B26="TL"</formula>
    </cfRule>
    <cfRule type="expression" dxfId="27356" priority="72303">
      <formula>$B26="L"</formula>
    </cfRule>
  </conditionalFormatting>
  <conditionalFormatting sqref="BM26:BM29">
    <cfRule type="expression" dxfId="27355" priority="72301">
      <formula>WEEKDAY(BM$11,2)&gt;=6</formula>
    </cfRule>
  </conditionalFormatting>
  <conditionalFormatting sqref="BM26:BM29">
    <cfRule type="cellIs" dxfId="27354" priority="72294" operator="equal">
      <formula>"A"</formula>
    </cfRule>
    <cfRule type="cellIs" dxfId="27353" priority="72295" operator="equal">
      <formula>"F"</formula>
    </cfRule>
    <cfRule type="cellIs" dxfId="27352" priority="72296" operator="equal">
      <formula>"M"</formula>
    </cfRule>
    <cfRule type="cellIs" dxfId="27351" priority="72297" operator="equal">
      <formula>"S"</formula>
    </cfRule>
    <cfRule type="cellIs" dxfId="27350" priority="72298" operator="equal">
      <formula>"SUP"</formula>
    </cfRule>
    <cfRule type="cellIs" dxfId="27349" priority="72299" operator="equal">
      <formula>"NV"</formula>
    </cfRule>
    <cfRule type="cellIs" dxfId="27348" priority="72300" operator="equal">
      <formula>"FT"</formula>
    </cfRule>
  </conditionalFormatting>
  <conditionalFormatting sqref="BM24">
    <cfRule type="expression" dxfId="27347" priority="72292">
      <formula>$B24="TL"</formula>
    </cfRule>
    <cfRule type="expression" dxfId="27346" priority="72293">
      <formula>$B24="L"</formula>
    </cfRule>
  </conditionalFormatting>
  <conditionalFormatting sqref="BM24">
    <cfRule type="expression" dxfId="27345" priority="72291">
      <formula>WEEKDAY(BM$11,2)&gt;=6</formula>
    </cfRule>
  </conditionalFormatting>
  <conditionalFormatting sqref="BM24">
    <cfRule type="cellIs" dxfId="27344" priority="72284" operator="equal">
      <formula>"A"</formula>
    </cfRule>
    <cfRule type="cellIs" dxfId="27343" priority="72285" operator="equal">
      <formula>"F"</formula>
    </cfRule>
    <cfRule type="cellIs" dxfId="27342" priority="72286" operator="equal">
      <formula>"M"</formula>
    </cfRule>
    <cfRule type="cellIs" dxfId="27341" priority="72287" operator="equal">
      <formula>"S"</formula>
    </cfRule>
    <cfRule type="cellIs" dxfId="27340" priority="72288" operator="equal">
      <formula>"SUP"</formula>
    </cfRule>
    <cfRule type="cellIs" dxfId="27339" priority="72289" operator="equal">
      <formula>"NV"</formula>
    </cfRule>
    <cfRule type="cellIs" dxfId="27338" priority="72290" operator="equal">
      <formula>"FT"</formula>
    </cfRule>
  </conditionalFormatting>
  <conditionalFormatting sqref="BP42:BU42">
    <cfRule type="expression" dxfId="27337" priority="72263">
      <formula>WEEKDAY(BP$11,2)&gt;=6</formula>
    </cfRule>
  </conditionalFormatting>
  <conditionalFormatting sqref="BP42:BU42">
    <cfRule type="cellIs" dxfId="27336" priority="72256" operator="equal">
      <formula>"A"</formula>
    </cfRule>
    <cfRule type="cellIs" dxfId="27335" priority="72257" operator="equal">
      <formula>"F"</formula>
    </cfRule>
    <cfRule type="cellIs" dxfId="27334" priority="72258" operator="equal">
      <formula>"M"</formula>
    </cfRule>
    <cfRule type="cellIs" dxfId="27333" priority="72259" operator="equal">
      <formula>"S"</formula>
    </cfRule>
    <cfRule type="cellIs" dxfId="27332" priority="72260" operator="equal">
      <formula>"SUP"</formula>
    </cfRule>
    <cfRule type="cellIs" dxfId="27331" priority="72261" operator="equal">
      <formula>"NV"</formula>
    </cfRule>
    <cfRule type="cellIs" dxfId="27330" priority="72262" operator="equal">
      <formula>"FT"</formula>
    </cfRule>
  </conditionalFormatting>
  <conditionalFormatting sqref="BP42:BU42">
    <cfRule type="expression" dxfId="27329" priority="72255">
      <formula>WEEKDAY(BP$11,2)&gt;=6</formula>
    </cfRule>
  </conditionalFormatting>
  <conditionalFormatting sqref="BP42:BU42">
    <cfRule type="cellIs" dxfId="27328" priority="72248" operator="equal">
      <formula>"A"</formula>
    </cfRule>
    <cfRule type="cellIs" dxfId="27327" priority="72249" operator="equal">
      <formula>"F"</formula>
    </cfRule>
    <cfRule type="cellIs" dxfId="27326" priority="72250" operator="equal">
      <formula>"M"</formula>
    </cfRule>
    <cfRule type="cellIs" dxfId="27325" priority="72251" operator="equal">
      <formula>"S"</formula>
    </cfRule>
    <cfRule type="cellIs" dxfId="27324" priority="72252" operator="equal">
      <formula>"SUP"</formula>
    </cfRule>
    <cfRule type="cellIs" dxfId="27323" priority="72253" operator="equal">
      <formula>"NV"</formula>
    </cfRule>
    <cfRule type="cellIs" dxfId="27322" priority="72254" operator="equal">
      <formula>"FT"</formula>
    </cfRule>
  </conditionalFormatting>
  <conditionalFormatting sqref="BP28">
    <cfRule type="expression" dxfId="27321" priority="72247">
      <formula>WEEKDAY(BP$11,2)&gt;=6</formula>
    </cfRule>
  </conditionalFormatting>
  <conditionalFormatting sqref="BP28">
    <cfRule type="cellIs" dxfId="27320" priority="72240" operator="equal">
      <formula>"A"</formula>
    </cfRule>
    <cfRule type="cellIs" dxfId="27319" priority="72241" operator="equal">
      <formula>"F"</formula>
    </cfRule>
    <cfRule type="cellIs" dxfId="27318" priority="72242" operator="equal">
      <formula>"M"</formula>
    </cfRule>
    <cfRule type="cellIs" dxfId="27317" priority="72243" operator="equal">
      <formula>"S"</formula>
    </cfRule>
    <cfRule type="cellIs" dxfId="27316" priority="72244" operator="equal">
      <formula>"SUP"</formula>
    </cfRule>
    <cfRule type="cellIs" dxfId="27315" priority="72245" operator="equal">
      <formula>"NV"</formula>
    </cfRule>
    <cfRule type="cellIs" dxfId="27314" priority="72246" operator="equal">
      <formula>"FT"</formula>
    </cfRule>
  </conditionalFormatting>
  <conditionalFormatting sqref="BQ24">
    <cfRule type="expression" dxfId="27313" priority="72239">
      <formula>WEEKDAY(BQ$11,2)&gt;=6</formula>
    </cfRule>
  </conditionalFormatting>
  <conditionalFormatting sqref="BQ24">
    <cfRule type="cellIs" dxfId="27312" priority="72232" operator="equal">
      <formula>"A"</formula>
    </cfRule>
    <cfRule type="cellIs" dxfId="27311" priority="72233" operator="equal">
      <formula>"F"</formula>
    </cfRule>
    <cfRule type="cellIs" dxfId="27310" priority="72234" operator="equal">
      <formula>"M"</formula>
    </cfRule>
    <cfRule type="cellIs" dxfId="27309" priority="72235" operator="equal">
      <formula>"S"</formula>
    </cfRule>
    <cfRule type="cellIs" dxfId="27308" priority="72236" operator="equal">
      <formula>"SUP"</formula>
    </cfRule>
    <cfRule type="cellIs" dxfId="27307" priority="72237" operator="equal">
      <formula>"NV"</formula>
    </cfRule>
    <cfRule type="cellIs" dxfId="27306" priority="72238" operator="equal">
      <formula>"FT"</formula>
    </cfRule>
  </conditionalFormatting>
  <conditionalFormatting sqref="BR40:BS40">
    <cfRule type="expression" dxfId="27305" priority="72230">
      <formula>$B40="TL"</formula>
    </cfRule>
    <cfRule type="expression" dxfId="27304" priority="72231">
      <formula>$B40="L"</formula>
    </cfRule>
  </conditionalFormatting>
  <conditionalFormatting sqref="BR40:BS40">
    <cfRule type="expression" dxfId="27303" priority="72229">
      <formula>WEEKDAY(BR$11,2)&gt;=6</formula>
    </cfRule>
  </conditionalFormatting>
  <conditionalFormatting sqref="BR40:BS40">
    <cfRule type="cellIs" dxfId="27302" priority="72222" operator="equal">
      <formula>"A"</formula>
    </cfRule>
    <cfRule type="cellIs" dxfId="27301" priority="72223" operator="equal">
      <formula>"F"</formula>
    </cfRule>
    <cfRule type="cellIs" dxfId="27300" priority="72224" operator="equal">
      <formula>"M"</formula>
    </cfRule>
    <cfRule type="cellIs" dxfId="27299" priority="72225" operator="equal">
      <formula>"S"</formula>
    </cfRule>
    <cfRule type="cellIs" dxfId="27298" priority="72226" operator="equal">
      <formula>"SUP"</formula>
    </cfRule>
    <cfRule type="cellIs" dxfId="27297" priority="72227" operator="equal">
      <formula>"NV"</formula>
    </cfRule>
    <cfRule type="cellIs" dxfId="27296" priority="72228" operator="equal">
      <formula>"FT"</formula>
    </cfRule>
  </conditionalFormatting>
  <conditionalFormatting sqref="BN31:BU31">
    <cfRule type="expression" dxfId="27295" priority="72220">
      <formula>$B31="TL"</formula>
    </cfRule>
    <cfRule type="expression" dxfId="27294" priority="72221">
      <formula>$B31="L"</formula>
    </cfRule>
  </conditionalFormatting>
  <conditionalFormatting sqref="BN31:BU31">
    <cfRule type="expression" dxfId="27293" priority="72219">
      <formula>WEEKDAY(BN$11,2)&gt;=6</formula>
    </cfRule>
  </conditionalFormatting>
  <conditionalFormatting sqref="BN31:BU31">
    <cfRule type="cellIs" dxfId="27292" priority="72212" operator="equal">
      <formula>"A"</formula>
    </cfRule>
    <cfRule type="cellIs" dxfId="27291" priority="72213" operator="equal">
      <formula>"F"</formula>
    </cfRule>
    <cfRule type="cellIs" dxfId="27290" priority="72214" operator="equal">
      <formula>"M"</formula>
    </cfRule>
    <cfRule type="cellIs" dxfId="27289" priority="72215" operator="equal">
      <formula>"S"</formula>
    </cfRule>
    <cfRule type="cellIs" dxfId="27288" priority="72216" operator="equal">
      <formula>"SUP"</formula>
    </cfRule>
    <cfRule type="cellIs" dxfId="27287" priority="72217" operator="equal">
      <formula>"NV"</formula>
    </cfRule>
    <cfRule type="cellIs" dxfId="27286" priority="72218" operator="equal">
      <formula>"FT"</formula>
    </cfRule>
  </conditionalFormatting>
  <conditionalFormatting sqref="BN31:BU31">
    <cfRule type="expression" dxfId="27285" priority="72211">
      <formula>WEEKDAY(BN$11,2)&gt;=6</formula>
    </cfRule>
  </conditionalFormatting>
  <conditionalFormatting sqref="BN31:BU31">
    <cfRule type="cellIs" dxfId="27284" priority="72204" operator="equal">
      <formula>"A"</formula>
    </cfRule>
    <cfRule type="cellIs" dxfId="27283" priority="72205" operator="equal">
      <formula>"F"</formula>
    </cfRule>
    <cfRule type="cellIs" dxfId="27282" priority="72206" operator="equal">
      <formula>"M"</formula>
    </cfRule>
    <cfRule type="cellIs" dxfId="27281" priority="72207" operator="equal">
      <formula>"S"</formula>
    </cfRule>
    <cfRule type="cellIs" dxfId="27280" priority="72208" operator="equal">
      <formula>"SUP"</formula>
    </cfRule>
    <cfRule type="cellIs" dxfId="27279" priority="72209" operator="equal">
      <formula>"NV"</formula>
    </cfRule>
    <cfRule type="cellIs" dxfId="27278" priority="72210" operator="equal">
      <formula>"FT"</formula>
    </cfRule>
  </conditionalFormatting>
  <conditionalFormatting sqref="BL31">
    <cfRule type="expression" dxfId="27277" priority="72202">
      <formula>$B31="TL"</formula>
    </cfRule>
    <cfRule type="expression" dxfId="27276" priority="72203">
      <formula>$B31="L"</formula>
    </cfRule>
  </conditionalFormatting>
  <conditionalFormatting sqref="BL31">
    <cfRule type="expression" dxfId="27275" priority="72201">
      <formula>WEEKDAY(BL$11,2)&gt;=6</formula>
    </cfRule>
  </conditionalFormatting>
  <conditionalFormatting sqref="BL31">
    <cfRule type="cellIs" dxfId="27274" priority="72194" operator="equal">
      <formula>"A"</formula>
    </cfRule>
    <cfRule type="cellIs" dxfId="27273" priority="72195" operator="equal">
      <formula>"F"</formula>
    </cfRule>
    <cfRule type="cellIs" dxfId="27272" priority="72196" operator="equal">
      <formula>"M"</formula>
    </cfRule>
    <cfRule type="cellIs" dxfId="27271" priority="72197" operator="equal">
      <formula>"S"</formula>
    </cfRule>
    <cfRule type="cellIs" dxfId="27270" priority="72198" operator="equal">
      <formula>"SUP"</formula>
    </cfRule>
    <cfRule type="cellIs" dxfId="27269" priority="72199" operator="equal">
      <formula>"NV"</formula>
    </cfRule>
    <cfRule type="cellIs" dxfId="27268" priority="72200" operator="equal">
      <formula>"FT"</formula>
    </cfRule>
  </conditionalFormatting>
  <conditionalFormatting sqref="BM31">
    <cfRule type="expression" dxfId="27267" priority="72192">
      <formula>$B31="TL"</formula>
    </cfRule>
    <cfRule type="expression" dxfId="27266" priority="72193">
      <formula>$B31="L"</formula>
    </cfRule>
  </conditionalFormatting>
  <conditionalFormatting sqref="BM31">
    <cfRule type="expression" dxfId="27265" priority="72191">
      <formula>WEEKDAY(BM$11,2)&gt;=6</formula>
    </cfRule>
  </conditionalFormatting>
  <conditionalFormatting sqref="BM31">
    <cfRule type="cellIs" dxfId="27264" priority="72184" operator="equal">
      <formula>"A"</formula>
    </cfRule>
    <cfRule type="cellIs" dxfId="27263" priority="72185" operator="equal">
      <formula>"F"</formula>
    </cfRule>
    <cfRule type="cellIs" dxfId="27262" priority="72186" operator="equal">
      <formula>"M"</formula>
    </cfRule>
    <cfRule type="cellIs" dxfId="27261" priority="72187" operator="equal">
      <formula>"S"</formula>
    </cfRule>
    <cfRule type="cellIs" dxfId="27260" priority="72188" operator="equal">
      <formula>"SUP"</formula>
    </cfRule>
    <cfRule type="cellIs" dxfId="27259" priority="72189" operator="equal">
      <formula>"NV"</formula>
    </cfRule>
    <cfRule type="cellIs" dxfId="27258" priority="72190" operator="equal">
      <formula>"FT"</formula>
    </cfRule>
  </conditionalFormatting>
  <conditionalFormatting sqref="BT19">
    <cfRule type="expression" dxfId="27257" priority="72182">
      <formula>$B19="TL"</formula>
    </cfRule>
    <cfRule type="expression" dxfId="27256" priority="72183">
      <formula>$B19="L"</formula>
    </cfRule>
  </conditionalFormatting>
  <conditionalFormatting sqref="BT19">
    <cfRule type="expression" dxfId="27255" priority="72181">
      <formula>WEEKDAY(BT$11,2)&gt;=6</formula>
    </cfRule>
  </conditionalFormatting>
  <conditionalFormatting sqref="BT19">
    <cfRule type="cellIs" dxfId="27254" priority="72174" operator="equal">
      <formula>"A"</formula>
    </cfRule>
    <cfRule type="cellIs" dxfId="27253" priority="72175" operator="equal">
      <formula>"F"</formula>
    </cfRule>
    <cfRule type="cellIs" dxfId="27252" priority="72176" operator="equal">
      <formula>"M"</formula>
    </cfRule>
    <cfRule type="cellIs" dxfId="27251" priority="72177" operator="equal">
      <formula>"S"</formula>
    </cfRule>
    <cfRule type="cellIs" dxfId="27250" priority="72178" operator="equal">
      <formula>"SUP"</formula>
    </cfRule>
    <cfRule type="cellIs" dxfId="27249" priority="72179" operator="equal">
      <formula>"NV"</formula>
    </cfRule>
    <cfRule type="cellIs" dxfId="27248" priority="72180" operator="equal">
      <formula>"FT"</formula>
    </cfRule>
  </conditionalFormatting>
  <conditionalFormatting sqref="BS19">
    <cfRule type="expression" dxfId="27247" priority="72172">
      <formula>$B19="TL"</formula>
    </cfRule>
    <cfRule type="expression" dxfId="27246" priority="72173">
      <formula>$B19="L"</formula>
    </cfRule>
  </conditionalFormatting>
  <conditionalFormatting sqref="BS19">
    <cfRule type="expression" dxfId="27245" priority="72171">
      <formula>WEEKDAY(BS$11,2)&gt;=6</formula>
    </cfRule>
  </conditionalFormatting>
  <conditionalFormatting sqref="BS19">
    <cfRule type="cellIs" dxfId="27244" priority="72164" operator="equal">
      <formula>"A"</formula>
    </cfRule>
    <cfRule type="cellIs" dxfId="27243" priority="72165" operator="equal">
      <formula>"F"</formula>
    </cfRule>
    <cfRule type="cellIs" dxfId="27242" priority="72166" operator="equal">
      <formula>"M"</formula>
    </cfRule>
    <cfRule type="cellIs" dxfId="27241" priority="72167" operator="equal">
      <formula>"S"</formula>
    </cfRule>
    <cfRule type="cellIs" dxfId="27240" priority="72168" operator="equal">
      <formula>"SUP"</formula>
    </cfRule>
    <cfRule type="cellIs" dxfId="27239" priority="72169" operator="equal">
      <formula>"NV"</formula>
    </cfRule>
    <cfRule type="cellIs" dxfId="27238" priority="72170" operator="equal">
      <formula>"FT"</formula>
    </cfRule>
  </conditionalFormatting>
  <conditionalFormatting sqref="BU19">
    <cfRule type="expression" dxfId="27237" priority="72162">
      <formula>$B19="TL"</formula>
    </cfRule>
    <cfRule type="expression" dxfId="27236" priority="72163">
      <formula>$B19="L"</formula>
    </cfRule>
  </conditionalFormatting>
  <conditionalFormatting sqref="BU19">
    <cfRule type="expression" dxfId="27235" priority="72161">
      <formula>WEEKDAY(BU$11,2)&gt;=6</formula>
    </cfRule>
  </conditionalFormatting>
  <conditionalFormatting sqref="BU19">
    <cfRule type="cellIs" dxfId="27234" priority="72154" operator="equal">
      <formula>"A"</formula>
    </cfRule>
    <cfRule type="cellIs" dxfId="27233" priority="72155" operator="equal">
      <formula>"F"</formula>
    </cfRule>
    <cfRule type="cellIs" dxfId="27232" priority="72156" operator="equal">
      <formula>"M"</formula>
    </cfRule>
    <cfRule type="cellIs" dxfId="27231" priority="72157" operator="equal">
      <formula>"S"</formula>
    </cfRule>
    <cfRule type="cellIs" dxfId="27230" priority="72158" operator="equal">
      <formula>"SUP"</formula>
    </cfRule>
    <cfRule type="cellIs" dxfId="27229" priority="72159" operator="equal">
      <formula>"NV"</formula>
    </cfRule>
    <cfRule type="cellIs" dxfId="27228" priority="72160" operator="equal">
      <formula>"FT"</formula>
    </cfRule>
  </conditionalFormatting>
  <conditionalFormatting sqref="BR19">
    <cfRule type="cellIs" dxfId="27227" priority="72147" operator="equal">
      <formula>"A"</formula>
    </cfRule>
    <cfRule type="cellIs" dxfId="27226" priority="72148" operator="equal">
      <formula>"F"</formula>
    </cfRule>
    <cfRule type="cellIs" dxfId="27225" priority="72149" operator="equal">
      <formula>"M"</formula>
    </cfRule>
    <cfRule type="cellIs" dxfId="27224" priority="72150" operator="equal">
      <formula>"S"</formula>
    </cfRule>
    <cfRule type="cellIs" dxfId="27223" priority="72151" operator="equal">
      <formula>"SUP"</formula>
    </cfRule>
    <cfRule type="cellIs" dxfId="27222" priority="72152" operator="equal">
      <formula>"NV"</formula>
    </cfRule>
    <cfRule type="cellIs" dxfId="27221" priority="72153" operator="equal">
      <formula>"FT"</formula>
    </cfRule>
  </conditionalFormatting>
  <conditionalFormatting sqref="BR19">
    <cfRule type="expression" dxfId="27220" priority="72145">
      <formula>$B19="TL"</formula>
    </cfRule>
    <cfRule type="expression" dxfId="27219" priority="72146">
      <formula>$B19="L"</formula>
    </cfRule>
  </conditionalFormatting>
  <conditionalFormatting sqref="BR19">
    <cfRule type="expression" dxfId="27218" priority="72144">
      <formula>WEEKDAY(BR$11,2)&gt;=6</formula>
    </cfRule>
  </conditionalFormatting>
  <conditionalFormatting sqref="BN19:BQ19">
    <cfRule type="expression" dxfId="27217" priority="72142">
      <formula>$B19="TL"</formula>
    </cfRule>
    <cfRule type="expression" dxfId="27216" priority="72143">
      <formula>$B19="L"</formula>
    </cfRule>
  </conditionalFormatting>
  <conditionalFormatting sqref="BN19:BQ19">
    <cfRule type="expression" dxfId="27215" priority="72141">
      <formula>WEEKDAY(BN$11,2)&gt;=6</formula>
    </cfRule>
  </conditionalFormatting>
  <conditionalFormatting sqref="BN19:BQ19">
    <cfRule type="cellIs" dxfId="27214" priority="72134" operator="equal">
      <formula>"A"</formula>
    </cfRule>
    <cfRule type="cellIs" dxfId="27213" priority="72135" operator="equal">
      <formula>"F"</formula>
    </cfRule>
    <cfRule type="cellIs" dxfId="27212" priority="72136" operator="equal">
      <formula>"M"</formula>
    </cfRule>
    <cfRule type="cellIs" dxfId="27211" priority="72137" operator="equal">
      <formula>"S"</formula>
    </cfRule>
    <cfRule type="cellIs" dxfId="27210" priority="72138" operator="equal">
      <formula>"SUP"</formula>
    </cfRule>
    <cfRule type="cellIs" dxfId="27209" priority="72139" operator="equal">
      <formula>"NV"</formula>
    </cfRule>
    <cfRule type="cellIs" dxfId="27208" priority="72140" operator="equal">
      <formula>"FT"</formula>
    </cfRule>
  </conditionalFormatting>
  <conditionalFormatting sqref="BM19">
    <cfRule type="expression" dxfId="27207" priority="72132">
      <formula>$B19="TL"</formula>
    </cfRule>
    <cfRule type="expression" dxfId="27206" priority="72133">
      <formula>$B19="L"</formula>
    </cfRule>
  </conditionalFormatting>
  <conditionalFormatting sqref="BM19">
    <cfRule type="expression" dxfId="27205" priority="72131">
      <formula>WEEKDAY(BM$11,2)&gt;=6</formula>
    </cfRule>
  </conditionalFormatting>
  <conditionalFormatting sqref="BM19">
    <cfRule type="cellIs" dxfId="27204" priority="72124" operator="equal">
      <formula>"A"</formula>
    </cfRule>
    <cfRule type="cellIs" dxfId="27203" priority="72125" operator="equal">
      <formula>"F"</formula>
    </cfRule>
    <cfRule type="cellIs" dxfId="27202" priority="72126" operator="equal">
      <formula>"M"</formula>
    </cfRule>
    <cfRule type="cellIs" dxfId="27201" priority="72127" operator="equal">
      <formula>"S"</formula>
    </cfRule>
    <cfRule type="cellIs" dxfId="27200" priority="72128" operator="equal">
      <formula>"SUP"</formula>
    </cfRule>
    <cfRule type="cellIs" dxfId="27199" priority="72129" operator="equal">
      <formula>"NV"</formula>
    </cfRule>
    <cfRule type="cellIs" dxfId="27198" priority="72130" operator="equal">
      <formula>"FT"</formula>
    </cfRule>
  </conditionalFormatting>
  <conditionalFormatting sqref="BL19">
    <cfRule type="expression" dxfId="27197" priority="72122">
      <formula>$B19="TL"</formula>
    </cfRule>
    <cfRule type="expression" dxfId="27196" priority="72123">
      <formula>$B19="L"</formula>
    </cfRule>
  </conditionalFormatting>
  <conditionalFormatting sqref="BL19">
    <cfRule type="expression" dxfId="27195" priority="72121">
      <formula>WEEKDAY(BL$11,2)&gt;=6</formula>
    </cfRule>
  </conditionalFormatting>
  <conditionalFormatting sqref="BL19">
    <cfRule type="cellIs" dxfId="27194" priority="72114" operator="equal">
      <formula>"A"</formula>
    </cfRule>
    <cfRule type="cellIs" dxfId="27193" priority="72115" operator="equal">
      <formula>"F"</formula>
    </cfRule>
    <cfRule type="cellIs" dxfId="27192" priority="72116" operator="equal">
      <formula>"M"</formula>
    </cfRule>
    <cfRule type="cellIs" dxfId="27191" priority="72117" operator="equal">
      <formula>"S"</formula>
    </cfRule>
    <cfRule type="cellIs" dxfId="27190" priority="72118" operator="equal">
      <formula>"SUP"</formula>
    </cfRule>
    <cfRule type="cellIs" dxfId="27189" priority="72119" operator="equal">
      <formula>"NV"</formula>
    </cfRule>
    <cfRule type="cellIs" dxfId="27188" priority="72120" operator="equal">
      <formula>"FT"</formula>
    </cfRule>
  </conditionalFormatting>
  <conditionalFormatting sqref="BN25:BU25">
    <cfRule type="expression" dxfId="27187" priority="72112">
      <formula>$B25="TL"</formula>
    </cfRule>
    <cfRule type="expression" dxfId="27186" priority="72113">
      <formula>$B25="L"</formula>
    </cfRule>
  </conditionalFormatting>
  <conditionalFormatting sqref="BN25:BU25">
    <cfRule type="expression" dxfId="27185" priority="72111">
      <formula>WEEKDAY(BN$11,2)&gt;=6</formula>
    </cfRule>
  </conditionalFormatting>
  <conditionalFormatting sqref="BN25:BU25">
    <cfRule type="cellIs" dxfId="27184" priority="72104" operator="equal">
      <formula>"A"</formula>
    </cfRule>
    <cfRule type="cellIs" dxfId="27183" priority="72105" operator="equal">
      <formula>"F"</formula>
    </cfRule>
    <cfRule type="cellIs" dxfId="27182" priority="72106" operator="equal">
      <formula>"M"</formula>
    </cfRule>
    <cfRule type="cellIs" dxfId="27181" priority="72107" operator="equal">
      <formula>"S"</formula>
    </cfRule>
    <cfRule type="cellIs" dxfId="27180" priority="72108" operator="equal">
      <formula>"SUP"</formula>
    </cfRule>
    <cfRule type="cellIs" dxfId="27179" priority="72109" operator="equal">
      <formula>"NV"</formula>
    </cfRule>
    <cfRule type="cellIs" dxfId="27178" priority="72110" operator="equal">
      <formula>"FT"</formula>
    </cfRule>
  </conditionalFormatting>
  <conditionalFormatting sqref="BL25">
    <cfRule type="expression" dxfId="27177" priority="72102">
      <formula>$B25="TL"</formula>
    </cfRule>
    <cfRule type="expression" dxfId="27176" priority="72103">
      <formula>$B25="L"</formula>
    </cfRule>
  </conditionalFormatting>
  <conditionalFormatting sqref="BL25">
    <cfRule type="expression" dxfId="27175" priority="72101">
      <formula>WEEKDAY(BL$11,2)&gt;=6</formula>
    </cfRule>
  </conditionalFormatting>
  <conditionalFormatting sqref="BL25">
    <cfRule type="cellIs" dxfId="27174" priority="72094" operator="equal">
      <formula>"A"</formula>
    </cfRule>
    <cfRule type="cellIs" dxfId="27173" priority="72095" operator="equal">
      <formula>"F"</formula>
    </cfRule>
    <cfRule type="cellIs" dxfId="27172" priority="72096" operator="equal">
      <formula>"M"</formula>
    </cfRule>
    <cfRule type="cellIs" dxfId="27171" priority="72097" operator="equal">
      <formula>"S"</formula>
    </cfRule>
    <cfRule type="cellIs" dxfId="27170" priority="72098" operator="equal">
      <formula>"SUP"</formula>
    </cfRule>
    <cfRule type="cellIs" dxfId="27169" priority="72099" operator="equal">
      <formula>"NV"</formula>
    </cfRule>
    <cfRule type="cellIs" dxfId="27168" priority="72100" operator="equal">
      <formula>"FT"</formula>
    </cfRule>
  </conditionalFormatting>
  <conditionalFormatting sqref="BM25">
    <cfRule type="expression" dxfId="27167" priority="72092">
      <formula>$B25="TL"</formula>
    </cfRule>
    <cfRule type="expression" dxfId="27166" priority="72093">
      <formula>$B25="L"</formula>
    </cfRule>
  </conditionalFormatting>
  <conditionalFormatting sqref="BM25">
    <cfRule type="expression" dxfId="27165" priority="72091">
      <formula>WEEKDAY(BM$11,2)&gt;=6</formula>
    </cfRule>
  </conditionalFormatting>
  <conditionalFormatting sqref="BM25">
    <cfRule type="cellIs" dxfId="27164" priority="72084" operator="equal">
      <formula>"A"</formula>
    </cfRule>
    <cfRule type="cellIs" dxfId="27163" priority="72085" operator="equal">
      <formula>"F"</formula>
    </cfRule>
    <cfRule type="cellIs" dxfId="27162" priority="72086" operator="equal">
      <formula>"M"</formula>
    </cfRule>
    <cfRule type="cellIs" dxfId="27161" priority="72087" operator="equal">
      <formula>"S"</formula>
    </cfRule>
    <cfRule type="cellIs" dxfId="27160" priority="72088" operator="equal">
      <formula>"SUP"</formula>
    </cfRule>
    <cfRule type="cellIs" dxfId="27159" priority="72089" operator="equal">
      <formula>"NV"</formula>
    </cfRule>
    <cfRule type="cellIs" dxfId="27158" priority="72090" operator="equal">
      <formula>"FT"</formula>
    </cfRule>
  </conditionalFormatting>
  <conditionalFormatting sqref="BP21:BQ21">
    <cfRule type="expression" dxfId="27157" priority="72082">
      <formula>$B21="TL"</formula>
    </cfRule>
    <cfRule type="expression" dxfId="27156" priority="72083">
      <formula>$B21="L"</formula>
    </cfRule>
  </conditionalFormatting>
  <conditionalFormatting sqref="BP21:BQ21">
    <cfRule type="expression" dxfId="27155" priority="72081">
      <formula>WEEKDAY(BP$11,2)&gt;=6</formula>
    </cfRule>
  </conditionalFormatting>
  <conditionalFormatting sqref="BP21:BQ21">
    <cfRule type="cellIs" dxfId="27154" priority="72074" operator="equal">
      <formula>"A"</formula>
    </cfRule>
    <cfRule type="cellIs" dxfId="27153" priority="72075" operator="equal">
      <formula>"F"</formula>
    </cfRule>
    <cfRule type="cellIs" dxfId="27152" priority="72076" operator="equal">
      <formula>"M"</formula>
    </cfRule>
    <cfRule type="cellIs" dxfId="27151" priority="72077" operator="equal">
      <formula>"S"</formula>
    </cfRule>
    <cfRule type="cellIs" dxfId="27150" priority="72078" operator="equal">
      <formula>"SUP"</formula>
    </cfRule>
    <cfRule type="cellIs" dxfId="27149" priority="72079" operator="equal">
      <formula>"NV"</formula>
    </cfRule>
    <cfRule type="cellIs" dxfId="27148" priority="72080" operator="equal">
      <formula>"FT"</formula>
    </cfRule>
  </conditionalFormatting>
  <conditionalFormatting sqref="BM21">
    <cfRule type="expression" dxfId="27147" priority="72072">
      <formula>$B21="TL"</formula>
    </cfRule>
    <cfRule type="expression" dxfId="27146" priority="72073">
      <formula>$B21="L"</formula>
    </cfRule>
  </conditionalFormatting>
  <conditionalFormatting sqref="BM21">
    <cfRule type="expression" dxfId="27145" priority="72071">
      <formula>WEEKDAY(BM$11,2)&gt;=6</formula>
    </cfRule>
  </conditionalFormatting>
  <conditionalFormatting sqref="BM21">
    <cfRule type="cellIs" dxfId="27144" priority="72064" operator="equal">
      <formula>"A"</formula>
    </cfRule>
    <cfRule type="cellIs" dxfId="27143" priority="72065" operator="equal">
      <formula>"F"</formula>
    </cfRule>
    <cfRule type="cellIs" dxfId="27142" priority="72066" operator="equal">
      <formula>"M"</formula>
    </cfRule>
    <cfRule type="cellIs" dxfId="27141" priority="72067" operator="equal">
      <formula>"S"</formula>
    </cfRule>
    <cfRule type="cellIs" dxfId="27140" priority="72068" operator="equal">
      <formula>"SUP"</formula>
    </cfRule>
    <cfRule type="cellIs" dxfId="27139" priority="72069" operator="equal">
      <formula>"NV"</formula>
    </cfRule>
    <cfRule type="cellIs" dxfId="27138" priority="72070" operator="equal">
      <formula>"FT"</formula>
    </cfRule>
  </conditionalFormatting>
  <conditionalFormatting sqref="BL21">
    <cfRule type="expression" dxfId="27137" priority="72062">
      <formula>$B21="TL"</formula>
    </cfRule>
    <cfRule type="expression" dxfId="27136" priority="72063">
      <formula>$B21="L"</formula>
    </cfRule>
  </conditionalFormatting>
  <conditionalFormatting sqref="BL21">
    <cfRule type="expression" dxfId="27135" priority="72061">
      <formula>WEEKDAY(BL$11,2)&gt;=6</formula>
    </cfRule>
  </conditionalFormatting>
  <conditionalFormatting sqref="BL21">
    <cfRule type="cellIs" dxfId="27134" priority="72054" operator="equal">
      <formula>"A"</formula>
    </cfRule>
    <cfRule type="cellIs" dxfId="27133" priority="72055" operator="equal">
      <formula>"F"</formula>
    </cfRule>
    <cfRule type="cellIs" dxfId="27132" priority="72056" operator="equal">
      <formula>"M"</formula>
    </cfRule>
    <cfRule type="cellIs" dxfId="27131" priority="72057" operator="equal">
      <formula>"S"</formula>
    </cfRule>
    <cfRule type="cellIs" dxfId="27130" priority="72058" operator="equal">
      <formula>"SUP"</formula>
    </cfRule>
    <cfRule type="cellIs" dxfId="27129" priority="72059" operator="equal">
      <formula>"NV"</formula>
    </cfRule>
    <cfRule type="cellIs" dxfId="27128" priority="72060" operator="equal">
      <formula>"FT"</formula>
    </cfRule>
  </conditionalFormatting>
  <conditionalFormatting sqref="BU22">
    <cfRule type="expression" dxfId="27127" priority="72052">
      <formula>$B22="TL"</formula>
    </cfRule>
    <cfRule type="expression" dxfId="27126" priority="72053">
      <formula>$B22="L"</formula>
    </cfRule>
  </conditionalFormatting>
  <conditionalFormatting sqref="BU22">
    <cfRule type="expression" dxfId="27125" priority="72051">
      <formula>WEEKDAY(BU$11,2)&gt;=6</formula>
    </cfRule>
  </conditionalFormatting>
  <conditionalFormatting sqref="BU22">
    <cfRule type="cellIs" dxfId="27124" priority="72044" operator="equal">
      <formula>"A"</formula>
    </cfRule>
    <cfRule type="cellIs" dxfId="27123" priority="72045" operator="equal">
      <formula>"F"</formula>
    </cfRule>
    <cfRule type="cellIs" dxfId="27122" priority="72046" operator="equal">
      <formula>"M"</formula>
    </cfRule>
    <cfRule type="cellIs" dxfId="27121" priority="72047" operator="equal">
      <formula>"S"</formula>
    </cfRule>
    <cfRule type="cellIs" dxfId="27120" priority="72048" operator="equal">
      <formula>"SUP"</formula>
    </cfRule>
    <cfRule type="cellIs" dxfId="27119" priority="72049" operator="equal">
      <formula>"NV"</formula>
    </cfRule>
    <cfRule type="cellIs" dxfId="27118" priority="72050" operator="equal">
      <formula>"FT"</formula>
    </cfRule>
  </conditionalFormatting>
  <conditionalFormatting sqref="BT22">
    <cfRule type="expression" dxfId="27117" priority="72042">
      <formula>$B22="TL"</formula>
    </cfRule>
    <cfRule type="expression" dxfId="27116" priority="72043">
      <formula>$B22="L"</formula>
    </cfRule>
  </conditionalFormatting>
  <conditionalFormatting sqref="BT22">
    <cfRule type="expression" dxfId="27115" priority="72041">
      <formula>WEEKDAY(BT$11,2)&gt;=6</formula>
    </cfRule>
  </conditionalFormatting>
  <conditionalFormatting sqref="BT22">
    <cfRule type="cellIs" dxfId="27114" priority="72034" operator="equal">
      <formula>"A"</formula>
    </cfRule>
    <cfRule type="cellIs" dxfId="27113" priority="72035" operator="equal">
      <formula>"F"</formula>
    </cfRule>
    <cfRule type="cellIs" dxfId="27112" priority="72036" operator="equal">
      <formula>"M"</formula>
    </cfRule>
    <cfRule type="cellIs" dxfId="27111" priority="72037" operator="equal">
      <formula>"S"</formula>
    </cfRule>
    <cfRule type="cellIs" dxfId="27110" priority="72038" operator="equal">
      <formula>"SUP"</formula>
    </cfRule>
    <cfRule type="cellIs" dxfId="27109" priority="72039" operator="equal">
      <formula>"NV"</formula>
    </cfRule>
    <cfRule type="cellIs" dxfId="27108" priority="72040" operator="equal">
      <formula>"FT"</formula>
    </cfRule>
  </conditionalFormatting>
  <conditionalFormatting sqref="BS22">
    <cfRule type="expression" dxfId="27107" priority="72032">
      <formula>$B22="TL"</formula>
    </cfRule>
    <cfRule type="expression" dxfId="27106" priority="72033">
      <formula>$B22="L"</formula>
    </cfRule>
  </conditionalFormatting>
  <conditionalFormatting sqref="BS22">
    <cfRule type="expression" dxfId="27105" priority="72031">
      <formula>WEEKDAY(BS$11,2)&gt;=6</formula>
    </cfRule>
  </conditionalFormatting>
  <conditionalFormatting sqref="BS22">
    <cfRule type="cellIs" dxfId="27104" priority="72024" operator="equal">
      <formula>"A"</formula>
    </cfRule>
    <cfRule type="cellIs" dxfId="27103" priority="72025" operator="equal">
      <formula>"F"</formula>
    </cfRule>
    <cfRule type="cellIs" dxfId="27102" priority="72026" operator="equal">
      <formula>"M"</formula>
    </cfRule>
    <cfRule type="cellIs" dxfId="27101" priority="72027" operator="equal">
      <formula>"S"</formula>
    </cfRule>
    <cfRule type="cellIs" dxfId="27100" priority="72028" operator="equal">
      <formula>"SUP"</formula>
    </cfRule>
    <cfRule type="cellIs" dxfId="27099" priority="72029" operator="equal">
      <formula>"NV"</formula>
    </cfRule>
    <cfRule type="cellIs" dxfId="27098" priority="72030" operator="equal">
      <formula>"FT"</formula>
    </cfRule>
  </conditionalFormatting>
  <conditionalFormatting sqref="BR22">
    <cfRule type="cellIs" dxfId="27097" priority="72017" operator="equal">
      <formula>"A"</formula>
    </cfRule>
    <cfRule type="cellIs" dxfId="27096" priority="72018" operator="equal">
      <formula>"F"</formula>
    </cfRule>
    <cfRule type="cellIs" dxfId="27095" priority="72019" operator="equal">
      <formula>"M"</formula>
    </cfRule>
    <cfRule type="cellIs" dxfId="27094" priority="72020" operator="equal">
      <formula>"S"</formula>
    </cfRule>
    <cfRule type="cellIs" dxfId="27093" priority="72021" operator="equal">
      <formula>"SUP"</formula>
    </cfRule>
    <cfRule type="cellIs" dxfId="27092" priority="72022" operator="equal">
      <formula>"NV"</formula>
    </cfRule>
    <cfRule type="cellIs" dxfId="27091" priority="72023" operator="equal">
      <formula>"FT"</formula>
    </cfRule>
  </conditionalFormatting>
  <conditionalFormatting sqref="BR22">
    <cfRule type="expression" dxfId="27090" priority="72015">
      <formula>$B22="TL"</formula>
    </cfRule>
    <cfRule type="expression" dxfId="27089" priority="72016">
      <formula>$B22="L"</formula>
    </cfRule>
  </conditionalFormatting>
  <conditionalFormatting sqref="BR22">
    <cfRule type="expression" dxfId="27088" priority="72014">
      <formula>WEEKDAY(BR$11,2)&gt;=6</formula>
    </cfRule>
  </conditionalFormatting>
  <conditionalFormatting sqref="BN22:BQ22">
    <cfRule type="expression" dxfId="27087" priority="72012">
      <formula>$B22="TL"</formula>
    </cfRule>
    <cfRule type="expression" dxfId="27086" priority="72013">
      <formula>$B22="L"</formula>
    </cfRule>
  </conditionalFormatting>
  <conditionalFormatting sqref="BN22:BQ22">
    <cfRule type="expression" dxfId="27085" priority="72011">
      <formula>WEEKDAY(BN$11,2)&gt;=6</formula>
    </cfRule>
  </conditionalFormatting>
  <conditionalFormatting sqref="BN22:BQ22">
    <cfRule type="cellIs" dxfId="27084" priority="72004" operator="equal">
      <formula>"A"</formula>
    </cfRule>
    <cfRule type="cellIs" dxfId="27083" priority="72005" operator="equal">
      <formula>"F"</formula>
    </cfRule>
    <cfRule type="cellIs" dxfId="27082" priority="72006" operator="equal">
      <formula>"M"</formula>
    </cfRule>
    <cfRule type="cellIs" dxfId="27081" priority="72007" operator="equal">
      <formula>"S"</formula>
    </cfRule>
    <cfRule type="cellIs" dxfId="27080" priority="72008" operator="equal">
      <formula>"SUP"</formula>
    </cfRule>
    <cfRule type="cellIs" dxfId="27079" priority="72009" operator="equal">
      <formula>"NV"</formula>
    </cfRule>
    <cfRule type="cellIs" dxfId="27078" priority="72010" operator="equal">
      <formula>"FT"</formula>
    </cfRule>
  </conditionalFormatting>
  <conditionalFormatting sqref="BM22">
    <cfRule type="expression" dxfId="27077" priority="72002">
      <formula>$B22="TL"</formula>
    </cfRule>
    <cfRule type="expression" dxfId="27076" priority="72003">
      <formula>$B22="L"</formula>
    </cfRule>
  </conditionalFormatting>
  <conditionalFormatting sqref="BM22">
    <cfRule type="expression" dxfId="27075" priority="72001">
      <formula>WEEKDAY(BM$11,2)&gt;=6</formula>
    </cfRule>
  </conditionalFormatting>
  <conditionalFormatting sqref="BM22">
    <cfRule type="cellIs" dxfId="27074" priority="71994" operator="equal">
      <formula>"A"</formula>
    </cfRule>
    <cfRule type="cellIs" dxfId="27073" priority="71995" operator="equal">
      <formula>"F"</formula>
    </cfRule>
    <cfRule type="cellIs" dxfId="27072" priority="71996" operator="equal">
      <formula>"M"</formula>
    </cfRule>
    <cfRule type="cellIs" dxfId="27071" priority="71997" operator="equal">
      <formula>"S"</formula>
    </cfRule>
    <cfRule type="cellIs" dxfId="27070" priority="71998" operator="equal">
      <formula>"SUP"</formula>
    </cfRule>
    <cfRule type="cellIs" dxfId="27069" priority="71999" operator="equal">
      <formula>"NV"</formula>
    </cfRule>
    <cfRule type="cellIs" dxfId="27068" priority="72000" operator="equal">
      <formula>"FT"</formula>
    </cfRule>
  </conditionalFormatting>
  <conditionalFormatting sqref="BL22">
    <cfRule type="expression" dxfId="27067" priority="71992">
      <formula>$B22="TL"</formula>
    </cfRule>
    <cfRule type="expression" dxfId="27066" priority="71993">
      <formula>$B22="L"</formula>
    </cfRule>
  </conditionalFormatting>
  <conditionalFormatting sqref="BL22">
    <cfRule type="expression" dxfId="27065" priority="71991">
      <formula>WEEKDAY(BL$11,2)&gt;=6</formula>
    </cfRule>
  </conditionalFormatting>
  <conditionalFormatting sqref="BL22">
    <cfRule type="cellIs" dxfId="27064" priority="71984" operator="equal">
      <formula>"A"</formula>
    </cfRule>
    <cfRule type="cellIs" dxfId="27063" priority="71985" operator="equal">
      <formula>"F"</formula>
    </cfRule>
    <cfRule type="cellIs" dxfId="27062" priority="71986" operator="equal">
      <formula>"M"</formula>
    </cfRule>
    <cfRule type="cellIs" dxfId="27061" priority="71987" operator="equal">
      <formula>"S"</formula>
    </cfRule>
    <cfRule type="cellIs" dxfId="27060" priority="71988" operator="equal">
      <formula>"SUP"</formula>
    </cfRule>
    <cfRule type="cellIs" dxfId="27059" priority="71989" operator="equal">
      <formula>"NV"</formula>
    </cfRule>
    <cfRule type="cellIs" dxfId="27058" priority="71990" operator="equal">
      <formula>"FT"</formula>
    </cfRule>
  </conditionalFormatting>
  <conditionalFormatting sqref="BN30:BU30">
    <cfRule type="expression" dxfId="27057" priority="71982">
      <formula>$B30="TL"</formula>
    </cfRule>
    <cfRule type="expression" dxfId="27056" priority="71983">
      <formula>$B30="L"</formula>
    </cfRule>
  </conditionalFormatting>
  <conditionalFormatting sqref="BN30:BU30">
    <cfRule type="expression" dxfId="27055" priority="71981">
      <formula>WEEKDAY(BN$11,2)&gt;=6</formula>
    </cfRule>
  </conditionalFormatting>
  <conditionalFormatting sqref="BN30:BU30">
    <cfRule type="cellIs" dxfId="27054" priority="71974" operator="equal">
      <formula>"A"</formula>
    </cfRule>
    <cfRule type="cellIs" dxfId="27053" priority="71975" operator="equal">
      <formula>"F"</formula>
    </cfRule>
    <cfRule type="cellIs" dxfId="27052" priority="71976" operator="equal">
      <formula>"M"</formula>
    </cfRule>
    <cfRule type="cellIs" dxfId="27051" priority="71977" operator="equal">
      <formula>"S"</formula>
    </cfRule>
    <cfRule type="cellIs" dxfId="27050" priority="71978" operator="equal">
      <formula>"SUP"</formula>
    </cfRule>
    <cfRule type="cellIs" dxfId="27049" priority="71979" operator="equal">
      <formula>"NV"</formula>
    </cfRule>
    <cfRule type="cellIs" dxfId="27048" priority="71980" operator="equal">
      <formula>"FT"</formula>
    </cfRule>
  </conditionalFormatting>
  <conditionalFormatting sqref="BN30:BU30">
    <cfRule type="expression" dxfId="27047" priority="71973">
      <formula>WEEKDAY(BN$11,2)&gt;=6</formula>
    </cfRule>
  </conditionalFormatting>
  <conditionalFormatting sqref="BN30:BU30">
    <cfRule type="cellIs" dxfId="27046" priority="71966" operator="equal">
      <formula>"A"</formula>
    </cfRule>
    <cfRule type="cellIs" dxfId="27045" priority="71967" operator="equal">
      <formula>"F"</formula>
    </cfRule>
    <cfRule type="cellIs" dxfId="27044" priority="71968" operator="equal">
      <formula>"M"</formula>
    </cfRule>
    <cfRule type="cellIs" dxfId="27043" priority="71969" operator="equal">
      <formula>"S"</formula>
    </cfRule>
    <cfRule type="cellIs" dxfId="27042" priority="71970" operator="equal">
      <formula>"SUP"</formula>
    </cfRule>
    <cfRule type="cellIs" dxfId="27041" priority="71971" operator="equal">
      <formula>"NV"</formula>
    </cfRule>
    <cfRule type="cellIs" dxfId="27040" priority="71972" operator="equal">
      <formula>"FT"</formula>
    </cfRule>
  </conditionalFormatting>
  <conditionalFormatting sqref="BL30">
    <cfRule type="expression" dxfId="27039" priority="71964">
      <formula>$B30="TL"</formula>
    </cfRule>
    <cfRule type="expression" dxfId="27038" priority="71965">
      <formula>$B30="L"</formula>
    </cfRule>
  </conditionalFormatting>
  <conditionalFormatting sqref="BL30">
    <cfRule type="expression" dxfId="27037" priority="71963">
      <formula>WEEKDAY(BL$11,2)&gt;=6</formula>
    </cfRule>
  </conditionalFormatting>
  <conditionalFormatting sqref="BL30">
    <cfRule type="cellIs" dxfId="27036" priority="71956" operator="equal">
      <formula>"A"</formula>
    </cfRule>
    <cfRule type="cellIs" dxfId="27035" priority="71957" operator="equal">
      <formula>"F"</formula>
    </cfRule>
    <cfRule type="cellIs" dxfId="27034" priority="71958" operator="equal">
      <formula>"M"</formula>
    </cfRule>
    <cfRule type="cellIs" dxfId="27033" priority="71959" operator="equal">
      <formula>"S"</formula>
    </cfRule>
    <cfRule type="cellIs" dxfId="27032" priority="71960" operator="equal">
      <formula>"SUP"</formula>
    </cfRule>
    <cfRule type="cellIs" dxfId="27031" priority="71961" operator="equal">
      <formula>"NV"</formula>
    </cfRule>
    <cfRule type="cellIs" dxfId="27030" priority="71962" operator="equal">
      <formula>"FT"</formula>
    </cfRule>
  </conditionalFormatting>
  <conditionalFormatting sqref="BM30">
    <cfRule type="expression" dxfId="27029" priority="71954">
      <formula>$B30="TL"</formula>
    </cfRule>
    <cfRule type="expression" dxfId="27028" priority="71955">
      <formula>$B30="L"</formula>
    </cfRule>
  </conditionalFormatting>
  <conditionalFormatting sqref="BM30">
    <cfRule type="expression" dxfId="27027" priority="71953">
      <formula>WEEKDAY(BM$11,2)&gt;=6</formula>
    </cfRule>
  </conditionalFormatting>
  <conditionalFormatting sqref="BM30">
    <cfRule type="cellIs" dxfId="27026" priority="71946" operator="equal">
      <formula>"A"</formula>
    </cfRule>
    <cfRule type="cellIs" dxfId="27025" priority="71947" operator="equal">
      <formula>"F"</formula>
    </cfRule>
    <cfRule type="cellIs" dxfId="27024" priority="71948" operator="equal">
      <formula>"M"</formula>
    </cfRule>
    <cfRule type="cellIs" dxfId="27023" priority="71949" operator="equal">
      <formula>"S"</formula>
    </cfRule>
    <cfRule type="cellIs" dxfId="27022" priority="71950" operator="equal">
      <formula>"SUP"</formula>
    </cfRule>
    <cfRule type="cellIs" dxfId="27021" priority="71951" operator="equal">
      <formula>"NV"</formula>
    </cfRule>
    <cfRule type="cellIs" dxfId="27020" priority="71952" operator="equal">
      <formula>"FT"</formula>
    </cfRule>
  </conditionalFormatting>
  <conditionalFormatting sqref="BN17:BO17">
    <cfRule type="expression" dxfId="27019" priority="71944">
      <formula>$B17="TL"</formula>
    </cfRule>
    <cfRule type="expression" dxfId="27018" priority="71945">
      <formula>$B17="L"</formula>
    </cfRule>
  </conditionalFormatting>
  <conditionalFormatting sqref="BN17:BO17">
    <cfRule type="expression" dxfId="27017" priority="71943">
      <formula>WEEKDAY(BN$11,2)&gt;=6</formula>
    </cfRule>
  </conditionalFormatting>
  <conditionalFormatting sqref="BN17:BO17">
    <cfRule type="cellIs" dxfId="27016" priority="71936" operator="equal">
      <formula>"A"</formula>
    </cfRule>
    <cfRule type="cellIs" dxfId="27015" priority="71937" operator="equal">
      <formula>"F"</formula>
    </cfRule>
    <cfRule type="cellIs" dxfId="27014" priority="71938" operator="equal">
      <formula>"M"</formula>
    </cfRule>
    <cfRule type="cellIs" dxfId="27013" priority="71939" operator="equal">
      <formula>"S"</formula>
    </cfRule>
    <cfRule type="cellIs" dxfId="27012" priority="71940" operator="equal">
      <formula>"SUP"</formula>
    </cfRule>
    <cfRule type="cellIs" dxfId="27011" priority="71941" operator="equal">
      <formula>"NV"</formula>
    </cfRule>
    <cfRule type="cellIs" dxfId="27010" priority="71942" operator="equal">
      <formula>"FT"</formula>
    </cfRule>
  </conditionalFormatting>
  <conditionalFormatting sqref="BP20:BQ20">
    <cfRule type="expression" dxfId="27009" priority="71934">
      <formula>$B20="TL"</formula>
    </cfRule>
    <cfRule type="expression" dxfId="27008" priority="71935">
      <formula>$B20="L"</formula>
    </cfRule>
  </conditionalFormatting>
  <conditionalFormatting sqref="BP20:BQ20">
    <cfRule type="expression" dxfId="27007" priority="71933">
      <formula>WEEKDAY(BP$11,2)&gt;=6</formula>
    </cfRule>
  </conditionalFormatting>
  <conditionalFormatting sqref="BP20:BQ20">
    <cfRule type="cellIs" dxfId="27006" priority="71926" operator="equal">
      <formula>"A"</formula>
    </cfRule>
    <cfRule type="cellIs" dxfId="27005" priority="71927" operator="equal">
      <formula>"F"</formula>
    </cfRule>
    <cfRule type="cellIs" dxfId="27004" priority="71928" operator="equal">
      <formula>"M"</formula>
    </cfRule>
    <cfRule type="cellIs" dxfId="27003" priority="71929" operator="equal">
      <formula>"S"</formula>
    </cfRule>
    <cfRule type="cellIs" dxfId="27002" priority="71930" operator="equal">
      <formula>"SUP"</formula>
    </cfRule>
    <cfRule type="cellIs" dxfId="27001" priority="71931" operator="equal">
      <formula>"NV"</formula>
    </cfRule>
    <cfRule type="cellIs" dxfId="27000" priority="71932" operator="equal">
      <formula>"FT"</formula>
    </cfRule>
  </conditionalFormatting>
  <conditionalFormatting sqref="BR20:BS20">
    <cfRule type="expression" dxfId="26999" priority="71924">
      <formula>$B20="TL"</formula>
    </cfRule>
    <cfRule type="expression" dxfId="26998" priority="71925">
      <formula>$B20="L"</formula>
    </cfRule>
  </conditionalFormatting>
  <conditionalFormatting sqref="BR20:BS20">
    <cfRule type="expression" dxfId="26997" priority="71923">
      <formula>WEEKDAY(BR$11,2)&gt;=6</formula>
    </cfRule>
  </conditionalFormatting>
  <conditionalFormatting sqref="BR20:BS20">
    <cfRule type="cellIs" dxfId="26996" priority="71916" operator="equal">
      <formula>"A"</formula>
    </cfRule>
    <cfRule type="cellIs" dxfId="26995" priority="71917" operator="equal">
      <formula>"F"</formula>
    </cfRule>
    <cfRule type="cellIs" dxfId="26994" priority="71918" operator="equal">
      <formula>"M"</formula>
    </cfRule>
    <cfRule type="cellIs" dxfId="26993" priority="71919" operator="equal">
      <formula>"S"</formula>
    </cfRule>
    <cfRule type="cellIs" dxfId="26992" priority="71920" operator="equal">
      <formula>"SUP"</formula>
    </cfRule>
    <cfRule type="cellIs" dxfId="26991" priority="71921" operator="equal">
      <formula>"NV"</formula>
    </cfRule>
    <cfRule type="cellIs" dxfId="26990" priority="71922" operator="equal">
      <formula>"FT"</formula>
    </cfRule>
  </conditionalFormatting>
  <conditionalFormatting sqref="BL20:BM20">
    <cfRule type="expression" dxfId="26989" priority="71914">
      <formula>$B20="TL"</formula>
    </cfRule>
    <cfRule type="expression" dxfId="26988" priority="71915">
      <formula>$B20="L"</formula>
    </cfRule>
  </conditionalFormatting>
  <conditionalFormatting sqref="BL20:BM20">
    <cfRule type="expression" dxfId="26987" priority="71913">
      <formula>WEEKDAY(BL$11,2)&gt;=6</formula>
    </cfRule>
  </conditionalFormatting>
  <conditionalFormatting sqref="BL20:BM20">
    <cfRule type="cellIs" dxfId="26986" priority="71906" operator="equal">
      <formula>"A"</formula>
    </cfRule>
    <cfRule type="cellIs" dxfId="26985" priority="71907" operator="equal">
      <formula>"F"</formula>
    </cfRule>
    <cfRule type="cellIs" dxfId="26984" priority="71908" operator="equal">
      <formula>"M"</formula>
    </cfRule>
    <cfRule type="cellIs" dxfId="26983" priority="71909" operator="equal">
      <formula>"S"</formula>
    </cfRule>
    <cfRule type="cellIs" dxfId="26982" priority="71910" operator="equal">
      <formula>"SUP"</formula>
    </cfRule>
    <cfRule type="cellIs" dxfId="26981" priority="71911" operator="equal">
      <formula>"NV"</formula>
    </cfRule>
    <cfRule type="cellIs" dxfId="26980" priority="71912" operator="equal">
      <formula>"FT"</formula>
    </cfRule>
  </conditionalFormatting>
  <conditionalFormatting sqref="BN18:BO18">
    <cfRule type="expression" dxfId="26979" priority="71904">
      <formula>$B18="TL"</formula>
    </cfRule>
    <cfRule type="expression" dxfId="26978" priority="71905">
      <formula>$B18="L"</formula>
    </cfRule>
  </conditionalFormatting>
  <conditionalFormatting sqref="BN18:BO18">
    <cfRule type="expression" dxfId="26977" priority="71903">
      <formula>WEEKDAY(BN$11,2)&gt;=6</formula>
    </cfRule>
  </conditionalFormatting>
  <conditionalFormatting sqref="BN18:BO18">
    <cfRule type="cellIs" dxfId="26976" priority="71896" operator="equal">
      <formula>"A"</formula>
    </cfRule>
    <cfRule type="cellIs" dxfId="26975" priority="71897" operator="equal">
      <formula>"F"</formula>
    </cfRule>
    <cfRule type="cellIs" dxfId="26974" priority="71898" operator="equal">
      <formula>"M"</formula>
    </cfRule>
    <cfRule type="cellIs" dxfId="26973" priority="71899" operator="equal">
      <formula>"S"</formula>
    </cfRule>
    <cfRule type="cellIs" dxfId="26972" priority="71900" operator="equal">
      <formula>"SUP"</formula>
    </cfRule>
    <cfRule type="cellIs" dxfId="26971" priority="71901" operator="equal">
      <formula>"NV"</formula>
    </cfRule>
    <cfRule type="cellIs" dxfId="26970" priority="71902" operator="equal">
      <formula>"FT"</formula>
    </cfRule>
  </conditionalFormatting>
  <conditionalFormatting sqref="BN21:BO21">
    <cfRule type="expression" dxfId="26969" priority="71894">
      <formula>$B21="TL"</formula>
    </cfRule>
    <cfRule type="expression" dxfId="26968" priority="71895">
      <formula>$B21="L"</formula>
    </cfRule>
  </conditionalFormatting>
  <conditionalFormatting sqref="BN21:BO21">
    <cfRule type="expression" dxfId="26967" priority="71893">
      <formula>WEEKDAY(BN$11,2)&gt;=6</formula>
    </cfRule>
  </conditionalFormatting>
  <conditionalFormatting sqref="BN21:BO21">
    <cfRule type="cellIs" dxfId="26966" priority="71886" operator="equal">
      <formula>"A"</formula>
    </cfRule>
    <cfRule type="cellIs" dxfId="26965" priority="71887" operator="equal">
      <formula>"F"</formula>
    </cfRule>
    <cfRule type="cellIs" dxfId="26964" priority="71888" operator="equal">
      <formula>"M"</formula>
    </cfRule>
    <cfRule type="cellIs" dxfId="26963" priority="71889" operator="equal">
      <formula>"S"</formula>
    </cfRule>
    <cfRule type="cellIs" dxfId="26962" priority="71890" operator="equal">
      <formula>"SUP"</formula>
    </cfRule>
    <cfRule type="cellIs" dxfId="26961" priority="71891" operator="equal">
      <formula>"NV"</formula>
    </cfRule>
    <cfRule type="cellIs" dxfId="26960" priority="71892" operator="equal">
      <formula>"FT"</formula>
    </cfRule>
  </conditionalFormatting>
  <conditionalFormatting sqref="BR21:BS21">
    <cfRule type="expression" dxfId="26959" priority="71884">
      <formula>$B21="TL"</formula>
    </cfRule>
    <cfRule type="expression" dxfId="26958" priority="71885">
      <formula>$B21="L"</formula>
    </cfRule>
  </conditionalFormatting>
  <conditionalFormatting sqref="BR21:BS21">
    <cfRule type="expression" dxfId="26957" priority="71883">
      <formula>WEEKDAY(BR$11,2)&gt;=6</formula>
    </cfRule>
  </conditionalFormatting>
  <conditionalFormatting sqref="BR21:BS21">
    <cfRule type="cellIs" dxfId="26956" priority="71876" operator="equal">
      <formula>"A"</formula>
    </cfRule>
    <cfRule type="cellIs" dxfId="26955" priority="71877" operator="equal">
      <formula>"F"</formula>
    </cfRule>
    <cfRule type="cellIs" dxfId="26954" priority="71878" operator="equal">
      <formula>"M"</formula>
    </cfRule>
    <cfRule type="cellIs" dxfId="26953" priority="71879" operator="equal">
      <formula>"S"</formula>
    </cfRule>
    <cfRule type="cellIs" dxfId="26952" priority="71880" operator="equal">
      <formula>"SUP"</formula>
    </cfRule>
    <cfRule type="cellIs" dxfId="26951" priority="71881" operator="equal">
      <formula>"NV"</formula>
    </cfRule>
    <cfRule type="cellIs" dxfId="26950" priority="71882" operator="equal">
      <formula>"FT"</formula>
    </cfRule>
  </conditionalFormatting>
  <conditionalFormatting sqref="BT21:BU21">
    <cfRule type="expression" dxfId="26949" priority="71874">
      <formula>$B21="TL"</formula>
    </cfRule>
    <cfRule type="expression" dxfId="26948" priority="71875">
      <formula>$B21="L"</formula>
    </cfRule>
  </conditionalFormatting>
  <conditionalFormatting sqref="BT21:BU21">
    <cfRule type="expression" dxfId="26947" priority="71873">
      <formula>WEEKDAY(BT$11,2)&gt;=6</formula>
    </cfRule>
  </conditionalFormatting>
  <conditionalFormatting sqref="BT21:BU21">
    <cfRule type="cellIs" dxfId="26946" priority="71866" operator="equal">
      <formula>"A"</formula>
    </cfRule>
    <cfRule type="cellIs" dxfId="26945" priority="71867" operator="equal">
      <formula>"F"</formula>
    </cfRule>
    <cfRule type="cellIs" dxfId="26944" priority="71868" operator="equal">
      <formula>"M"</formula>
    </cfRule>
    <cfRule type="cellIs" dxfId="26943" priority="71869" operator="equal">
      <formula>"S"</formula>
    </cfRule>
    <cfRule type="cellIs" dxfId="26942" priority="71870" operator="equal">
      <formula>"SUP"</formula>
    </cfRule>
    <cfRule type="cellIs" dxfId="26941" priority="71871" operator="equal">
      <formula>"NV"</formula>
    </cfRule>
    <cfRule type="cellIs" dxfId="26940" priority="71872" operator="equal">
      <formula>"FT"</formula>
    </cfRule>
  </conditionalFormatting>
  <conditionalFormatting sqref="BL32">
    <cfRule type="expression" dxfId="26939" priority="71864">
      <formula>$B32="TL"</formula>
    </cfRule>
    <cfRule type="expression" dxfId="26938" priority="71865">
      <formula>$B32="L"</formula>
    </cfRule>
  </conditionalFormatting>
  <conditionalFormatting sqref="BL32">
    <cfRule type="expression" dxfId="26937" priority="71863">
      <formula>WEEKDAY(BL$11,2)&gt;=6</formula>
    </cfRule>
  </conditionalFormatting>
  <conditionalFormatting sqref="BL32">
    <cfRule type="cellIs" dxfId="26936" priority="71856" operator="equal">
      <formula>"A"</formula>
    </cfRule>
    <cfRule type="cellIs" dxfId="26935" priority="71857" operator="equal">
      <formula>"F"</formula>
    </cfRule>
    <cfRule type="cellIs" dxfId="26934" priority="71858" operator="equal">
      <formula>"M"</formula>
    </cfRule>
    <cfRule type="cellIs" dxfId="26933" priority="71859" operator="equal">
      <formula>"S"</formula>
    </cfRule>
    <cfRule type="cellIs" dxfId="26932" priority="71860" operator="equal">
      <formula>"SUP"</formula>
    </cfRule>
    <cfRule type="cellIs" dxfId="26931" priority="71861" operator="equal">
      <formula>"NV"</formula>
    </cfRule>
    <cfRule type="cellIs" dxfId="26930" priority="71862" operator="equal">
      <formula>"FT"</formula>
    </cfRule>
  </conditionalFormatting>
  <conditionalFormatting sqref="BM32">
    <cfRule type="expression" dxfId="26929" priority="71854">
      <formula>$B32="TL"</formula>
    </cfRule>
    <cfRule type="expression" dxfId="26928" priority="71855">
      <formula>$B32="L"</formula>
    </cfRule>
  </conditionalFormatting>
  <conditionalFormatting sqref="BM32">
    <cfRule type="expression" dxfId="26927" priority="71853">
      <formula>WEEKDAY(BM$11,2)&gt;=6</formula>
    </cfRule>
  </conditionalFormatting>
  <conditionalFormatting sqref="BM32">
    <cfRule type="cellIs" dxfId="26926" priority="71846" operator="equal">
      <formula>"A"</formula>
    </cfRule>
    <cfRule type="cellIs" dxfId="26925" priority="71847" operator="equal">
      <formula>"F"</formula>
    </cfRule>
    <cfRule type="cellIs" dxfId="26924" priority="71848" operator="equal">
      <formula>"M"</formula>
    </cfRule>
    <cfRule type="cellIs" dxfId="26923" priority="71849" operator="equal">
      <formula>"S"</formula>
    </cfRule>
    <cfRule type="cellIs" dxfId="26922" priority="71850" operator="equal">
      <formula>"SUP"</formula>
    </cfRule>
    <cfRule type="cellIs" dxfId="26921" priority="71851" operator="equal">
      <formula>"NV"</formula>
    </cfRule>
    <cfRule type="cellIs" dxfId="26920" priority="71852" operator="equal">
      <formula>"FT"</formula>
    </cfRule>
  </conditionalFormatting>
  <conditionalFormatting sqref="DP16:DY16 DP23:DY23 DR40:DU40 DX40:DY40 DR24:DY24 DP41:DY42 DR26:DY28 DP35:DY39 DR32:DY34">
    <cfRule type="expression" dxfId="26919" priority="71844">
      <formula>$B16="TL"</formula>
    </cfRule>
    <cfRule type="expression" dxfId="26918" priority="71845">
      <formula>$B16="L"</formula>
    </cfRule>
  </conditionalFormatting>
  <conditionalFormatting sqref="DP42:DY42 DR24:DY24 DR26:DY26 DP35:DY39 DR32:DY34">
    <cfRule type="expression" dxfId="26917" priority="71843">
      <formula>WEEKDAY(DP$11,2)&gt;=6</formula>
    </cfRule>
  </conditionalFormatting>
  <conditionalFormatting sqref="DP42:DY42 DR24:DY24 DR26:DY26 DP35:DY39 DR32:DY34">
    <cfRule type="cellIs" dxfId="26916" priority="71836" operator="equal">
      <formula>"A"</formula>
    </cfRule>
    <cfRule type="cellIs" dxfId="26915" priority="71837" operator="equal">
      <formula>"F"</formula>
    </cfRule>
    <cfRule type="cellIs" dxfId="26914" priority="71838" operator="equal">
      <formula>"M"</formula>
    </cfRule>
    <cfRule type="cellIs" dxfId="26913" priority="71839" operator="equal">
      <formula>"S"</formula>
    </cfRule>
    <cfRule type="cellIs" dxfId="26912" priority="71840" operator="equal">
      <formula>"SUP"</formula>
    </cfRule>
    <cfRule type="cellIs" dxfId="26911" priority="71841" operator="equal">
      <formula>"NV"</formula>
    </cfRule>
    <cfRule type="cellIs" dxfId="26910" priority="71842" operator="equal">
      <formula>"FT"</formula>
    </cfRule>
  </conditionalFormatting>
  <conditionalFormatting sqref="DP16:DY16">
    <cfRule type="expression" dxfId="26909" priority="71835">
      <formula>WEEKDAY(DP$11,2)&gt;=6</formula>
    </cfRule>
  </conditionalFormatting>
  <conditionalFormatting sqref="DP16:DY16">
    <cfRule type="cellIs" dxfId="26908" priority="71828" operator="equal">
      <formula>"A"</formula>
    </cfRule>
    <cfRule type="cellIs" dxfId="26907" priority="71829" operator="equal">
      <formula>"F"</formula>
    </cfRule>
    <cfRule type="cellIs" dxfId="26906" priority="71830" operator="equal">
      <formula>"M"</formula>
    </cfRule>
    <cfRule type="cellIs" dxfId="26905" priority="71831" operator="equal">
      <formula>"S"</formula>
    </cfRule>
    <cfRule type="cellIs" dxfId="26904" priority="71832" operator="equal">
      <formula>"SUP"</formula>
    </cfRule>
    <cfRule type="cellIs" dxfId="26903" priority="71833" operator="equal">
      <formula>"NV"</formula>
    </cfRule>
    <cfRule type="cellIs" dxfId="26902" priority="71834" operator="equal">
      <formula>"FT"</formula>
    </cfRule>
  </conditionalFormatting>
  <conditionalFormatting sqref="DP23:DY23">
    <cfRule type="expression" dxfId="26901" priority="71827">
      <formula>WEEKDAY(DP$11,2)&gt;=6</formula>
    </cfRule>
  </conditionalFormatting>
  <conditionalFormatting sqref="DP23:DY23">
    <cfRule type="cellIs" dxfId="26900" priority="71820" operator="equal">
      <formula>"A"</formula>
    </cfRule>
    <cfRule type="cellIs" dxfId="26899" priority="71821" operator="equal">
      <formula>"F"</formula>
    </cfRule>
    <cfRule type="cellIs" dxfId="26898" priority="71822" operator="equal">
      <formula>"M"</formula>
    </cfRule>
    <cfRule type="cellIs" dxfId="26897" priority="71823" operator="equal">
      <formula>"S"</formula>
    </cfRule>
    <cfRule type="cellIs" dxfId="26896" priority="71824" operator="equal">
      <formula>"SUP"</formula>
    </cfRule>
    <cfRule type="cellIs" dxfId="26895" priority="71825" operator="equal">
      <formula>"NV"</formula>
    </cfRule>
    <cfRule type="cellIs" dxfId="26894" priority="71826" operator="equal">
      <formula>"FT"</formula>
    </cfRule>
  </conditionalFormatting>
  <conditionalFormatting sqref="DR27:DY27">
    <cfRule type="expression" dxfId="26893" priority="71819">
      <formula>WEEKDAY(DR$11,2)&gt;=6</formula>
    </cfRule>
  </conditionalFormatting>
  <conditionalFormatting sqref="DR27:DY27">
    <cfRule type="cellIs" dxfId="26892" priority="71812" operator="equal">
      <formula>"A"</formula>
    </cfRule>
    <cfRule type="cellIs" dxfId="26891" priority="71813" operator="equal">
      <formula>"F"</formula>
    </cfRule>
    <cfRule type="cellIs" dxfId="26890" priority="71814" operator="equal">
      <formula>"M"</formula>
    </cfRule>
    <cfRule type="cellIs" dxfId="26889" priority="71815" operator="equal">
      <formula>"S"</formula>
    </cfRule>
    <cfRule type="cellIs" dxfId="26888" priority="71816" operator="equal">
      <formula>"SUP"</formula>
    </cfRule>
    <cfRule type="cellIs" dxfId="26887" priority="71817" operator="equal">
      <formula>"NV"</formula>
    </cfRule>
    <cfRule type="cellIs" dxfId="26886" priority="71818" operator="equal">
      <formula>"FT"</formula>
    </cfRule>
  </conditionalFormatting>
  <conditionalFormatting sqref="DR28:DY28">
    <cfRule type="expression" dxfId="26885" priority="71811">
      <formula>WEEKDAY(DR$11,2)&gt;=6</formula>
    </cfRule>
  </conditionalFormatting>
  <conditionalFormatting sqref="DR28:DY28">
    <cfRule type="cellIs" dxfId="26884" priority="71804" operator="equal">
      <formula>"A"</formula>
    </cfRule>
    <cfRule type="cellIs" dxfId="26883" priority="71805" operator="equal">
      <formula>"F"</formula>
    </cfRule>
    <cfRule type="cellIs" dxfId="26882" priority="71806" operator="equal">
      <formula>"M"</formula>
    </cfRule>
    <cfRule type="cellIs" dxfId="26881" priority="71807" operator="equal">
      <formula>"S"</formula>
    </cfRule>
    <cfRule type="cellIs" dxfId="26880" priority="71808" operator="equal">
      <formula>"SUP"</formula>
    </cfRule>
    <cfRule type="cellIs" dxfId="26879" priority="71809" operator="equal">
      <formula>"NV"</formula>
    </cfRule>
    <cfRule type="cellIs" dxfId="26878" priority="71810" operator="equal">
      <formula>"FT"</formula>
    </cfRule>
  </conditionalFormatting>
  <conditionalFormatting sqref="DP41:DY41">
    <cfRule type="expression" dxfId="26877" priority="71803">
      <formula>WEEKDAY(DP$11,2)&gt;=6</formula>
    </cfRule>
  </conditionalFormatting>
  <conditionalFormatting sqref="DP41:DY41">
    <cfRule type="cellIs" dxfId="26876" priority="71796" operator="equal">
      <formula>"A"</formula>
    </cfRule>
    <cfRule type="cellIs" dxfId="26875" priority="71797" operator="equal">
      <formula>"F"</formula>
    </cfRule>
    <cfRule type="cellIs" dxfId="26874" priority="71798" operator="equal">
      <formula>"M"</formula>
    </cfRule>
    <cfRule type="cellIs" dxfId="26873" priority="71799" operator="equal">
      <formula>"S"</formula>
    </cfRule>
    <cfRule type="cellIs" dxfId="26872" priority="71800" operator="equal">
      <formula>"SUP"</formula>
    </cfRule>
    <cfRule type="cellIs" dxfId="26871" priority="71801" operator="equal">
      <formula>"NV"</formula>
    </cfRule>
    <cfRule type="cellIs" dxfId="26870" priority="71802" operator="equal">
      <formula>"FT"</formula>
    </cfRule>
  </conditionalFormatting>
  <conditionalFormatting sqref="DR41:DY41">
    <cfRule type="expression" dxfId="26869" priority="71795">
      <formula>WEEKDAY(DR$11,2)&gt;=6</formula>
    </cfRule>
  </conditionalFormatting>
  <conditionalFormatting sqref="DR41:DY41">
    <cfRule type="cellIs" dxfId="26868" priority="71788" operator="equal">
      <formula>"A"</formula>
    </cfRule>
    <cfRule type="cellIs" dxfId="26867" priority="71789" operator="equal">
      <formula>"F"</formula>
    </cfRule>
    <cfRule type="cellIs" dxfId="26866" priority="71790" operator="equal">
      <formula>"M"</formula>
    </cfRule>
    <cfRule type="cellIs" dxfId="26865" priority="71791" operator="equal">
      <formula>"S"</formula>
    </cfRule>
    <cfRule type="cellIs" dxfId="26864" priority="71792" operator="equal">
      <formula>"SUP"</formula>
    </cfRule>
    <cfRule type="cellIs" dxfId="26863" priority="71793" operator="equal">
      <formula>"NV"</formula>
    </cfRule>
    <cfRule type="cellIs" dxfId="26862" priority="71794" operator="equal">
      <formula>"FT"</formula>
    </cfRule>
  </conditionalFormatting>
  <conditionalFormatting sqref="DP17:DP18">
    <cfRule type="expression" dxfId="26861" priority="71786">
      <formula>$B17="TL"</formula>
    </cfRule>
    <cfRule type="expression" dxfId="26860" priority="71787">
      <formula>$B17="L"</formula>
    </cfRule>
  </conditionalFormatting>
  <conditionalFormatting sqref="DP17:DP18">
    <cfRule type="expression" dxfId="26859" priority="71785">
      <formula>WEEKDAY(DP$11,2)&gt;=6</formula>
    </cfRule>
  </conditionalFormatting>
  <conditionalFormatting sqref="DP17:DP18">
    <cfRule type="cellIs" dxfId="26858" priority="71778" operator="equal">
      <formula>"A"</formula>
    </cfRule>
    <cfRule type="cellIs" dxfId="26857" priority="71779" operator="equal">
      <formula>"F"</formula>
    </cfRule>
    <cfRule type="cellIs" dxfId="26856" priority="71780" operator="equal">
      <formula>"M"</formula>
    </cfRule>
    <cfRule type="cellIs" dxfId="26855" priority="71781" operator="equal">
      <formula>"S"</formula>
    </cfRule>
    <cfRule type="cellIs" dxfId="26854" priority="71782" operator="equal">
      <formula>"SUP"</formula>
    </cfRule>
    <cfRule type="cellIs" dxfId="26853" priority="71783" operator="equal">
      <formula>"NV"</formula>
    </cfRule>
    <cfRule type="cellIs" dxfId="26852" priority="71784" operator="equal">
      <formula>"FT"</formula>
    </cfRule>
  </conditionalFormatting>
  <conditionalFormatting sqref="DR40:DU40 DX40:DY40">
    <cfRule type="expression" dxfId="26851" priority="71777">
      <formula>WEEKDAY(DR$11,2)&gt;=6</formula>
    </cfRule>
  </conditionalFormatting>
  <conditionalFormatting sqref="DR40:DU40 DX40:DY40">
    <cfRule type="cellIs" dxfId="26850" priority="71770" operator="equal">
      <formula>"A"</formula>
    </cfRule>
    <cfRule type="cellIs" dxfId="26849" priority="71771" operator="equal">
      <formula>"F"</formula>
    </cfRule>
    <cfRule type="cellIs" dxfId="26848" priority="71772" operator="equal">
      <formula>"M"</formula>
    </cfRule>
    <cfRule type="cellIs" dxfId="26847" priority="71773" operator="equal">
      <formula>"S"</formula>
    </cfRule>
    <cfRule type="cellIs" dxfId="26846" priority="71774" operator="equal">
      <formula>"SUP"</formula>
    </cfRule>
    <cfRule type="cellIs" dxfId="26845" priority="71775" operator="equal">
      <formula>"NV"</formula>
    </cfRule>
    <cfRule type="cellIs" dxfId="26844" priority="71776" operator="equal">
      <formula>"FT"</formula>
    </cfRule>
  </conditionalFormatting>
  <conditionalFormatting sqref="DR29:DY29">
    <cfRule type="expression" dxfId="26843" priority="71768">
      <formula>$B29="TL"</formula>
    </cfRule>
    <cfRule type="expression" dxfId="26842" priority="71769">
      <formula>$B29="L"</formula>
    </cfRule>
  </conditionalFormatting>
  <conditionalFormatting sqref="DR29:DY29">
    <cfRule type="expression" dxfId="26841" priority="71767">
      <formula>WEEKDAY(DR$11,2)&gt;=6</formula>
    </cfRule>
  </conditionalFormatting>
  <conditionalFormatting sqref="DR29:DY29">
    <cfRule type="cellIs" dxfId="26840" priority="71760" operator="equal">
      <formula>"A"</formula>
    </cfRule>
    <cfRule type="cellIs" dxfId="26839" priority="71761" operator="equal">
      <formula>"F"</formula>
    </cfRule>
    <cfRule type="cellIs" dxfId="26838" priority="71762" operator="equal">
      <formula>"M"</formula>
    </cfRule>
    <cfRule type="cellIs" dxfId="26837" priority="71763" operator="equal">
      <formula>"S"</formula>
    </cfRule>
    <cfRule type="cellIs" dxfId="26836" priority="71764" operator="equal">
      <formula>"SUP"</formula>
    </cfRule>
    <cfRule type="cellIs" dxfId="26835" priority="71765" operator="equal">
      <formula>"NV"</formula>
    </cfRule>
    <cfRule type="cellIs" dxfId="26834" priority="71766" operator="equal">
      <formula>"FT"</formula>
    </cfRule>
  </conditionalFormatting>
  <conditionalFormatting sqref="DR29:DY29">
    <cfRule type="expression" dxfId="26833" priority="71759">
      <formula>WEEKDAY(DR$11,2)&gt;=6</formula>
    </cfRule>
  </conditionalFormatting>
  <conditionalFormatting sqref="DR29:DY29">
    <cfRule type="cellIs" dxfId="26832" priority="71752" operator="equal">
      <formula>"A"</formula>
    </cfRule>
    <cfRule type="cellIs" dxfId="26831" priority="71753" operator="equal">
      <formula>"F"</formula>
    </cfRule>
    <cfRule type="cellIs" dxfId="26830" priority="71754" operator="equal">
      <formula>"M"</formula>
    </cfRule>
    <cfRule type="cellIs" dxfId="26829" priority="71755" operator="equal">
      <formula>"S"</formula>
    </cfRule>
    <cfRule type="cellIs" dxfId="26828" priority="71756" operator="equal">
      <formula>"SUP"</formula>
    </cfRule>
    <cfRule type="cellIs" dxfId="26827" priority="71757" operator="equal">
      <formula>"NV"</formula>
    </cfRule>
    <cfRule type="cellIs" dxfId="26826" priority="71758" operator="equal">
      <formula>"FT"</formula>
    </cfRule>
  </conditionalFormatting>
  <conditionalFormatting sqref="DX20:DY20 DR20:DS20">
    <cfRule type="expression" dxfId="26825" priority="71750">
      <formula>$B20="TL"</formula>
    </cfRule>
    <cfRule type="expression" dxfId="26824" priority="71751">
      <formula>$B20="L"</formula>
    </cfRule>
  </conditionalFormatting>
  <conditionalFormatting sqref="DX20:DY20 DR20:DS20">
    <cfRule type="expression" dxfId="26823" priority="71749">
      <formula>WEEKDAY(DR$11,2)&gt;=6</formula>
    </cfRule>
  </conditionalFormatting>
  <conditionalFormatting sqref="DX20:DY20 DR20:DS20">
    <cfRule type="cellIs" dxfId="26822" priority="71742" operator="equal">
      <formula>"A"</formula>
    </cfRule>
    <cfRule type="cellIs" dxfId="26821" priority="71743" operator="equal">
      <formula>"F"</formula>
    </cfRule>
    <cfRule type="cellIs" dxfId="26820" priority="71744" operator="equal">
      <formula>"M"</formula>
    </cfRule>
    <cfRule type="cellIs" dxfId="26819" priority="71745" operator="equal">
      <formula>"S"</formula>
    </cfRule>
    <cfRule type="cellIs" dxfId="26818" priority="71746" operator="equal">
      <formula>"SUP"</formula>
    </cfRule>
    <cfRule type="cellIs" dxfId="26817" priority="71747" operator="equal">
      <formula>"NV"</formula>
    </cfRule>
    <cfRule type="cellIs" dxfId="26816" priority="71748" operator="equal">
      <formula>"FT"</formula>
    </cfRule>
  </conditionalFormatting>
  <conditionalFormatting sqref="DQ17:DQ18">
    <cfRule type="expression" dxfId="26815" priority="71740">
      <formula>$B17="TL"</formula>
    </cfRule>
    <cfRule type="expression" dxfId="26814" priority="71741">
      <formula>$B17="L"</formula>
    </cfRule>
  </conditionalFormatting>
  <conditionalFormatting sqref="DQ17:DQ18">
    <cfRule type="expression" dxfId="26813" priority="71739">
      <formula>WEEKDAY(DQ$11,2)&gt;=6</formula>
    </cfRule>
  </conditionalFormatting>
  <conditionalFormatting sqref="DQ17:DQ18">
    <cfRule type="cellIs" dxfId="26812" priority="71732" operator="equal">
      <formula>"A"</formula>
    </cfRule>
    <cfRule type="cellIs" dxfId="26811" priority="71733" operator="equal">
      <formula>"F"</formula>
    </cfRule>
    <cfRule type="cellIs" dxfId="26810" priority="71734" operator="equal">
      <formula>"M"</formula>
    </cfRule>
    <cfRule type="cellIs" dxfId="26809" priority="71735" operator="equal">
      <formula>"S"</formula>
    </cfRule>
    <cfRule type="cellIs" dxfId="26808" priority="71736" operator="equal">
      <formula>"SUP"</formula>
    </cfRule>
    <cfRule type="cellIs" dxfId="26807" priority="71737" operator="equal">
      <formula>"NV"</formula>
    </cfRule>
    <cfRule type="cellIs" dxfId="26806" priority="71738" operator="equal">
      <formula>"FT"</formula>
    </cfRule>
  </conditionalFormatting>
  <conditionalFormatting sqref="DT17:DT18">
    <cfRule type="expression" dxfId="26805" priority="71730">
      <formula>$B17="TL"</formula>
    </cfRule>
    <cfRule type="expression" dxfId="26804" priority="71731">
      <formula>$B17="L"</formula>
    </cfRule>
  </conditionalFormatting>
  <conditionalFormatting sqref="DT17:DT18">
    <cfRule type="expression" dxfId="26803" priority="71729">
      <formula>WEEKDAY(DT$11,2)&gt;=6</formula>
    </cfRule>
  </conditionalFormatting>
  <conditionalFormatting sqref="DT17:DT18">
    <cfRule type="cellIs" dxfId="26802" priority="71722" operator="equal">
      <formula>"A"</formula>
    </cfRule>
    <cfRule type="cellIs" dxfId="26801" priority="71723" operator="equal">
      <formula>"F"</formula>
    </cfRule>
    <cfRule type="cellIs" dxfId="26800" priority="71724" operator="equal">
      <formula>"M"</formula>
    </cfRule>
    <cfRule type="cellIs" dxfId="26799" priority="71725" operator="equal">
      <formula>"S"</formula>
    </cfRule>
    <cfRule type="cellIs" dxfId="26798" priority="71726" operator="equal">
      <formula>"SUP"</formula>
    </cfRule>
    <cfRule type="cellIs" dxfId="26797" priority="71727" operator="equal">
      <formula>"NV"</formula>
    </cfRule>
    <cfRule type="cellIs" dxfId="26796" priority="71728" operator="equal">
      <formula>"FT"</formula>
    </cfRule>
  </conditionalFormatting>
  <conditionalFormatting sqref="DU17:DU18">
    <cfRule type="expression" dxfId="26795" priority="71720">
      <formula>$B17="TL"</formula>
    </cfRule>
    <cfRule type="expression" dxfId="26794" priority="71721">
      <formula>$B17="L"</formula>
    </cfRule>
  </conditionalFormatting>
  <conditionalFormatting sqref="DU17:DU18">
    <cfRule type="expression" dxfId="26793" priority="71719">
      <formula>WEEKDAY(DU$11,2)&gt;=6</formula>
    </cfRule>
  </conditionalFormatting>
  <conditionalFormatting sqref="DU17:DU18">
    <cfRule type="cellIs" dxfId="26792" priority="71712" operator="equal">
      <formula>"A"</formula>
    </cfRule>
    <cfRule type="cellIs" dxfId="26791" priority="71713" operator="equal">
      <formula>"F"</formula>
    </cfRule>
    <cfRule type="cellIs" dxfId="26790" priority="71714" operator="equal">
      <formula>"M"</formula>
    </cfRule>
    <cfRule type="cellIs" dxfId="26789" priority="71715" operator="equal">
      <formula>"S"</formula>
    </cfRule>
    <cfRule type="cellIs" dxfId="26788" priority="71716" operator="equal">
      <formula>"SUP"</formula>
    </cfRule>
    <cfRule type="cellIs" dxfId="26787" priority="71717" operator="equal">
      <formula>"NV"</formula>
    </cfRule>
    <cfRule type="cellIs" dxfId="26786" priority="71718" operator="equal">
      <formula>"FT"</formula>
    </cfRule>
  </conditionalFormatting>
  <conditionalFormatting sqref="DV17:DV18">
    <cfRule type="expression" dxfId="26785" priority="71710">
      <formula>$B17="TL"</formula>
    </cfRule>
    <cfRule type="expression" dxfId="26784" priority="71711">
      <formula>$B17="L"</formula>
    </cfRule>
  </conditionalFormatting>
  <conditionalFormatting sqref="DV17:DV18">
    <cfRule type="expression" dxfId="26783" priority="71709">
      <formula>WEEKDAY(DV$11,2)&gt;=6</formula>
    </cfRule>
  </conditionalFormatting>
  <conditionalFormatting sqref="DV17:DV18">
    <cfRule type="cellIs" dxfId="26782" priority="71702" operator="equal">
      <formula>"A"</formula>
    </cfRule>
    <cfRule type="cellIs" dxfId="26781" priority="71703" operator="equal">
      <formula>"F"</formula>
    </cfRule>
    <cfRule type="cellIs" dxfId="26780" priority="71704" operator="equal">
      <formula>"M"</formula>
    </cfRule>
    <cfRule type="cellIs" dxfId="26779" priority="71705" operator="equal">
      <formula>"S"</formula>
    </cfRule>
    <cfRule type="cellIs" dxfId="26778" priority="71706" operator="equal">
      <formula>"SUP"</formula>
    </cfRule>
    <cfRule type="cellIs" dxfId="26777" priority="71707" operator="equal">
      <formula>"NV"</formula>
    </cfRule>
    <cfRule type="cellIs" dxfId="26776" priority="71708" operator="equal">
      <formula>"FT"</formula>
    </cfRule>
  </conditionalFormatting>
  <conditionalFormatting sqref="DW17:DW18">
    <cfRule type="expression" dxfId="26775" priority="71700">
      <formula>$B17="TL"</formula>
    </cfRule>
    <cfRule type="expression" dxfId="26774" priority="71701">
      <formula>$B17="L"</formula>
    </cfRule>
  </conditionalFormatting>
  <conditionalFormatting sqref="DW17:DW18">
    <cfRule type="expression" dxfId="26773" priority="71699">
      <formula>WEEKDAY(DW$11,2)&gt;=6</formula>
    </cfRule>
  </conditionalFormatting>
  <conditionalFormatting sqref="DW17:DW18">
    <cfRule type="cellIs" dxfId="26772" priority="71692" operator="equal">
      <formula>"A"</formula>
    </cfRule>
    <cfRule type="cellIs" dxfId="26771" priority="71693" operator="equal">
      <formula>"F"</formula>
    </cfRule>
    <cfRule type="cellIs" dxfId="26770" priority="71694" operator="equal">
      <formula>"M"</formula>
    </cfRule>
    <cfRule type="cellIs" dxfId="26769" priority="71695" operator="equal">
      <formula>"S"</formula>
    </cfRule>
    <cfRule type="cellIs" dxfId="26768" priority="71696" operator="equal">
      <formula>"SUP"</formula>
    </cfRule>
    <cfRule type="cellIs" dxfId="26767" priority="71697" operator="equal">
      <formula>"NV"</formula>
    </cfRule>
    <cfRule type="cellIs" dxfId="26766" priority="71698" operator="equal">
      <formula>"FT"</formula>
    </cfRule>
  </conditionalFormatting>
  <conditionalFormatting sqref="DX17:DX18">
    <cfRule type="expression" dxfId="26765" priority="71690">
      <formula>$B17="TL"</formula>
    </cfRule>
    <cfRule type="expression" dxfId="26764" priority="71691">
      <formula>$B17="L"</formula>
    </cfRule>
  </conditionalFormatting>
  <conditionalFormatting sqref="DX17:DX18">
    <cfRule type="expression" dxfId="26763" priority="71689">
      <formula>WEEKDAY(DX$11,2)&gt;=6</formula>
    </cfRule>
  </conditionalFormatting>
  <conditionalFormatting sqref="DX17:DX18">
    <cfRule type="cellIs" dxfId="26762" priority="71682" operator="equal">
      <formula>"A"</formula>
    </cfRule>
    <cfRule type="cellIs" dxfId="26761" priority="71683" operator="equal">
      <formula>"F"</formula>
    </cfRule>
    <cfRule type="cellIs" dxfId="26760" priority="71684" operator="equal">
      <formula>"M"</formula>
    </cfRule>
    <cfRule type="cellIs" dxfId="26759" priority="71685" operator="equal">
      <formula>"S"</formula>
    </cfRule>
    <cfRule type="cellIs" dxfId="26758" priority="71686" operator="equal">
      <formula>"SUP"</formula>
    </cfRule>
    <cfRule type="cellIs" dxfId="26757" priority="71687" operator="equal">
      <formula>"NV"</formula>
    </cfRule>
    <cfRule type="cellIs" dxfId="26756" priority="71688" operator="equal">
      <formula>"FT"</formula>
    </cfRule>
  </conditionalFormatting>
  <conditionalFormatting sqref="DY17:DY18">
    <cfRule type="expression" dxfId="26755" priority="71680">
      <formula>$B17="TL"</formula>
    </cfRule>
    <cfRule type="expression" dxfId="26754" priority="71681">
      <formula>$B17="L"</formula>
    </cfRule>
  </conditionalFormatting>
  <conditionalFormatting sqref="DY17:DY18">
    <cfRule type="expression" dxfId="26753" priority="71679">
      <formula>WEEKDAY(DY$11,2)&gt;=6</formula>
    </cfRule>
  </conditionalFormatting>
  <conditionalFormatting sqref="DY17:DY18">
    <cfRule type="cellIs" dxfId="26752" priority="71672" operator="equal">
      <formula>"A"</formula>
    </cfRule>
    <cfRule type="cellIs" dxfId="26751" priority="71673" operator="equal">
      <formula>"F"</formula>
    </cfRule>
    <cfRule type="cellIs" dxfId="26750" priority="71674" operator="equal">
      <formula>"M"</formula>
    </cfRule>
    <cfRule type="cellIs" dxfId="26749" priority="71675" operator="equal">
      <formula>"S"</formula>
    </cfRule>
    <cfRule type="cellIs" dxfId="26748" priority="71676" operator="equal">
      <formula>"SUP"</formula>
    </cfRule>
    <cfRule type="cellIs" dxfId="26747" priority="71677" operator="equal">
      <formula>"NV"</formula>
    </cfRule>
    <cfRule type="cellIs" dxfId="26746" priority="71678" operator="equal">
      <formula>"FT"</formula>
    </cfRule>
  </conditionalFormatting>
  <conditionalFormatting sqref="DP24">
    <cfRule type="expression" dxfId="26745" priority="71670">
      <formula>$B24="TL"</formula>
    </cfRule>
    <cfRule type="expression" dxfId="26744" priority="71671">
      <formula>$B24="L"</formula>
    </cfRule>
  </conditionalFormatting>
  <conditionalFormatting sqref="DP24">
    <cfRule type="expression" dxfId="26743" priority="71669">
      <formula>WEEKDAY(DP$11,2)&gt;=6</formula>
    </cfRule>
  </conditionalFormatting>
  <conditionalFormatting sqref="DP24">
    <cfRule type="cellIs" dxfId="26742" priority="71662" operator="equal">
      <formula>"A"</formula>
    </cfRule>
    <cfRule type="cellIs" dxfId="26741" priority="71663" operator="equal">
      <formula>"F"</formula>
    </cfRule>
    <cfRule type="cellIs" dxfId="26740" priority="71664" operator="equal">
      <formula>"M"</formula>
    </cfRule>
    <cfRule type="cellIs" dxfId="26739" priority="71665" operator="equal">
      <formula>"S"</formula>
    </cfRule>
    <cfRule type="cellIs" dxfId="26738" priority="71666" operator="equal">
      <formula>"SUP"</formula>
    </cfRule>
    <cfRule type="cellIs" dxfId="26737" priority="71667" operator="equal">
      <formula>"NV"</formula>
    </cfRule>
    <cfRule type="cellIs" dxfId="26736" priority="71668" operator="equal">
      <formula>"FT"</formula>
    </cfRule>
  </conditionalFormatting>
  <conditionalFormatting sqref="DP40:DQ40">
    <cfRule type="expression" dxfId="26735" priority="71660">
      <formula>$B40="TL"</formula>
    </cfRule>
    <cfRule type="expression" dxfId="26734" priority="71661">
      <formula>$B40="L"</formula>
    </cfRule>
  </conditionalFormatting>
  <conditionalFormatting sqref="DP40:DQ40">
    <cfRule type="expression" dxfId="26733" priority="71659">
      <formula>WEEKDAY(DP$11,2)&gt;=6</formula>
    </cfRule>
  </conditionalFormatting>
  <conditionalFormatting sqref="DP40:DQ40">
    <cfRule type="cellIs" dxfId="26732" priority="71652" operator="equal">
      <formula>"A"</formula>
    </cfRule>
    <cfRule type="cellIs" dxfId="26731" priority="71653" operator="equal">
      <formula>"F"</formula>
    </cfRule>
    <cfRule type="cellIs" dxfId="26730" priority="71654" operator="equal">
      <formula>"M"</formula>
    </cfRule>
    <cfRule type="cellIs" dxfId="26729" priority="71655" operator="equal">
      <formula>"S"</formula>
    </cfRule>
    <cfRule type="cellIs" dxfId="26728" priority="71656" operator="equal">
      <formula>"SUP"</formula>
    </cfRule>
    <cfRule type="cellIs" dxfId="26727" priority="71657" operator="equal">
      <formula>"NV"</formula>
    </cfRule>
    <cfRule type="cellIs" dxfId="26726" priority="71658" operator="equal">
      <formula>"FT"</formula>
    </cfRule>
  </conditionalFormatting>
  <conditionalFormatting sqref="DP26:DP29">
    <cfRule type="expression" dxfId="26725" priority="71650">
      <formula>$B26="TL"</formula>
    </cfRule>
    <cfRule type="expression" dxfId="26724" priority="71651">
      <formula>$B26="L"</formula>
    </cfRule>
  </conditionalFormatting>
  <conditionalFormatting sqref="DP26:DP29">
    <cfRule type="expression" dxfId="26723" priority="71649">
      <formula>WEEKDAY(DP$11,2)&gt;=6</formula>
    </cfRule>
  </conditionalFormatting>
  <conditionalFormatting sqref="DP26:DP29">
    <cfRule type="cellIs" dxfId="26722" priority="71642" operator="equal">
      <formula>"A"</formula>
    </cfRule>
    <cfRule type="cellIs" dxfId="26721" priority="71643" operator="equal">
      <formula>"F"</formula>
    </cfRule>
    <cfRule type="cellIs" dxfId="26720" priority="71644" operator="equal">
      <formula>"M"</formula>
    </cfRule>
    <cfRule type="cellIs" dxfId="26719" priority="71645" operator="equal">
      <formula>"S"</formula>
    </cfRule>
    <cfRule type="cellIs" dxfId="26718" priority="71646" operator="equal">
      <formula>"SUP"</formula>
    </cfRule>
    <cfRule type="cellIs" dxfId="26717" priority="71647" operator="equal">
      <formula>"NV"</formula>
    </cfRule>
    <cfRule type="cellIs" dxfId="26716" priority="71648" operator="equal">
      <formula>"FT"</formula>
    </cfRule>
  </conditionalFormatting>
  <conditionalFormatting sqref="DQ26:DQ29">
    <cfRule type="expression" dxfId="26715" priority="71640">
      <formula>$B26="TL"</formula>
    </cfRule>
    <cfRule type="expression" dxfId="26714" priority="71641">
      <formula>$B26="L"</formula>
    </cfRule>
  </conditionalFormatting>
  <conditionalFormatting sqref="DQ26:DQ29">
    <cfRule type="expression" dxfId="26713" priority="71639">
      <formula>WEEKDAY(DQ$11,2)&gt;=6</formula>
    </cfRule>
  </conditionalFormatting>
  <conditionalFormatting sqref="DQ26:DQ29">
    <cfRule type="cellIs" dxfId="26712" priority="71632" operator="equal">
      <formula>"A"</formula>
    </cfRule>
    <cfRule type="cellIs" dxfId="26711" priority="71633" operator="equal">
      <formula>"F"</formula>
    </cfRule>
    <cfRule type="cellIs" dxfId="26710" priority="71634" operator="equal">
      <formula>"M"</formula>
    </cfRule>
    <cfRule type="cellIs" dxfId="26709" priority="71635" operator="equal">
      <formula>"S"</formula>
    </cfRule>
    <cfRule type="cellIs" dxfId="26708" priority="71636" operator="equal">
      <formula>"SUP"</formula>
    </cfRule>
    <cfRule type="cellIs" dxfId="26707" priority="71637" operator="equal">
      <formula>"NV"</formula>
    </cfRule>
    <cfRule type="cellIs" dxfId="26706" priority="71638" operator="equal">
      <formula>"FT"</formula>
    </cfRule>
  </conditionalFormatting>
  <conditionalFormatting sqref="DQ24">
    <cfRule type="expression" dxfId="26705" priority="71630">
      <formula>$B24="TL"</formula>
    </cfRule>
    <cfRule type="expression" dxfId="26704" priority="71631">
      <formula>$B24="L"</formula>
    </cfRule>
  </conditionalFormatting>
  <conditionalFormatting sqref="DQ24">
    <cfRule type="expression" dxfId="26703" priority="71629">
      <formula>WEEKDAY(DQ$11,2)&gt;=6</formula>
    </cfRule>
  </conditionalFormatting>
  <conditionalFormatting sqref="DQ24">
    <cfRule type="cellIs" dxfId="26702" priority="71622" operator="equal">
      <formula>"A"</formula>
    </cfRule>
    <cfRule type="cellIs" dxfId="26701" priority="71623" operator="equal">
      <formula>"F"</formula>
    </cfRule>
    <cfRule type="cellIs" dxfId="26700" priority="71624" operator="equal">
      <formula>"M"</formula>
    </cfRule>
    <cfRule type="cellIs" dxfId="26699" priority="71625" operator="equal">
      <formula>"S"</formula>
    </cfRule>
    <cfRule type="cellIs" dxfId="26698" priority="71626" operator="equal">
      <formula>"SUP"</formula>
    </cfRule>
    <cfRule type="cellIs" dxfId="26697" priority="71627" operator="equal">
      <formula>"NV"</formula>
    </cfRule>
    <cfRule type="cellIs" dxfId="26696" priority="71628" operator="equal">
      <formula>"FT"</formula>
    </cfRule>
  </conditionalFormatting>
  <conditionalFormatting sqref="DT42:DY42">
    <cfRule type="expression" dxfId="26695" priority="71601">
      <formula>WEEKDAY(DT$11,2)&gt;=6</formula>
    </cfRule>
  </conditionalFormatting>
  <conditionalFormatting sqref="DT42:DY42">
    <cfRule type="cellIs" dxfId="26694" priority="71594" operator="equal">
      <formula>"A"</formula>
    </cfRule>
    <cfRule type="cellIs" dxfId="26693" priority="71595" operator="equal">
      <formula>"F"</formula>
    </cfRule>
    <cfRule type="cellIs" dxfId="26692" priority="71596" operator="equal">
      <formula>"M"</formula>
    </cfRule>
    <cfRule type="cellIs" dxfId="26691" priority="71597" operator="equal">
      <formula>"S"</formula>
    </cfRule>
    <cfRule type="cellIs" dxfId="26690" priority="71598" operator="equal">
      <formula>"SUP"</formula>
    </cfRule>
    <cfRule type="cellIs" dxfId="26689" priority="71599" operator="equal">
      <formula>"NV"</formula>
    </cfRule>
    <cfRule type="cellIs" dxfId="26688" priority="71600" operator="equal">
      <formula>"FT"</formula>
    </cfRule>
  </conditionalFormatting>
  <conditionalFormatting sqref="DT42:DY42">
    <cfRule type="expression" dxfId="26687" priority="71593">
      <formula>WEEKDAY(DT$11,2)&gt;=6</formula>
    </cfRule>
  </conditionalFormatting>
  <conditionalFormatting sqref="DT42:DY42">
    <cfRule type="cellIs" dxfId="26686" priority="71586" operator="equal">
      <formula>"A"</formula>
    </cfRule>
    <cfRule type="cellIs" dxfId="26685" priority="71587" operator="equal">
      <formula>"F"</formula>
    </cfRule>
    <cfRule type="cellIs" dxfId="26684" priority="71588" operator="equal">
      <formula>"M"</formula>
    </cfRule>
    <cfRule type="cellIs" dxfId="26683" priority="71589" operator="equal">
      <formula>"S"</formula>
    </cfRule>
    <cfRule type="cellIs" dxfId="26682" priority="71590" operator="equal">
      <formula>"SUP"</formula>
    </cfRule>
    <cfRule type="cellIs" dxfId="26681" priority="71591" operator="equal">
      <formula>"NV"</formula>
    </cfRule>
    <cfRule type="cellIs" dxfId="26680" priority="71592" operator="equal">
      <formula>"FT"</formula>
    </cfRule>
  </conditionalFormatting>
  <conditionalFormatting sqref="DT28">
    <cfRule type="expression" dxfId="26679" priority="71585">
      <formula>WEEKDAY(DT$11,2)&gt;=6</formula>
    </cfRule>
  </conditionalFormatting>
  <conditionalFormatting sqref="DT28">
    <cfRule type="cellIs" dxfId="26678" priority="71578" operator="equal">
      <formula>"A"</formula>
    </cfRule>
    <cfRule type="cellIs" dxfId="26677" priority="71579" operator="equal">
      <formula>"F"</formula>
    </cfRule>
    <cfRule type="cellIs" dxfId="26676" priority="71580" operator="equal">
      <formula>"M"</formula>
    </cfRule>
    <cfRule type="cellIs" dxfId="26675" priority="71581" operator="equal">
      <formula>"S"</formula>
    </cfRule>
    <cfRule type="cellIs" dxfId="26674" priority="71582" operator="equal">
      <formula>"SUP"</formula>
    </cfRule>
    <cfRule type="cellIs" dxfId="26673" priority="71583" operator="equal">
      <formula>"NV"</formula>
    </cfRule>
    <cfRule type="cellIs" dxfId="26672" priority="71584" operator="equal">
      <formula>"FT"</formula>
    </cfRule>
  </conditionalFormatting>
  <conditionalFormatting sqref="DU24">
    <cfRule type="expression" dxfId="26671" priority="71577">
      <formula>WEEKDAY(DU$11,2)&gt;=6</formula>
    </cfRule>
  </conditionalFormatting>
  <conditionalFormatting sqref="DU24">
    <cfRule type="cellIs" dxfId="26670" priority="71570" operator="equal">
      <formula>"A"</formula>
    </cfRule>
    <cfRule type="cellIs" dxfId="26669" priority="71571" operator="equal">
      <formula>"F"</formula>
    </cfRule>
    <cfRule type="cellIs" dxfId="26668" priority="71572" operator="equal">
      <formula>"M"</formula>
    </cfRule>
    <cfRule type="cellIs" dxfId="26667" priority="71573" operator="equal">
      <formula>"S"</formula>
    </cfRule>
    <cfRule type="cellIs" dxfId="26666" priority="71574" operator="equal">
      <formula>"SUP"</formula>
    </cfRule>
    <cfRule type="cellIs" dxfId="26665" priority="71575" operator="equal">
      <formula>"NV"</formula>
    </cfRule>
    <cfRule type="cellIs" dxfId="26664" priority="71576" operator="equal">
      <formula>"FT"</formula>
    </cfRule>
  </conditionalFormatting>
  <conditionalFormatting sqref="DV40:DW40">
    <cfRule type="expression" dxfId="26663" priority="71568">
      <formula>$B40="TL"</formula>
    </cfRule>
    <cfRule type="expression" dxfId="26662" priority="71569">
      <formula>$B40="L"</formula>
    </cfRule>
  </conditionalFormatting>
  <conditionalFormatting sqref="DV40:DW40">
    <cfRule type="expression" dxfId="26661" priority="71567">
      <formula>WEEKDAY(DV$11,2)&gt;=6</formula>
    </cfRule>
  </conditionalFormatting>
  <conditionalFormatting sqref="DV40:DW40">
    <cfRule type="cellIs" dxfId="26660" priority="71560" operator="equal">
      <formula>"A"</formula>
    </cfRule>
    <cfRule type="cellIs" dxfId="26659" priority="71561" operator="equal">
      <formula>"F"</formula>
    </cfRule>
    <cfRule type="cellIs" dxfId="26658" priority="71562" operator="equal">
      <formula>"M"</formula>
    </cfRule>
    <cfRule type="cellIs" dxfId="26657" priority="71563" operator="equal">
      <formula>"S"</formula>
    </cfRule>
    <cfRule type="cellIs" dxfId="26656" priority="71564" operator="equal">
      <formula>"SUP"</formula>
    </cfRule>
    <cfRule type="cellIs" dxfId="26655" priority="71565" operator="equal">
      <formula>"NV"</formula>
    </cfRule>
    <cfRule type="cellIs" dxfId="26654" priority="71566" operator="equal">
      <formula>"FT"</formula>
    </cfRule>
  </conditionalFormatting>
  <conditionalFormatting sqref="DR31:DY31">
    <cfRule type="expression" dxfId="26653" priority="71558">
      <formula>$B31="TL"</formula>
    </cfRule>
    <cfRule type="expression" dxfId="26652" priority="71559">
      <formula>$B31="L"</formula>
    </cfRule>
  </conditionalFormatting>
  <conditionalFormatting sqref="DR31:DY31">
    <cfRule type="expression" dxfId="26651" priority="71557">
      <formula>WEEKDAY(DR$11,2)&gt;=6</formula>
    </cfRule>
  </conditionalFormatting>
  <conditionalFormatting sqref="DR31:DY31">
    <cfRule type="cellIs" dxfId="26650" priority="71550" operator="equal">
      <formula>"A"</formula>
    </cfRule>
    <cfRule type="cellIs" dxfId="26649" priority="71551" operator="equal">
      <formula>"F"</formula>
    </cfRule>
    <cfRule type="cellIs" dxfId="26648" priority="71552" operator="equal">
      <formula>"M"</formula>
    </cfRule>
    <cfRule type="cellIs" dxfId="26647" priority="71553" operator="equal">
      <formula>"S"</formula>
    </cfRule>
    <cfRule type="cellIs" dxfId="26646" priority="71554" operator="equal">
      <formula>"SUP"</formula>
    </cfRule>
    <cfRule type="cellIs" dxfId="26645" priority="71555" operator="equal">
      <formula>"NV"</formula>
    </cfRule>
    <cfRule type="cellIs" dxfId="26644" priority="71556" operator="equal">
      <formula>"FT"</formula>
    </cfRule>
  </conditionalFormatting>
  <conditionalFormatting sqref="DR31:DY31">
    <cfRule type="expression" dxfId="26643" priority="71549">
      <formula>WEEKDAY(DR$11,2)&gt;=6</formula>
    </cfRule>
  </conditionalFormatting>
  <conditionalFormatting sqref="DR31:DY31">
    <cfRule type="cellIs" dxfId="26642" priority="71542" operator="equal">
      <formula>"A"</formula>
    </cfRule>
    <cfRule type="cellIs" dxfId="26641" priority="71543" operator="equal">
      <formula>"F"</formula>
    </cfRule>
    <cfRule type="cellIs" dxfId="26640" priority="71544" operator="equal">
      <formula>"M"</formula>
    </cfRule>
    <cfRule type="cellIs" dxfId="26639" priority="71545" operator="equal">
      <formula>"S"</formula>
    </cfRule>
    <cfRule type="cellIs" dxfId="26638" priority="71546" operator="equal">
      <formula>"SUP"</formula>
    </cfRule>
    <cfRule type="cellIs" dxfId="26637" priority="71547" operator="equal">
      <formula>"NV"</formula>
    </cfRule>
    <cfRule type="cellIs" dxfId="26636" priority="71548" operator="equal">
      <formula>"FT"</formula>
    </cfRule>
  </conditionalFormatting>
  <conditionalFormatting sqref="DP31">
    <cfRule type="expression" dxfId="26635" priority="71540">
      <formula>$B31="TL"</formula>
    </cfRule>
    <cfRule type="expression" dxfId="26634" priority="71541">
      <formula>$B31="L"</formula>
    </cfRule>
  </conditionalFormatting>
  <conditionalFormatting sqref="DP31">
    <cfRule type="expression" dxfId="26633" priority="71539">
      <formula>WEEKDAY(DP$11,2)&gt;=6</formula>
    </cfRule>
  </conditionalFormatting>
  <conditionalFormatting sqref="DP31">
    <cfRule type="cellIs" dxfId="26632" priority="71532" operator="equal">
      <formula>"A"</formula>
    </cfRule>
    <cfRule type="cellIs" dxfId="26631" priority="71533" operator="equal">
      <formula>"F"</formula>
    </cfRule>
    <cfRule type="cellIs" dxfId="26630" priority="71534" operator="equal">
      <formula>"M"</formula>
    </cfRule>
    <cfRule type="cellIs" dxfId="26629" priority="71535" operator="equal">
      <formula>"S"</formula>
    </cfRule>
    <cfRule type="cellIs" dxfId="26628" priority="71536" operator="equal">
      <formula>"SUP"</formula>
    </cfRule>
    <cfRule type="cellIs" dxfId="26627" priority="71537" operator="equal">
      <formula>"NV"</formula>
    </cfRule>
    <cfRule type="cellIs" dxfId="26626" priority="71538" operator="equal">
      <formula>"FT"</formula>
    </cfRule>
  </conditionalFormatting>
  <conditionalFormatting sqref="DQ31">
    <cfRule type="expression" dxfId="26625" priority="71530">
      <formula>$B31="TL"</formula>
    </cfRule>
    <cfRule type="expression" dxfId="26624" priority="71531">
      <formula>$B31="L"</formula>
    </cfRule>
  </conditionalFormatting>
  <conditionalFormatting sqref="DQ31">
    <cfRule type="expression" dxfId="26623" priority="71529">
      <formula>WEEKDAY(DQ$11,2)&gt;=6</formula>
    </cfRule>
  </conditionalFormatting>
  <conditionalFormatting sqref="DQ31">
    <cfRule type="cellIs" dxfId="26622" priority="71522" operator="equal">
      <formula>"A"</formula>
    </cfRule>
    <cfRule type="cellIs" dxfId="26621" priority="71523" operator="equal">
      <formula>"F"</formula>
    </cfRule>
    <cfRule type="cellIs" dxfId="26620" priority="71524" operator="equal">
      <formula>"M"</formula>
    </cfRule>
    <cfRule type="cellIs" dxfId="26619" priority="71525" operator="equal">
      <formula>"S"</formula>
    </cfRule>
    <cfRule type="cellIs" dxfId="26618" priority="71526" operator="equal">
      <formula>"SUP"</formula>
    </cfRule>
    <cfRule type="cellIs" dxfId="26617" priority="71527" operator="equal">
      <formula>"NV"</formula>
    </cfRule>
    <cfRule type="cellIs" dxfId="26616" priority="71528" operator="equal">
      <formula>"FT"</formula>
    </cfRule>
  </conditionalFormatting>
  <conditionalFormatting sqref="DX19">
    <cfRule type="expression" dxfId="26615" priority="71520">
      <formula>$B19="TL"</formula>
    </cfRule>
    <cfRule type="expression" dxfId="26614" priority="71521">
      <formula>$B19="L"</formula>
    </cfRule>
  </conditionalFormatting>
  <conditionalFormatting sqref="DX19">
    <cfRule type="expression" dxfId="26613" priority="71519">
      <formula>WEEKDAY(DX$11,2)&gt;=6</formula>
    </cfRule>
  </conditionalFormatting>
  <conditionalFormatting sqref="DX19">
    <cfRule type="cellIs" dxfId="26612" priority="71512" operator="equal">
      <formula>"A"</formula>
    </cfRule>
    <cfRule type="cellIs" dxfId="26611" priority="71513" operator="equal">
      <formula>"F"</formula>
    </cfRule>
    <cfRule type="cellIs" dxfId="26610" priority="71514" operator="equal">
      <formula>"M"</formula>
    </cfRule>
    <cfRule type="cellIs" dxfId="26609" priority="71515" operator="equal">
      <formula>"S"</formula>
    </cfRule>
    <cfRule type="cellIs" dxfId="26608" priority="71516" operator="equal">
      <formula>"SUP"</formula>
    </cfRule>
    <cfRule type="cellIs" dxfId="26607" priority="71517" operator="equal">
      <formula>"NV"</formula>
    </cfRule>
    <cfRule type="cellIs" dxfId="26606" priority="71518" operator="equal">
      <formula>"FT"</formula>
    </cfRule>
  </conditionalFormatting>
  <conditionalFormatting sqref="DW19">
    <cfRule type="expression" dxfId="26605" priority="71510">
      <formula>$B19="TL"</formula>
    </cfRule>
    <cfRule type="expression" dxfId="26604" priority="71511">
      <formula>$B19="L"</formula>
    </cfRule>
  </conditionalFormatting>
  <conditionalFormatting sqref="DW19">
    <cfRule type="expression" dxfId="26603" priority="71509">
      <formula>WEEKDAY(DW$11,2)&gt;=6</formula>
    </cfRule>
  </conditionalFormatting>
  <conditionalFormatting sqref="DW19">
    <cfRule type="cellIs" dxfId="26602" priority="71502" operator="equal">
      <formula>"A"</formula>
    </cfRule>
    <cfRule type="cellIs" dxfId="26601" priority="71503" operator="equal">
      <formula>"F"</formula>
    </cfRule>
    <cfRule type="cellIs" dxfId="26600" priority="71504" operator="equal">
      <formula>"M"</formula>
    </cfRule>
    <cfRule type="cellIs" dxfId="26599" priority="71505" operator="equal">
      <formula>"S"</formula>
    </cfRule>
    <cfRule type="cellIs" dxfId="26598" priority="71506" operator="equal">
      <formula>"SUP"</formula>
    </cfRule>
    <cfRule type="cellIs" dxfId="26597" priority="71507" operator="equal">
      <formula>"NV"</formula>
    </cfRule>
    <cfRule type="cellIs" dxfId="26596" priority="71508" operator="equal">
      <formula>"FT"</formula>
    </cfRule>
  </conditionalFormatting>
  <conditionalFormatting sqref="DY19">
    <cfRule type="expression" dxfId="26595" priority="71500">
      <formula>$B19="TL"</formula>
    </cfRule>
    <cfRule type="expression" dxfId="26594" priority="71501">
      <formula>$B19="L"</formula>
    </cfRule>
  </conditionalFormatting>
  <conditionalFormatting sqref="DY19">
    <cfRule type="expression" dxfId="26593" priority="71499">
      <formula>WEEKDAY(DY$11,2)&gt;=6</formula>
    </cfRule>
  </conditionalFormatting>
  <conditionalFormatting sqref="DY19">
    <cfRule type="cellIs" dxfId="26592" priority="71492" operator="equal">
      <formula>"A"</formula>
    </cfRule>
    <cfRule type="cellIs" dxfId="26591" priority="71493" operator="equal">
      <formula>"F"</formula>
    </cfRule>
    <cfRule type="cellIs" dxfId="26590" priority="71494" operator="equal">
      <formula>"M"</formula>
    </cfRule>
    <cfRule type="cellIs" dxfId="26589" priority="71495" operator="equal">
      <formula>"S"</formula>
    </cfRule>
    <cfRule type="cellIs" dxfId="26588" priority="71496" operator="equal">
      <formula>"SUP"</formula>
    </cfRule>
    <cfRule type="cellIs" dxfId="26587" priority="71497" operator="equal">
      <formula>"NV"</formula>
    </cfRule>
    <cfRule type="cellIs" dxfId="26586" priority="71498" operator="equal">
      <formula>"FT"</formula>
    </cfRule>
  </conditionalFormatting>
  <conditionalFormatting sqref="DV19">
    <cfRule type="cellIs" dxfId="26585" priority="71485" operator="equal">
      <formula>"A"</formula>
    </cfRule>
    <cfRule type="cellIs" dxfId="26584" priority="71486" operator="equal">
      <formula>"F"</formula>
    </cfRule>
    <cfRule type="cellIs" dxfId="26583" priority="71487" operator="equal">
      <formula>"M"</formula>
    </cfRule>
    <cfRule type="cellIs" dxfId="26582" priority="71488" operator="equal">
      <formula>"S"</formula>
    </cfRule>
    <cfRule type="cellIs" dxfId="26581" priority="71489" operator="equal">
      <formula>"SUP"</formula>
    </cfRule>
    <cfRule type="cellIs" dxfId="26580" priority="71490" operator="equal">
      <formula>"NV"</formula>
    </cfRule>
    <cfRule type="cellIs" dxfId="26579" priority="71491" operator="equal">
      <formula>"FT"</formula>
    </cfRule>
  </conditionalFormatting>
  <conditionalFormatting sqref="DV19">
    <cfRule type="expression" dxfId="26578" priority="71483">
      <formula>$B19="TL"</formula>
    </cfRule>
    <cfRule type="expression" dxfId="26577" priority="71484">
      <formula>$B19="L"</formula>
    </cfRule>
  </conditionalFormatting>
  <conditionalFormatting sqref="DV19">
    <cfRule type="expression" dxfId="26576" priority="71482">
      <formula>WEEKDAY(DV$11,2)&gt;=6</formula>
    </cfRule>
  </conditionalFormatting>
  <conditionalFormatting sqref="DR19:DU19">
    <cfRule type="expression" dxfId="26575" priority="71480">
      <formula>$B19="TL"</formula>
    </cfRule>
    <cfRule type="expression" dxfId="26574" priority="71481">
      <formula>$B19="L"</formula>
    </cfRule>
  </conditionalFormatting>
  <conditionalFormatting sqref="DR19:DU19">
    <cfRule type="expression" dxfId="26573" priority="71479">
      <formula>WEEKDAY(DR$11,2)&gt;=6</formula>
    </cfRule>
  </conditionalFormatting>
  <conditionalFormatting sqref="DR19:DU19">
    <cfRule type="cellIs" dxfId="26572" priority="71472" operator="equal">
      <formula>"A"</formula>
    </cfRule>
    <cfRule type="cellIs" dxfId="26571" priority="71473" operator="equal">
      <formula>"F"</formula>
    </cfRule>
    <cfRule type="cellIs" dxfId="26570" priority="71474" operator="equal">
      <formula>"M"</formula>
    </cfRule>
    <cfRule type="cellIs" dxfId="26569" priority="71475" operator="equal">
      <formula>"S"</formula>
    </cfRule>
    <cfRule type="cellIs" dxfId="26568" priority="71476" operator="equal">
      <formula>"SUP"</formula>
    </cfRule>
    <cfRule type="cellIs" dxfId="26567" priority="71477" operator="equal">
      <formula>"NV"</formula>
    </cfRule>
    <cfRule type="cellIs" dxfId="26566" priority="71478" operator="equal">
      <formula>"FT"</formula>
    </cfRule>
  </conditionalFormatting>
  <conditionalFormatting sqref="DQ19">
    <cfRule type="expression" dxfId="26565" priority="71470">
      <formula>$B19="TL"</formula>
    </cfRule>
    <cfRule type="expression" dxfId="26564" priority="71471">
      <formula>$B19="L"</formula>
    </cfRule>
  </conditionalFormatting>
  <conditionalFormatting sqref="DQ19">
    <cfRule type="expression" dxfId="26563" priority="71469">
      <formula>WEEKDAY(DQ$11,2)&gt;=6</formula>
    </cfRule>
  </conditionalFormatting>
  <conditionalFormatting sqref="DQ19">
    <cfRule type="cellIs" dxfId="26562" priority="71462" operator="equal">
      <formula>"A"</formula>
    </cfRule>
    <cfRule type="cellIs" dxfId="26561" priority="71463" operator="equal">
      <formula>"F"</formula>
    </cfRule>
    <cfRule type="cellIs" dxfId="26560" priority="71464" operator="equal">
      <formula>"M"</formula>
    </cfRule>
    <cfRule type="cellIs" dxfId="26559" priority="71465" operator="equal">
      <formula>"S"</formula>
    </cfRule>
    <cfRule type="cellIs" dxfId="26558" priority="71466" operator="equal">
      <formula>"SUP"</formula>
    </cfRule>
    <cfRule type="cellIs" dxfId="26557" priority="71467" operator="equal">
      <formula>"NV"</formula>
    </cfRule>
    <cfRule type="cellIs" dxfId="26556" priority="71468" operator="equal">
      <formula>"FT"</formula>
    </cfRule>
  </conditionalFormatting>
  <conditionalFormatting sqref="DP19">
    <cfRule type="expression" dxfId="26555" priority="71460">
      <formula>$B19="TL"</formula>
    </cfRule>
    <cfRule type="expression" dxfId="26554" priority="71461">
      <formula>$B19="L"</formula>
    </cfRule>
  </conditionalFormatting>
  <conditionalFormatting sqref="DP19">
    <cfRule type="expression" dxfId="26553" priority="71459">
      <formula>WEEKDAY(DP$11,2)&gt;=6</formula>
    </cfRule>
  </conditionalFormatting>
  <conditionalFormatting sqref="DP19">
    <cfRule type="cellIs" dxfId="26552" priority="71452" operator="equal">
      <formula>"A"</formula>
    </cfRule>
    <cfRule type="cellIs" dxfId="26551" priority="71453" operator="equal">
      <formula>"F"</formula>
    </cfRule>
    <cfRule type="cellIs" dxfId="26550" priority="71454" operator="equal">
      <formula>"M"</formula>
    </cfRule>
    <cfRule type="cellIs" dxfId="26549" priority="71455" operator="equal">
      <formula>"S"</formula>
    </cfRule>
    <cfRule type="cellIs" dxfId="26548" priority="71456" operator="equal">
      <formula>"SUP"</formula>
    </cfRule>
    <cfRule type="cellIs" dxfId="26547" priority="71457" operator="equal">
      <formula>"NV"</formula>
    </cfRule>
    <cfRule type="cellIs" dxfId="26546" priority="71458" operator="equal">
      <formula>"FT"</formula>
    </cfRule>
  </conditionalFormatting>
  <conditionalFormatting sqref="DR25:DY25">
    <cfRule type="expression" dxfId="26545" priority="71450">
      <formula>$B25="TL"</formula>
    </cfRule>
    <cfRule type="expression" dxfId="26544" priority="71451">
      <formula>$B25="L"</formula>
    </cfRule>
  </conditionalFormatting>
  <conditionalFormatting sqref="DR25:DY25">
    <cfRule type="expression" dxfId="26543" priority="71449">
      <formula>WEEKDAY(DR$11,2)&gt;=6</formula>
    </cfRule>
  </conditionalFormatting>
  <conditionalFormatting sqref="DR25:DY25">
    <cfRule type="cellIs" dxfId="26542" priority="71442" operator="equal">
      <formula>"A"</formula>
    </cfRule>
    <cfRule type="cellIs" dxfId="26541" priority="71443" operator="equal">
      <formula>"F"</formula>
    </cfRule>
    <cfRule type="cellIs" dxfId="26540" priority="71444" operator="equal">
      <formula>"M"</formula>
    </cfRule>
    <cfRule type="cellIs" dxfId="26539" priority="71445" operator="equal">
      <formula>"S"</formula>
    </cfRule>
    <cfRule type="cellIs" dxfId="26538" priority="71446" operator="equal">
      <formula>"SUP"</formula>
    </cfRule>
    <cfRule type="cellIs" dxfId="26537" priority="71447" operator="equal">
      <formula>"NV"</formula>
    </cfRule>
    <cfRule type="cellIs" dxfId="26536" priority="71448" operator="equal">
      <formula>"FT"</formula>
    </cfRule>
  </conditionalFormatting>
  <conditionalFormatting sqref="DP25">
    <cfRule type="expression" dxfId="26535" priority="71440">
      <formula>$B25="TL"</formula>
    </cfRule>
    <cfRule type="expression" dxfId="26534" priority="71441">
      <formula>$B25="L"</formula>
    </cfRule>
  </conditionalFormatting>
  <conditionalFormatting sqref="DP25">
    <cfRule type="expression" dxfId="26533" priority="71439">
      <formula>WEEKDAY(DP$11,2)&gt;=6</formula>
    </cfRule>
  </conditionalFormatting>
  <conditionalFormatting sqref="DP25">
    <cfRule type="cellIs" dxfId="26532" priority="71432" operator="equal">
      <formula>"A"</formula>
    </cfRule>
    <cfRule type="cellIs" dxfId="26531" priority="71433" operator="equal">
      <formula>"F"</formula>
    </cfRule>
    <cfRule type="cellIs" dxfId="26530" priority="71434" operator="equal">
      <formula>"M"</formula>
    </cfRule>
    <cfRule type="cellIs" dxfId="26529" priority="71435" operator="equal">
      <formula>"S"</formula>
    </cfRule>
    <cfRule type="cellIs" dxfId="26528" priority="71436" operator="equal">
      <formula>"SUP"</formula>
    </cfRule>
    <cfRule type="cellIs" dxfId="26527" priority="71437" operator="equal">
      <formula>"NV"</formula>
    </cfRule>
    <cfRule type="cellIs" dxfId="26526" priority="71438" operator="equal">
      <formula>"FT"</formula>
    </cfRule>
  </conditionalFormatting>
  <conditionalFormatting sqref="DQ25">
    <cfRule type="expression" dxfId="26525" priority="71430">
      <formula>$B25="TL"</formula>
    </cfRule>
    <cfRule type="expression" dxfId="26524" priority="71431">
      <formula>$B25="L"</formula>
    </cfRule>
  </conditionalFormatting>
  <conditionalFormatting sqref="DQ25">
    <cfRule type="expression" dxfId="26523" priority="71429">
      <formula>WEEKDAY(DQ$11,2)&gt;=6</formula>
    </cfRule>
  </conditionalFormatting>
  <conditionalFormatting sqref="DQ25">
    <cfRule type="cellIs" dxfId="26522" priority="71422" operator="equal">
      <formula>"A"</formula>
    </cfRule>
    <cfRule type="cellIs" dxfId="26521" priority="71423" operator="equal">
      <formula>"F"</formula>
    </cfRule>
    <cfRule type="cellIs" dxfId="26520" priority="71424" operator="equal">
      <formula>"M"</formula>
    </cfRule>
    <cfRule type="cellIs" dxfId="26519" priority="71425" operator="equal">
      <formula>"S"</formula>
    </cfRule>
    <cfRule type="cellIs" dxfId="26518" priority="71426" operator="equal">
      <formula>"SUP"</formula>
    </cfRule>
    <cfRule type="cellIs" dxfId="26517" priority="71427" operator="equal">
      <formula>"NV"</formula>
    </cfRule>
    <cfRule type="cellIs" dxfId="26516" priority="71428" operator="equal">
      <formula>"FT"</formula>
    </cfRule>
  </conditionalFormatting>
  <conditionalFormatting sqref="DT21:DU21">
    <cfRule type="expression" dxfId="26515" priority="71420">
      <formula>$B21="TL"</formula>
    </cfRule>
    <cfRule type="expression" dxfId="26514" priority="71421">
      <formula>$B21="L"</formula>
    </cfRule>
  </conditionalFormatting>
  <conditionalFormatting sqref="DT21:DU21">
    <cfRule type="expression" dxfId="26513" priority="71419">
      <formula>WEEKDAY(DT$11,2)&gt;=6</formula>
    </cfRule>
  </conditionalFormatting>
  <conditionalFormatting sqref="DT21:DU21">
    <cfRule type="cellIs" dxfId="26512" priority="71412" operator="equal">
      <formula>"A"</formula>
    </cfRule>
    <cfRule type="cellIs" dxfId="26511" priority="71413" operator="equal">
      <formula>"F"</formula>
    </cfRule>
    <cfRule type="cellIs" dxfId="26510" priority="71414" operator="equal">
      <formula>"M"</formula>
    </cfRule>
    <cfRule type="cellIs" dxfId="26509" priority="71415" operator="equal">
      <formula>"S"</formula>
    </cfRule>
    <cfRule type="cellIs" dxfId="26508" priority="71416" operator="equal">
      <formula>"SUP"</formula>
    </cfRule>
    <cfRule type="cellIs" dxfId="26507" priority="71417" operator="equal">
      <formula>"NV"</formula>
    </cfRule>
    <cfRule type="cellIs" dxfId="26506" priority="71418" operator="equal">
      <formula>"FT"</formula>
    </cfRule>
  </conditionalFormatting>
  <conditionalFormatting sqref="DQ21">
    <cfRule type="expression" dxfId="26505" priority="71410">
      <formula>$B21="TL"</formula>
    </cfRule>
    <cfRule type="expression" dxfId="26504" priority="71411">
      <formula>$B21="L"</formula>
    </cfRule>
  </conditionalFormatting>
  <conditionalFormatting sqref="DQ21">
    <cfRule type="expression" dxfId="26503" priority="71409">
      <formula>WEEKDAY(DQ$11,2)&gt;=6</formula>
    </cfRule>
  </conditionalFormatting>
  <conditionalFormatting sqref="DQ21">
    <cfRule type="cellIs" dxfId="26502" priority="71402" operator="equal">
      <formula>"A"</formula>
    </cfRule>
    <cfRule type="cellIs" dxfId="26501" priority="71403" operator="equal">
      <formula>"F"</formula>
    </cfRule>
    <cfRule type="cellIs" dxfId="26500" priority="71404" operator="equal">
      <formula>"M"</formula>
    </cfRule>
    <cfRule type="cellIs" dxfId="26499" priority="71405" operator="equal">
      <formula>"S"</formula>
    </cfRule>
    <cfRule type="cellIs" dxfId="26498" priority="71406" operator="equal">
      <formula>"SUP"</formula>
    </cfRule>
    <cfRule type="cellIs" dxfId="26497" priority="71407" operator="equal">
      <formula>"NV"</formula>
    </cfRule>
    <cfRule type="cellIs" dxfId="26496" priority="71408" operator="equal">
      <formula>"FT"</formula>
    </cfRule>
  </conditionalFormatting>
  <conditionalFormatting sqref="DP21">
    <cfRule type="expression" dxfId="26495" priority="71400">
      <formula>$B21="TL"</formula>
    </cfRule>
    <cfRule type="expression" dxfId="26494" priority="71401">
      <formula>$B21="L"</formula>
    </cfRule>
  </conditionalFormatting>
  <conditionalFormatting sqref="DP21">
    <cfRule type="expression" dxfId="26493" priority="71399">
      <formula>WEEKDAY(DP$11,2)&gt;=6</formula>
    </cfRule>
  </conditionalFormatting>
  <conditionalFormatting sqref="DP21">
    <cfRule type="cellIs" dxfId="26492" priority="71392" operator="equal">
      <formula>"A"</formula>
    </cfRule>
    <cfRule type="cellIs" dxfId="26491" priority="71393" operator="equal">
      <formula>"F"</formula>
    </cfRule>
    <cfRule type="cellIs" dxfId="26490" priority="71394" operator="equal">
      <formula>"M"</formula>
    </cfRule>
    <cfRule type="cellIs" dxfId="26489" priority="71395" operator="equal">
      <formula>"S"</formula>
    </cfRule>
    <cfRule type="cellIs" dxfId="26488" priority="71396" operator="equal">
      <formula>"SUP"</formula>
    </cfRule>
    <cfRule type="cellIs" dxfId="26487" priority="71397" operator="equal">
      <formula>"NV"</formula>
    </cfRule>
    <cfRule type="cellIs" dxfId="26486" priority="71398" operator="equal">
      <formula>"FT"</formula>
    </cfRule>
  </conditionalFormatting>
  <conditionalFormatting sqref="DY22">
    <cfRule type="expression" dxfId="26485" priority="71390">
      <formula>$B22="TL"</formula>
    </cfRule>
    <cfRule type="expression" dxfId="26484" priority="71391">
      <formula>$B22="L"</formula>
    </cfRule>
  </conditionalFormatting>
  <conditionalFormatting sqref="DY22">
    <cfRule type="expression" dxfId="26483" priority="71389">
      <formula>WEEKDAY(DY$11,2)&gt;=6</formula>
    </cfRule>
  </conditionalFormatting>
  <conditionalFormatting sqref="DY22">
    <cfRule type="cellIs" dxfId="26482" priority="71382" operator="equal">
      <formula>"A"</formula>
    </cfRule>
    <cfRule type="cellIs" dxfId="26481" priority="71383" operator="equal">
      <formula>"F"</formula>
    </cfRule>
    <cfRule type="cellIs" dxfId="26480" priority="71384" operator="equal">
      <formula>"M"</formula>
    </cfRule>
    <cfRule type="cellIs" dxfId="26479" priority="71385" operator="equal">
      <formula>"S"</formula>
    </cfRule>
    <cfRule type="cellIs" dxfId="26478" priority="71386" operator="equal">
      <formula>"SUP"</formula>
    </cfRule>
    <cfRule type="cellIs" dxfId="26477" priority="71387" operator="equal">
      <formula>"NV"</formula>
    </cfRule>
    <cfRule type="cellIs" dxfId="26476" priority="71388" operator="equal">
      <formula>"FT"</formula>
    </cfRule>
  </conditionalFormatting>
  <conditionalFormatting sqref="DX22">
    <cfRule type="expression" dxfId="26475" priority="71380">
      <formula>$B22="TL"</formula>
    </cfRule>
    <cfRule type="expression" dxfId="26474" priority="71381">
      <formula>$B22="L"</formula>
    </cfRule>
  </conditionalFormatting>
  <conditionalFormatting sqref="DX22">
    <cfRule type="expression" dxfId="26473" priority="71379">
      <formula>WEEKDAY(DX$11,2)&gt;=6</formula>
    </cfRule>
  </conditionalFormatting>
  <conditionalFormatting sqref="DX22">
    <cfRule type="cellIs" dxfId="26472" priority="71372" operator="equal">
      <formula>"A"</formula>
    </cfRule>
    <cfRule type="cellIs" dxfId="26471" priority="71373" operator="equal">
      <formula>"F"</formula>
    </cfRule>
    <cfRule type="cellIs" dxfId="26470" priority="71374" operator="equal">
      <formula>"M"</formula>
    </cfRule>
    <cfRule type="cellIs" dxfId="26469" priority="71375" operator="equal">
      <formula>"S"</formula>
    </cfRule>
    <cfRule type="cellIs" dxfId="26468" priority="71376" operator="equal">
      <formula>"SUP"</formula>
    </cfRule>
    <cfRule type="cellIs" dxfId="26467" priority="71377" operator="equal">
      <formula>"NV"</formula>
    </cfRule>
    <cfRule type="cellIs" dxfId="26466" priority="71378" operator="equal">
      <formula>"FT"</formula>
    </cfRule>
  </conditionalFormatting>
  <conditionalFormatting sqref="DW22">
    <cfRule type="expression" dxfId="26465" priority="71370">
      <formula>$B22="TL"</formula>
    </cfRule>
    <cfRule type="expression" dxfId="26464" priority="71371">
      <formula>$B22="L"</formula>
    </cfRule>
  </conditionalFormatting>
  <conditionalFormatting sqref="DW22">
    <cfRule type="expression" dxfId="26463" priority="71369">
      <formula>WEEKDAY(DW$11,2)&gt;=6</formula>
    </cfRule>
  </conditionalFormatting>
  <conditionalFormatting sqref="DW22">
    <cfRule type="cellIs" dxfId="26462" priority="71362" operator="equal">
      <formula>"A"</formula>
    </cfRule>
    <cfRule type="cellIs" dxfId="26461" priority="71363" operator="equal">
      <formula>"F"</formula>
    </cfRule>
    <cfRule type="cellIs" dxfId="26460" priority="71364" operator="equal">
      <formula>"M"</formula>
    </cfRule>
    <cfRule type="cellIs" dxfId="26459" priority="71365" operator="equal">
      <formula>"S"</formula>
    </cfRule>
    <cfRule type="cellIs" dxfId="26458" priority="71366" operator="equal">
      <formula>"SUP"</formula>
    </cfRule>
    <cfRule type="cellIs" dxfId="26457" priority="71367" operator="equal">
      <formula>"NV"</formula>
    </cfRule>
    <cfRule type="cellIs" dxfId="26456" priority="71368" operator="equal">
      <formula>"FT"</formula>
    </cfRule>
  </conditionalFormatting>
  <conditionalFormatting sqref="DV22">
    <cfRule type="cellIs" dxfId="26455" priority="71355" operator="equal">
      <formula>"A"</formula>
    </cfRule>
    <cfRule type="cellIs" dxfId="26454" priority="71356" operator="equal">
      <formula>"F"</formula>
    </cfRule>
    <cfRule type="cellIs" dxfId="26453" priority="71357" operator="equal">
      <formula>"M"</formula>
    </cfRule>
    <cfRule type="cellIs" dxfId="26452" priority="71358" operator="equal">
      <formula>"S"</formula>
    </cfRule>
    <cfRule type="cellIs" dxfId="26451" priority="71359" operator="equal">
      <formula>"SUP"</formula>
    </cfRule>
    <cfRule type="cellIs" dxfId="26450" priority="71360" operator="equal">
      <formula>"NV"</formula>
    </cfRule>
    <cfRule type="cellIs" dxfId="26449" priority="71361" operator="equal">
      <formula>"FT"</formula>
    </cfRule>
  </conditionalFormatting>
  <conditionalFormatting sqref="DV22">
    <cfRule type="expression" dxfId="26448" priority="71353">
      <formula>$B22="TL"</formula>
    </cfRule>
    <cfRule type="expression" dxfId="26447" priority="71354">
      <formula>$B22="L"</formula>
    </cfRule>
  </conditionalFormatting>
  <conditionalFormatting sqref="DV22">
    <cfRule type="expression" dxfId="26446" priority="71352">
      <formula>WEEKDAY(DV$11,2)&gt;=6</formula>
    </cfRule>
  </conditionalFormatting>
  <conditionalFormatting sqref="DR22:DU22">
    <cfRule type="expression" dxfId="26445" priority="71350">
      <formula>$B22="TL"</formula>
    </cfRule>
    <cfRule type="expression" dxfId="26444" priority="71351">
      <formula>$B22="L"</formula>
    </cfRule>
  </conditionalFormatting>
  <conditionalFormatting sqref="DR22:DU22">
    <cfRule type="expression" dxfId="26443" priority="71349">
      <formula>WEEKDAY(DR$11,2)&gt;=6</formula>
    </cfRule>
  </conditionalFormatting>
  <conditionalFormatting sqref="DR22:DU22">
    <cfRule type="cellIs" dxfId="26442" priority="71342" operator="equal">
      <formula>"A"</formula>
    </cfRule>
    <cfRule type="cellIs" dxfId="26441" priority="71343" operator="equal">
      <formula>"F"</formula>
    </cfRule>
    <cfRule type="cellIs" dxfId="26440" priority="71344" operator="equal">
      <formula>"M"</formula>
    </cfRule>
    <cfRule type="cellIs" dxfId="26439" priority="71345" operator="equal">
      <formula>"S"</formula>
    </cfRule>
    <cfRule type="cellIs" dxfId="26438" priority="71346" operator="equal">
      <formula>"SUP"</formula>
    </cfRule>
    <cfRule type="cellIs" dxfId="26437" priority="71347" operator="equal">
      <formula>"NV"</formula>
    </cfRule>
    <cfRule type="cellIs" dxfId="26436" priority="71348" operator="equal">
      <formula>"FT"</formula>
    </cfRule>
  </conditionalFormatting>
  <conditionalFormatting sqref="DQ22">
    <cfRule type="expression" dxfId="26435" priority="71340">
      <formula>$B22="TL"</formula>
    </cfRule>
    <cfRule type="expression" dxfId="26434" priority="71341">
      <formula>$B22="L"</formula>
    </cfRule>
  </conditionalFormatting>
  <conditionalFormatting sqref="DQ22">
    <cfRule type="expression" dxfId="26433" priority="71339">
      <formula>WEEKDAY(DQ$11,2)&gt;=6</formula>
    </cfRule>
  </conditionalFormatting>
  <conditionalFormatting sqref="DQ22">
    <cfRule type="cellIs" dxfId="26432" priority="71332" operator="equal">
      <formula>"A"</formula>
    </cfRule>
    <cfRule type="cellIs" dxfId="26431" priority="71333" operator="equal">
      <formula>"F"</formula>
    </cfRule>
    <cfRule type="cellIs" dxfId="26430" priority="71334" operator="equal">
      <formula>"M"</formula>
    </cfRule>
    <cfRule type="cellIs" dxfId="26429" priority="71335" operator="equal">
      <formula>"S"</formula>
    </cfRule>
    <cfRule type="cellIs" dxfId="26428" priority="71336" operator="equal">
      <formula>"SUP"</formula>
    </cfRule>
    <cfRule type="cellIs" dxfId="26427" priority="71337" operator="equal">
      <formula>"NV"</formula>
    </cfRule>
    <cfRule type="cellIs" dxfId="26426" priority="71338" operator="equal">
      <formula>"FT"</formula>
    </cfRule>
  </conditionalFormatting>
  <conditionalFormatting sqref="DP22">
    <cfRule type="expression" dxfId="26425" priority="71330">
      <formula>$B22="TL"</formula>
    </cfRule>
    <cfRule type="expression" dxfId="26424" priority="71331">
      <formula>$B22="L"</formula>
    </cfRule>
  </conditionalFormatting>
  <conditionalFormatting sqref="DP22">
    <cfRule type="expression" dxfId="26423" priority="71329">
      <formula>WEEKDAY(DP$11,2)&gt;=6</formula>
    </cfRule>
  </conditionalFormatting>
  <conditionalFormatting sqref="DP22">
    <cfRule type="cellIs" dxfId="26422" priority="71322" operator="equal">
      <formula>"A"</formula>
    </cfRule>
    <cfRule type="cellIs" dxfId="26421" priority="71323" operator="equal">
      <formula>"F"</formula>
    </cfRule>
    <cfRule type="cellIs" dxfId="26420" priority="71324" operator="equal">
      <formula>"M"</formula>
    </cfRule>
    <cfRule type="cellIs" dxfId="26419" priority="71325" operator="equal">
      <formula>"S"</formula>
    </cfRule>
    <cfRule type="cellIs" dxfId="26418" priority="71326" operator="equal">
      <formula>"SUP"</formula>
    </cfRule>
    <cfRule type="cellIs" dxfId="26417" priority="71327" operator="equal">
      <formula>"NV"</formula>
    </cfRule>
    <cfRule type="cellIs" dxfId="26416" priority="71328" operator="equal">
      <formula>"FT"</formula>
    </cfRule>
  </conditionalFormatting>
  <conditionalFormatting sqref="DR30:DY30">
    <cfRule type="expression" dxfId="26415" priority="71320">
      <formula>$B30="TL"</formula>
    </cfRule>
    <cfRule type="expression" dxfId="26414" priority="71321">
      <formula>$B30="L"</formula>
    </cfRule>
  </conditionalFormatting>
  <conditionalFormatting sqref="DR30:DY30">
    <cfRule type="expression" dxfId="26413" priority="71319">
      <formula>WEEKDAY(DR$11,2)&gt;=6</formula>
    </cfRule>
  </conditionalFormatting>
  <conditionalFormatting sqref="DR30:DY30">
    <cfRule type="cellIs" dxfId="26412" priority="71312" operator="equal">
      <formula>"A"</formula>
    </cfRule>
    <cfRule type="cellIs" dxfId="26411" priority="71313" operator="equal">
      <formula>"F"</formula>
    </cfRule>
    <cfRule type="cellIs" dxfId="26410" priority="71314" operator="equal">
      <formula>"M"</formula>
    </cfRule>
    <cfRule type="cellIs" dxfId="26409" priority="71315" operator="equal">
      <formula>"S"</formula>
    </cfRule>
    <cfRule type="cellIs" dxfId="26408" priority="71316" operator="equal">
      <formula>"SUP"</formula>
    </cfRule>
    <cfRule type="cellIs" dxfId="26407" priority="71317" operator="equal">
      <formula>"NV"</formula>
    </cfRule>
    <cfRule type="cellIs" dxfId="26406" priority="71318" operator="equal">
      <formula>"FT"</formula>
    </cfRule>
  </conditionalFormatting>
  <conditionalFormatting sqref="DR30:DY30">
    <cfRule type="expression" dxfId="26405" priority="71311">
      <formula>WEEKDAY(DR$11,2)&gt;=6</formula>
    </cfRule>
  </conditionalFormatting>
  <conditionalFormatting sqref="DR30:DY30">
    <cfRule type="cellIs" dxfId="26404" priority="71304" operator="equal">
      <formula>"A"</formula>
    </cfRule>
    <cfRule type="cellIs" dxfId="26403" priority="71305" operator="equal">
      <formula>"F"</formula>
    </cfRule>
    <cfRule type="cellIs" dxfId="26402" priority="71306" operator="equal">
      <formula>"M"</formula>
    </cfRule>
    <cfRule type="cellIs" dxfId="26401" priority="71307" operator="equal">
      <formula>"S"</formula>
    </cfRule>
    <cfRule type="cellIs" dxfId="26400" priority="71308" operator="equal">
      <formula>"SUP"</formula>
    </cfRule>
    <cfRule type="cellIs" dxfId="26399" priority="71309" operator="equal">
      <formula>"NV"</formula>
    </cfRule>
    <cfRule type="cellIs" dxfId="26398" priority="71310" operator="equal">
      <formula>"FT"</formula>
    </cfRule>
  </conditionalFormatting>
  <conditionalFormatting sqref="DP30">
    <cfRule type="expression" dxfId="26397" priority="71302">
      <formula>$B30="TL"</formula>
    </cfRule>
    <cfRule type="expression" dxfId="26396" priority="71303">
      <formula>$B30="L"</formula>
    </cfRule>
  </conditionalFormatting>
  <conditionalFormatting sqref="DP30">
    <cfRule type="expression" dxfId="26395" priority="71301">
      <formula>WEEKDAY(DP$11,2)&gt;=6</formula>
    </cfRule>
  </conditionalFormatting>
  <conditionalFormatting sqref="DP30">
    <cfRule type="cellIs" dxfId="26394" priority="71294" operator="equal">
      <formula>"A"</formula>
    </cfRule>
    <cfRule type="cellIs" dxfId="26393" priority="71295" operator="equal">
      <formula>"F"</formula>
    </cfRule>
    <cfRule type="cellIs" dxfId="26392" priority="71296" operator="equal">
      <formula>"M"</formula>
    </cfRule>
    <cfRule type="cellIs" dxfId="26391" priority="71297" operator="equal">
      <formula>"S"</formula>
    </cfRule>
    <cfRule type="cellIs" dxfId="26390" priority="71298" operator="equal">
      <formula>"SUP"</formula>
    </cfRule>
    <cfRule type="cellIs" dxfId="26389" priority="71299" operator="equal">
      <formula>"NV"</formula>
    </cfRule>
    <cfRule type="cellIs" dxfId="26388" priority="71300" operator="equal">
      <formula>"FT"</formula>
    </cfRule>
  </conditionalFormatting>
  <conditionalFormatting sqref="DQ30">
    <cfRule type="expression" dxfId="26387" priority="71292">
      <formula>$B30="TL"</formula>
    </cfRule>
    <cfRule type="expression" dxfId="26386" priority="71293">
      <formula>$B30="L"</formula>
    </cfRule>
  </conditionalFormatting>
  <conditionalFormatting sqref="DQ30">
    <cfRule type="expression" dxfId="26385" priority="71291">
      <formula>WEEKDAY(DQ$11,2)&gt;=6</formula>
    </cfRule>
  </conditionalFormatting>
  <conditionalFormatting sqref="DQ30">
    <cfRule type="cellIs" dxfId="26384" priority="71284" operator="equal">
      <formula>"A"</formula>
    </cfRule>
    <cfRule type="cellIs" dxfId="26383" priority="71285" operator="equal">
      <formula>"F"</formula>
    </cfRule>
    <cfRule type="cellIs" dxfId="26382" priority="71286" operator="equal">
      <formula>"M"</formula>
    </cfRule>
    <cfRule type="cellIs" dxfId="26381" priority="71287" operator="equal">
      <formula>"S"</formula>
    </cfRule>
    <cfRule type="cellIs" dxfId="26380" priority="71288" operator="equal">
      <formula>"SUP"</formula>
    </cfRule>
    <cfRule type="cellIs" dxfId="26379" priority="71289" operator="equal">
      <formula>"NV"</formula>
    </cfRule>
    <cfRule type="cellIs" dxfId="26378" priority="71290" operator="equal">
      <formula>"FT"</formula>
    </cfRule>
  </conditionalFormatting>
  <conditionalFormatting sqref="DR17:DS17">
    <cfRule type="expression" dxfId="26377" priority="71282">
      <formula>$B17="TL"</formula>
    </cfRule>
    <cfRule type="expression" dxfId="26376" priority="71283">
      <formula>$B17="L"</formula>
    </cfRule>
  </conditionalFormatting>
  <conditionalFormatting sqref="DR17:DS17">
    <cfRule type="expression" dxfId="26375" priority="71281">
      <formula>WEEKDAY(DR$11,2)&gt;=6</formula>
    </cfRule>
  </conditionalFormatting>
  <conditionalFormatting sqref="DR17:DS17">
    <cfRule type="cellIs" dxfId="26374" priority="71274" operator="equal">
      <formula>"A"</formula>
    </cfRule>
    <cfRule type="cellIs" dxfId="26373" priority="71275" operator="equal">
      <formula>"F"</formula>
    </cfRule>
    <cfRule type="cellIs" dxfId="26372" priority="71276" operator="equal">
      <formula>"M"</formula>
    </cfRule>
    <cfRule type="cellIs" dxfId="26371" priority="71277" operator="equal">
      <formula>"S"</formula>
    </cfRule>
    <cfRule type="cellIs" dxfId="26370" priority="71278" operator="equal">
      <formula>"SUP"</formula>
    </cfRule>
    <cfRule type="cellIs" dxfId="26369" priority="71279" operator="equal">
      <formula>"NV"</formula>
    </cfRule>
    <cfRule type="cellIs" dxfId="26368" priority="71280" operator="equal">
      <formula>"FT"</formula>
    </cfRule>
  </conditionalFormatting>
  <conditionalFormatting sqref="DT20:DU20">
    <cfRule type="expression" dxfId="26367" priority="71272">
      <formula>$B20="TL"</formula>
    </cfRule>
    <cfRule type="expression" dxfId="26366" priority="71273">
      <formula>$B20="L"</formula>
    </cfRule>
  </conditionalFormatting>
  <conditionalFormatting sqref="DT20:DU20">
    <cfRule type="expression" dxfId="26365" priority="71271">
      <formula>WEEKDAY(DT$11,2)&gt;=6</formula>
    </cfRule>
  </conditionalFormatting>
  <conditionalFormatting sqref="DT20:DU20">
    <cfRule type="cellIs" dxfId="26364" priority="71264" operator="equal">
      <formula>"A"</formula>
    </cfRule>
    <cfRule type="cellIs" dxfId="26363" priority="71265" operator="equal">
      <formula>"F"</formula>
    </cfRule>
    <cfRule type="cellIs" dxfId="26362" priority="71266" operator="equal">
      <formula>"M"</formula>
    </cfRule>
    <cfRule type="cellIs" dxfId="26361" priority="71267" operator="equal">
      <formula>"S"</formula>
    </cfRule>
    <cfRule type="cellIs" dxfId="26360" priority="71268" operator="equal">
      <formula>"SUP"</formula>
    </cfRule>
    <cfRule type="cellIs" dxfId="26359" priority="71269" operator="equal">
      <formula>"NV"</formula>
    </cfRule>
    <cfRule type="cellIs" dxfId="26358" priority="71270" operator="equal">
      <formula>"FT"</formula>
    </cfRule>
  </conditionalFormatting>
  <conditionalFormatting sqref="DV20:DW20">
    <cfRule type="expression" dxfId="26357" priority="71262">
      <formula>$B20="TL"</formula>
    </cfRule>
    <cfRule type="expression" dxfId="26356" priority="71263">
      <formula>$B20="L"</formula>
    </cfRule>
  </conditionalFormatting>
  <conditionalFormatting sqref="DV20:DW20">
    <cfRule type="expression" dxfId="26355" priority="71261">
      <formula>WEEKDAY(DV$11,2)&gt;=6</formula>
    </cfRule>
  </conditionalFormatting>
  <conditionalFormatting sqref="DV20:DW20">
    <cfRule type="cellIs" dxfId="26354" priority="71254" operator="equal">
      <formula>"A"</formula>
    </cfRule>
    <cfRule type="cellIs" dxfId="26353" priority="71255" operator="equal">
      <formula>"F"</formula>
    </cfRule>
    <cfRule type="cellIs" dxfId="26352" priority="71256" operator="equal">
      <formula>"M"</formula>
    </cfRule>
    <cfRule type="cellIs" dxfId="26351" priority="71257" operator="equal">
      <formula>"S"</formula>
    </cfRule>
    <cfRule type="cellIs" dxfId="26350" priority="71258" operator="equal">
      <formula>"SUP"</formula>
    </cfRule>
    <cfRule type="cellIs" dxfId="26349" priority="71259" operator="equal">
      <formula>"NV"</formula>
    </cfRule>
    <cfRule type="cellIs" dxfId="26348" priority="71260" operator="equal">
      <formula>"FT"</formula>
    </cfRule>
  </conditionalFormatting>
  <conditionalFormatting sqref="DP20:DQ20">
    <cfRule type="expression" dxfId="26347" priority="71252">
      <formula>$B20="TL"</formula>
    </cfRule>
    <cfRule type="expression" dxfId="26346" priority="71253">
      <formula>$B20="L"</formula>
    </cfRule>
  </conditionalFormatting>
  <conditionalFormatting sqref="DP20:DQ20">
    <cfRule type="expression" dxfId="26345" priority="71251">
      <formula>WEEKDAY(DP$11,2)&gt;=6</formula>
    </cfRule>
  </conditionalFormatting>
  <conditionalFormatting sqref="DP20:DQ20">
    <cfRule type="cellIs" dxfId="26344" priority="71244" operator="equal">
      <formula>"A"</formula>
    </cfRule>
    <cfRule type="cellIs" dxfId="26343" priority="71245" operator="equal">
      <formula>"F"</formula>
    </cfRule>
    <cfRule type="cellIs" dxfId="26342" priority="71246" operator="equal">
      <formula>"M"</formula>
    </cfRule>
    <cfRule type="cellIs" dxfId="26341" priority="71247" operator="equal">
      <formula>"S"</formula>
    </cfRule>
    <cfRule type="cellIs" dxfId="26340" priority="71248" operator="equal">
      <formula>"SUP"</formula>
    </cfRule>
    <cfRule type="cellIs" dxfId="26339" priority="71249" operator="equal">
      <formula>"NV"</formula>
    </cfRule>
    <cfRule type="cellIs" dxfId="26338" priority="71250" operator="equal">
      <formula>"FT"</formula>
    </cfRule>
  </conditionalFormatting>
  <conditionalFormatting sqref="DR18:DS18">
    <cfRule type="expression" dxfId="26337" priority="71242">
      <formula>$B18="TL"</formula>
    </cfRule>
    <cfRule type="expression" dxfId="26336" priority="71243">
      <formula>$B18="L"</formula>
    </cfRule>
  </conditionalFormatting>
  <conditionalFormatting sqref="DR18:DS18">
    <cfRule type="expression" dxfId="26335" priority="71241">
      <formula>WEEKDAY(DR$11,2)&gt;=6</formula>
    </cfRule>
  </conditionalFormatting>
  <conditionalFormatting sqref="DR18:DS18">
    <cfRule type="cellIs" dxfId="26334" priority="71234" operator="equal">
      <formula>"A"</formula>
    </cfRule>
    <cfRule type="cellIs" dxfId="26333" priority="71235" operator="equal">
      <formula>"F"</formula>
    </cfRule>
    <cfRule type="cellIs" dxfId="26332" priority="71236" operator="equal">
      <formula>"M"</formula>
    </cfRule>
    <cfRule type="cellIs" dxfId="26331" priority="71237" operator="equal">
      <formula>"S"</formula>
    </cfRule>
    <cfRule type="cellIs" dxfId="26330" priority="71238" operator="equal">
      <formula>"SUP"</formula>
    </cfRule>
    <cfRule type="cellIs" dxfId="26329" priority="71239" operator="equal">
      <formula>"NV"</formula>
    </cfRule>
    <cfRule type="cellIs" dxfId="26328" priority="71240" operator="equal">
      <formula>"FT"</formula>
    </cfRule>
  </conditionalFormatting>
  <conditionalFormatting sqref="DR21:DS21">
    <cfRule type="expression" dxfId="26327" priority="71232">
      <formula>$B21="TL"</formula>
    </cfRule>
    <cfRule type="expression" dxfId="26326" priority="71233">
      <formula>$B21="L"</formula>
    </cfRule>
  </conditionalFormatting>
  <conditionalFormatting sqref="DR21:DS21">
    <cfRule type="expression" dxfId="26325" priority="71231">
      <formula>WEEKDAY(DR$11,2)&gt;=6</formula>
    </cfRule>
  </conditionalFormatting>
  <conditionalFormatting sqref="DR21:DS21">
    <cfRule type="cellIs" dxfId="26324" priority="71224" operator="equal">
      <formula>"A"</formula>
    </cfRule>
    <cfRule type="cellIs" dxfId="26323" priority="71225" operator="equal">
      <formula>"F"</formula>
    </cfRule>
    <cfRule type="cellIs" dxfId="26322" priority="71226" operator="equal">
      <formula>"M"</formula>
    </cfRule>
    <cfRule type="cellIs" dxfId="26321" priority="71227" operator="equal">
      <formula>"S"</formula>
    </cfRule>
    <cfRule type="cellIs" dxfId="26320" priority="71228" operator="equal">
      <formula>"SUP"</formula>
    </cfRule>
    <cfRule type="cellIs" dxfId="26319" priority="71229" operator="equal">
      <formula>"NV"</formula>
    </cfRule>
    <cfRule type="cellIs" dxfId="26318" priority="71230" operator="equal">
      <formula>"FT"</formula>
    </cfRule>
  </conditionalFormatting>
  <conditionalFormatting sqref="DV21:DW21">
    <cfRule type="expression" dxfId="26317" priority="71222">
      <formula>$B21="TL"</formula>
    </cfRule>
    <cfRule type="expression" dxfId="26316" priority="71223">
      <formula>$B21="L"</formula>
    </cfRule>
  </conditionalFormatting>
  <conditionalFormatting sqref="DV21:DW21">
    <cfRule type="expression" dxfId="26315" priority="71221">
      <formula>WEEKDAY(DV$11,2)&gt;=6</formula>
    </cfRule>
  </conditionalFormatting>
  <conditionalFormatting sqref="DV21:DW21">
    <cfRule type="cellIs" dxfId="26314" priority="71214" operator="equal">
      <formula>"A"</formula>
    </cfRule>
    <cfRule type="cellIs" dxfId="26313" priority="71215" operator="equal">
      <formula>"F"</formula>
    </cfRule>
    <cfRule type="cellIs" dxfId="26312" priority="71216" operator="equal">
      <formula>"M"</formula>
    </cfRule>
    <cfRule type="cellIs" dxfId="26311" priority="71217" operator="equal">
      <formula>"S"</formula>
    </cfRule>
    <cfRule type="cellIs" dxfId="26310" priority="71218" operator="equal">
      <formula>"SUP"</formula>
    </cfRule>
    <cfRule type="cellIs" dxfId="26309" priority="71219" operator="equal">
      <formula>"NV"</formula>
    </cfRule>
    <cfRule type="cellIs" dxfId="26308" priority="71220" operator="equal">
      <formula>"FT"</formula>
    </cfRule>
  </conditionalFormatting>
  <conditionalFormatting sqref="DX21:DY21">
    <cfRule type="expression" dxfId="26307" priority="71212">
      <formula>$B21="TL"</formula>
    </cfRule>
    <cfRule type="expression" dxfId="26306" priority="71213">
      <formula>$B21="L"</formula>
    </cfRule>
  </conditionalFormatting>
  <conditionalFormatting sqref="DX21:DY21">
    <cfRule type="expression" dxfId="26305" priority="71211">
      <formula>WEEKDAY(DX$11,2)&gt;=6</formula>
    </cfRule>
  </conditionalFormatting>
  <conditionalFormatting sqref="DX21:DY21">
    <cfRule type="cellIs" dxfId="26304" priority="71204" operator="equal">
      <formula>"A"</formula>
    </cfRule>
    <cfRule type="cellIs" dxfId="26303" priority="71205" operator="equal">
      <formula>"F"</formula>
    </cfRule>
    <cfRule type="cellIs" dxfId="26302" priority="71206" operator="equal">
      <formula>"M"</formula>
    </cfRule>
    <cfRule type="cellIs" dxfId="26301" priority="71207" operator="equal">
      <formula>"S"</formula>
    </cfRule>
    <cfRule type="cellIs" dxfId="26300" priority="71208" operator="equal">
      <formula>"SUP"</formula>
    </cfRule>
    <cfRule type="cellIs" dxfId="26299" priority="71209" operator="equal">
      <formula>"NV"</formula>
    </cfRule>
    <cfRule type="cellIs" dxfId="26298" priority="71210" operator="equal">
      <formula>"FT"</formula>
    </cfRule>
  </conditionalFormatting>
  <conditionalFormatting sqref="DP32">
    <cfRule type="expression" dxfId="26297" priority="71202">
      <formula>$B32="TL"</formula>
    </cfRule>
    <cfRule type="expression" dxfId="26296" priority="71203">
      <formula>$B32="L"</formula>
    </cfRule>
  </conditionalFormatting>
  <conditionalFormatting sqref="DP32">
    <cfRule type="expression" dxfId="26295" priority="71201">
      <formula>WEEKDAY(DP$11,2)&gt;=6</formula>
    </cfRule>
  </conditionalFormatting>
  <conditionalFormatting sqref="DP32">
    <cfRule type="cellIs" dxfId="26294" priority="71194" operator="equal">
      <formula>"A"</formula>
    </cfRule>
    <cfRule type="cellIs" dxfId="26293" priority="71195" operator="equal">
      <formula>"F"</formula>
    </cfRule>
    <cfRule type="cellIs" dxfId="26292" priority="71196" operator="equal">
      <formula>"M"</formula>
    </cfRule>
    <cfRule type="cellIs" dxfId="26291" priority="71197" operator="equal">
      <formula>"S"</formula>
    </cfRule>
    <cfRule type="cellIs" dxfId="26290" priority="71198" operator="equal">
      <formula>"SUP"</formula>
    </cfRule>
    <cfRule type="cellIs" dxfId="26289" priority="71199" operator="equal">
      <formula>"NV"</formula>
    </cfRule>
    <cfRule type="cellIs" dxfId="26288" priority="71200" operator="equal">
      <formula>"FT"</formula>
    </cfRule>
  </conditionalFormatting>
  <conditionalFormatting sqref="DQ32">
    <cfRule type="expression" dxfId="26287" priority="71192">
      <formula>$B32="TL"</formula>
    </cfRule>
    <cfRule type="expression" dxfId="26286" priority="71193">
      <formula>$B32="L"</formula>
    </cfRule>
  </conditionalFormatting>
  <conditionalFormatting sqref="DQ32">
    <cfRule type="expression" dxfId="26285" priority="71191">
      <formula>WEEKDAY(DQ$11,2)&gt;=6</formula>
    </cfRule>
  </conditionalFormatting>
  <conditionalFormatting sqref="DQ32">
    <cfRule type="cellIs" dxfId="26284" priority="71184" operator="equal">
      <formula>"A"</formula>
    </cfRule>
    <cfRule type="cellIs" dxfId="26283" priority="71185" operator="equal">
      <formula>"F"</formula>
    </cfRule>
    <cfRule type="cellIs" dxfId="26282" priority="71186" operator="equal">
      <formula>"M"</formula>
    </cfRule>
    <cfRule type="cellIs" dxfId="26281" priority="71187" operator="equal">
      <formula>"S"</formula>
    </cfRule>
    <cfRule type="cellIs" dxfId="26280" priority="71188" operator="equal">
      <formula>"SUP"</formula>
    </cfRule>
    <cfRule type="cellIs" dxfId="26279" priority="71189" operator="equal">
      <formula>"NV"</formula>
    </cfRule>
    <cfRule type="cellIs" dxfId="26278" priority="71190" operator="equal">
      <formula>"FT"</formula>
    </cfRule>
  </conditionalFormatting>
  <conditionalFormatting sqref="FT16:GC16 FT23:GC23 FV40:FY40 GB40:GC40 FV24:GC24 FT41:GC42 FV26:GC28 FT35:GC39 FV32:GC34">
    <cfRule type="expression" dxfId="26277" priority="71182">
      <formula>$B16="TL"</formula>
    </cfRule>
    <cfRule type="expression" dxfId="26276" priority="71183">
      <formula>$B16="L"</formula>
    </cfRule>
  </conditionalFormatting>
  <conditionalFormatting sqref="FT42:GC42 FV24:GC24 FV26:GC26 FT35:GC39 FV32:GC34">
    <cfRule type="expression" dxfId="26275" priority="71181">
      <formula>WEEKDAY(FT$11,2)&gt;=6</formula>
    </cfRule>
  </conditionalFormatting>
  <conditionalFormatting sqref="FT42:GC42 FV24:GC24 FV26:GC26 FT35:GC39 FV32:GC34">
    <cfRule type="cellIs" dxfId="26274" priority="71174" operator="equal">
      <formula>"A"</formula>
    </cfRule>
    <cfRule type="cellIs" dxfId="26273" priority="71175" operator="equal">
      <formula>"F"</formula>
    </cfRule>
    <cfRule type="cellIs" dxfId="26272" priority="71176" operator="equal">
      <formula>"M"</formula>
    </cfRule>
    <cfRule type="cellIs" dxfId="26271" priority="71177" operator="equal">
      <formula>"S"</formula>
    </cfRule>
    <cfRule type="cellIs" dxfId="26270" priority="71178" operator="equal">
      <formula>"SUP"</formula>
    </cfRule>
    <cfRule type="cellIs" dxfId="26269" priority="71179" operator="equal">
      <formula>"NV"</formula>
    </cfRule>
    <cfRule type="cellIs" dxfId="26268" priority="71180" operator="equal">
      <formula>"FT"</formula>
    </cfRule>
  </conditionalFormatting>
  <conditionalFormatting sqref="FT16:GC16">
    <cfRule type="expression" dxfId="26267" priority="71173">
      <formula>WEEKDAY(FT$11,2)&gt;=6</formula>
    </cfRule>
  </conditionalFormatting>
  <conditionalFormatting sqref="FT16:GC16">
    <cfRule type="cellIs" dxfId="26266" priority="71166" operator="equal">
      <formula>"A"</formula>
    </cfRule>
    <cfRule type="cellIs" dxfId="26265" priority="71167" operator="equal">
      <formula>"F"</formula>
    </cfRule>
    <cfRule type="cellIs" dxfId="26264" priority="71168" operator="equal">
      <formula>"M"</formula>
    </cfRule>
    <cfRule type="cellIs" dxfId="26263" priority="71169" operator="equal">
      <formula>"S"</formula>
    </cfRule>
    <cfRule type="cellIs" dxfId="26262" priority="71170" operator="equal">
      <formula>"SUP"</formula>
    </cfRule>
    <cfRule type="cellIs" dxfId="26261" priority="71171" operator="equal">
      <formula>"NV"</formula>
    </cfRule>
    <cfRule type="cellIs" dxfId="26260" priority="71172" operator="equal">
      <formula>"FT"</formula>
    </cfRule>
  </conditionalFormatting>
  <conditionalFormatting sqref="FT23:GC23">
    <cfRule type="expression" dxfId="26259" priority="71165">
      <formula>WEEKDAY(FT$11,2)&gt;=6</formula>
    </cfRule>
  </conditionalFormatting>
  <conditionalFormatting sqref="FT23:GC23">
    <cfRule type="cellIs" dxfId="26258" priority="71158" operator="equal">
      <formula>"A"</formula>
    </cfRule>
    <cfRule type="cellIs" dxfId="26257" priority="71159" operator="equal">
      <formula>"F"</formula>
    </cfRule>
    <cfRule type="cellIs" dxfId="26256" priority="71160" operator="equal">
      <formula>"M"</formula>
    </cfRule>
    <cfRule type="cellIs" dxfId="26255" priority="71161" operator="equal">
      <formula>"S"</formula>
    </cfRule>
    <cfRule type="cellIs" dxfId="26254" priority="71162" operator="equal">
      <formula>"SUP"</formula>
    </cfRule>
    <cfRule type="cellIs" dxfId="26253" priority="71163" operator="equal">
      <formula>"NV"</formula>
    </cfRule>
    <cfRule type="cellIs" dxfId="26252" priority="71164" operator="equal">
      <formula>"FT"</formula>
    </cfRule>
  </conditionalFormatting>
  <conditionalFormatting sqref="FV27:GC27">
    <cfRule type="expression" dxfId="26251" priority="71157">
      <formula>WEEKDAY(FV$11,2)&gt;=6</formula>
    </cfRule>
  </conditionalFormatting>
  <conditionalFormatting sqref="FV27:GC27">
    <cfRule type="cellIs" dxfId="26250" priority="71150" operator="equal">
      <formula>"A"</formula>
    </cfRule>
    <cfRule type="cellIs" dxfId="26249" priority="71151" operator="equal">
      <formula>"F"</formula>
    </cfRule>
    <cfRule type="cellIs" dxfId="26248" priority="71152" operator="equal">
      <formula>"M"</formula>
    </cfRule>
    <cfRule type="cellIs" dxfId="26247" priority="71153" operator="equal">
      <formula>"S"</formula>
    </cfRule>
    <cfRule type="cellIs" dxfId="26246" priority="71154" operator="equal">
      <formula>"SUP"</formula>
    </cfRule>
    <cfRule type="cellIs" dxfId="26245" priority="71155" operator="equal">
      <formula>"NV"</formula>
    </cfRule>
    <cfRule type="cellIs" dxfId="26244" priority="71156" operator="equal">
      <formula>"FT"</formula>
    </cfRule>
  </conditionalFormatting>
  <conditionalFormatting sqref="FV28:GC28">
    <cfRule type="expression" dxfId="26243" priority="71149">
      <formula>WEEKDAY(FV$11,2)&gt;=6</formula>
    </cfRule>
  </conditionalFormatting>
  <conditionalFormatting sqref="FV28:GC28">
    <cfRule type="cellIs" dxfId="26242" priority="71142" operator="equal">
      <formula>"A"</formula>
    </cfRule>
    <cfRule type="cellIs" dxfId="26241" priority="71143" operator="equal">
      <formula>"F"</formula>
    </cfRule>
    <cfRule type="cellIs" dxfId="26240" priority="71144" operator="equal">
      <formula>"M"</formula>
    </cfRule>
    <cfRule type="cellIs" dxfId="26239" priority="71145" operator="equal">
      <formula>"S"</formula>
    </cfRule>
    <cfRule type="cellIs" dxfId="26238" priority="71146" operator="equal">
      <formula>"SUP"</formula>
    </cfRule>
    <cfRule type="cellIs" dxfId="26237" priority="71147" operator="equal">
      <formula>"NV"</formula>
    </cfRule>
    <cfRule type="cellIs" dxfId="26236" priority="71148" operator="equal">
      <formula>"FT"</formula>
    </cfRule>
  </conditionalFormatting>
  <conditionalFormatting sqref="FT41:GC41">
    <cfRule type="expression" dxfId="26235" priority="71141">
      <formula>WEEKDAY(FT$11,2)&gt;=6</formula>
    </cfRule>
  </conditionalFormatting>
  <conditionalFormatting sqref="FT41:GC41">
    <cfRule type="cellIs" dxfId="26234" priority="71134" operator="equal">
      <formula>"A"</formula>
    </cfRule>
    <cfRule type="cellIs" dxfId="26233" priority="71135" operator="equal">
      <formula>"F"</formula>
    </cfRule>
    <cfRule type="cellIs" dxfId="26232" priority="71136" operator="equal">
      <formula>"M"</formula>
    </cfRule>
    <cfRule type="cellIs" dxfId="26231" priority="71137" operator="equal">
      <formula>"S"</formula>
    </cfRule>
    <cfRule type="cellIs" dxfId="26230" priority="71138" operator="equal">
      <formula>"SUP"</formula>
    </cfRule>
    <cfRule type="cellIs" dxfId="26229" priority="71139" operator="equal">
      <formula>"NV"</formula>
    </cfRule>
    <cfRule type="cellIs" dxfId="26228" priority="71140" operator="equal">
      <formula>"FT"</formula>
    </cfRule>
  </conditionalFormatting>
  <conditionalFormatting sqref="FV41:GC41">
    <cfRule type="expression" dxfId="26227" priority="71133">
      <formula>WEEKDAY(FV$11,2)&gt;=6</formula>
    </cfRule>
  </conditionalFormatting>
  <conditionalFormatting sqref="FV41:GC41">
    <cfRule type="cellIs" dxfId="26226" priority="71126" operator="equal">
      <formula>"A"</formula>
    </cfRule>
    <cfRule type="cellIs" dxfId="26225" priority="71127" operator="equal">
      <formula>"F"</formula>
    </cfRule>
    <cfRule type="cellIs" dxfId="26224" priority="71128" operator="equal">
      <formula>"M"</formula>
    </cfRule>
    <cfRule type="cellIs" dxfId="26223" priority="71129" operator="equal">
      <formula>"S"</formula>
    </cfRule>
    <cfRule type="cellIs" dxfId="26222" priority="71130" operator="equal">
      <formula>"SUP"</formula>
    </cfRule>
    <cfRule type="cellIs" dxfId="26221" priority="71131" operator="equal">
      <formula>"NV"</formula>
    </cfRule>
    <cfRule type="cellIs" dxfId="26220" priority="71132" operator="equal">
      <formula>"FT"</formula>
    </cfRule>
  </conditionalFormatting>
  <conditionalFormatting sqref="FT17:FT18">
    <cfRule type="expression" dxfId="26219" priority="71124">
      <formula>$B17="TL"</formula>
    </cfRule>
    <cfRule type="expression" dxfId="26218" priority="71125">
      <formula>$B17="L"</formula>
    </cfRule>
  </conditionalFormatting>
  <conditionalFormatting sqref="FT17:FT18">
    <cfRule type="expression" dxfId="26217" priority="71123">
      <formula>WEEKDAY(FT$11,2)&gt;=6</formula>
    </cfRule>
  </conditionalFormatting>
  <conditionalFormatting sqref="FT17:FT18">
    <cfRule type="cellIs" dxfId="26216" priority="71116" operator="equal">
      <formula>"A"</formula>
    </cfRule>
    <cfRule type="cellIs" dxfId="26215" priority="71117" operator="equal">
      <formula>"F"</formula>
    </cfRule>
    <cfRule type="cellIs" dxfId="26214" priority="71118" operator="equal">
      <formula>"M"</formula>
    </cfRule>
    <cfRule type="cellIs" dxfId="26213" priority="71119" operator="equal">
      <formula>"S"</formula>
    </cfRule>
    <cfRule type="cellIs" dxfId="26212" priority="71120" operator="equal">
      <formula>"SUP"</formula>
    </cfRule>
    <cfRule type="cellIs" dxfId="26211" priority="71121" operator="equal">
      <formula>"NV"</formula>
    </cfRule>
    <cfRule type="cellIs" dxfId="26210" priority="71122" operator="equal">
      <formula>"FT"</formula>
    </cfRule>
  </conditionalFormatting>
  <conditionalFormatting sqref="FV40:FY40 GB40:GC40">
    <cfRule type="expression" dxfId="26209" priority="71115">
      <formula>WEEKDAY(FV$11,2)&gt;=6</formula>
    </cfRule>
  </conditionalFormatting>
  <conditionalFormatting sqref="FV40:FY40 GB40:GC40">
    <cfRule type="cellIs" dxfId="26208" priority="71108" operator="equal">
      <formula>"A"</formula>
    </cfRule>
    <cfRule type="cellIs" dxfId="26207" priority="71109" operator="equal">
      <formula>"F"</formula>
    </cfRule>
    <cfRule type="cellIs" dxfId="26206" priority="71110" operator="equal">
      <formula>"M"</formula>
    </cfRule>
    <cfRule type="cellIs" dxfId="26205" priority="71111" operator="equal">
      <formula>"S"</formula>
    </cfRule>
    <cfRule type="cellIs" dxfId="26204" priority="71112" operator="equal">
      <formula>"SUP"</formula>
    </cfRule>
    <cfRule type="cellIs" dxfId="26203" priority="71113" operator="equal">
      <formula>"NV"</formula>
    </cfRule>
    <cfRule type="cellIs" dxfId="26202" priority="71114" operator="equal">
      <formula>"FT"</formula>
    </cfRule>
  </conditionalFormatting>
  <conditionalFormatting sqref="FV29:GC29">
    <cfRule type="expression" dxfId="26201" priority="71106">
      <formula>$B29="TL"</formula>
    </cfRule>
    <cfRule type="expression" dxfId="26200" priority="71107">
      <formula>$B29="L"</formula>
    </cfRule>
  </conditionalFormatting>
  <conditionalFormatting sqref="FV29:GC29">
    <cfRule type="expression" dxfId="26199" priority="71105">
      <formula>WEEKDAY(FV$11,2)&gt;=6</formula>
    </cfRule>
  </conditionalFormatting>
  <conditionalFormatting sqref="FV29:GC29">
    <cfRule type="cellIs" dxfId="26198" priority="71098" operator="equal">
      <formula>"A"</formula>
    </cfRule>
    <cfRule type="cellIs" dxfId="26197" priority="71099" operator="equal">
      <formula>"F"</formula>
    </cfRule>
    <cfRule type="cellIs" dxfId="26196" priority="71100" operator="equal">
      <formula>"M"</formula>
    </cfRule>
    <cfRule type="cellIs" dxfId="26195" priority="71101" operator="equal">
      <formula>"S"</formula>
    </cfRule>
    <cfRule type="cellIs" dxfId="26194" priority="71102" operator="equal">
      <formula>"SUP"</formula>
    </cfRule>
    <cfRule type="cellIs" dxfId="26193" priority="71103" operator="equal">
      <formula>"NV"</formula>
    </cfRule>
    <cfRule type="cellIs" dxfId="26192" priority="71104" operator="equal">
      <formula>"FT"</formula>
    </cfRule>
  </conditionalFormatting>
  <conditionalFormatting sqref="FV29:GC29">
    <cfRule type="expression" dxfId="26191" priority="71097">
      <formula>WEEKDAY(FV$11,2)&gt;=6</formula>
    </cfRule>
  </conditionalFormatting>
  <conditionalFormatting sqref="FV29:GC29">
    <cfRule type="cellIs" dxfId="26190" priority="71090" operator="equal">
      <formula>"A"</formula>
    </cfRule>
    <cfRule type="cellIs" dxfId="26189" priority="71091" operator="equal">
      <formula>"F"</formula>
    </cfRule>
    <cfRule type="cellIs" dxfId="26188" priority="71092" operator="equal">
      <formula>"M"</formula>
    </cfRule>
    <cfRule type="cellIs" dxfId="26187" priority="71093" operator="equal">
      <formula>"S"</formula>
    </cfRule>
    <cfRule type="cellIs" dxfId="26186" priority="71094" operator="equal">
      <formula>"SUP"</formula>
    </cfRule>
    <cfRule type="cellIs" dxfId="26185" priority="71095" operator="equal">
      <formula>"NV"</formula>
    </cfRule>
    <cfRule type="cellIs" dxfId="26184" priority="71096" operator="equal">
      <formula>"FT"</formula>
    </cfRule>
  </conditionalFormatting>
  <conditionalFormatting sqref="GB20:GC20 FV20:FW20">
    <cfRule type="expression" dxfId="26183" priority="71088">
      <formula>$B20="TL"</formula>
    </cfRule>
    <cfRule type="expression" dxfId="26182" priority="71089">
      <formula>$B20="L"</formula>
    </cfRule>
  </conditionalFormatting>
  <conditionalFormatting sqref="GB20:GC20 FV20:FW20">
    <cfRule type="expression" dxfId="26181" priority="71087">
      <formula>WEEKDAY(FV$11,2)&gt;=6</formula>
    </cfRule>
  </conditionalFormatting>
  <conditionalFormatting sqref="GB20:GC20 FV20:FW20">
    <cfRule type="cellIs" dxfId="26180" priority="71080" operator="equal">
      <formula>"A"</formula>
    </cfRule>
    <cfRule type="cellIs" dxfId="26179" priority="71081" operator="equal">
      <formula>"F"</formula>
    </cfRule>
    <cfRule type="cellIs" dxfId="26178" priority="71082" operator="equal">
      <formula>"M"</formula>
    </cfRule>
    <cfRule type="cellIs" dxfId="26177" priority="71083" operator="equal">
      <formula>"S"</formula>
    </cfRule>
    <cfRule type="cellIs" dxfId="26176" priority="71084" operator="equal">
      <formula>"SUP"</formula>
    </cfRule>
    <cfRule type="cellIs" dxfId="26175" priority="71085" operator="equal">
      <formula>"NV"</formula>
    </cfRule>
    <cfRule type="cellIs" dxfId="26174" priority="71086" operator="equal">
      <formula>"FT"</formula>
    </cfRule>
  </conditionalFormatting>
  <conditionalFormatting sqref="FU17:FU18">
    <cfRule type="expression" dxfId="26173" priority="71078">
      <formula>$B17="TL"</formula>
    </cfRule>
    <cfRule type="expression" dxfId="26172" priority="71079">
      <formula>$B17="L"</formula>
    </cfRule>
  </conditionalFormatting>
  <conditionalFormatting sqref="FU17:FU18">
    <cfRule type="expression" dxfId="26171" priority="71077">
      <formula>WEEKDAY(FU$11,2)&gt;=6</formula>
    </cfRule>
  </conditionalFormatting>
  <conditionalFormatting sqref="FU17:FU18">
    <cfRule type="cellIs" dxfId="26170" priority="71070" operator="equal">
      <formula>"A"</formula>
    </cfRule>
    <cfRule type="cellIs" dxfId="26169" priority="71071" operator="equal">
      <formula>"F"</formula>
    </cfRule>
    <cfRule type="cellIs" dxfId="26168" priority="71072" operator="equal">
      <formula>"M"</formula>
    </cfRule>
    <cfRule type="cellIs" dxfId="26167" priority="71073" operator="equal">
      <formula>"S"</formula>
    </cfRule>
    <cfRule type="cellIs" dxfId="26166" priority="71074" operator="equal">
      <formula>"SUP"</formula>
    </cfRule>
    <cfRule type="cellIs" dxfId="26165" priority="71075" operator="equal">
      <formula>"NV"</formula>
    </cfRule>
    <cfRule type="cellIs" dxfId="26164" priority="71076" operator="equal">
      <formula>"FT"</formula>
    </cfRule>
  </conditionalFormatting>
  <conditionalFormatting sqref="FX17:FX18">
    <cfRule type="expression" dxfId="26163" priority="71068">
      <formula>$B17="TL"</formula>
    </cfRule>
    <cfRule type="expression" dxfId="26162" priority="71069">
      <formula>$B17="L"</formula>
    </cfRule>
  </conditionalFormatting>
  <conditionalFormatting sqref="FX17:FX18">
    <cfRule type="expression" dxfId="26161" priority="71067">
      <formula>WEEKDAY(FX$11,2)&gt;=6</formula>
    </cfRule>
  </conditionalFormatting>
  <conditionalFormatting sqref="FX17:FX18">
    <cfRule type="cellIs" dxfId="26160" priority="71060" operator="equal">
      <formula>"A"</formula>
    </cfRule>
    <cfRule type="cellIs" dxfId="26159" priority="71061" operator="equal">
      <formula>"F"</formula>
    </cfRule>
    <cfRule type="cellIs" dxfId="26158" priority="71062" operator="equal">
      <formula>"M"</formula>
    </cfRule>
    <cfRule type="cellIs" dxfId="26157" priority="71063" operator="equal">
      <formula>"S"</formula>
    </cfRule>
    <cfRule type="cellIs" dxfId="26156" priority="71064" operator="equal">
      <formula>"SUP"</formula>
    </cfRule>
    <cfRule type="cellIs" dxfId="26155" priority="71065" operator="equal">
      <formula>"NV"</formula>
    </cfRule>
    <cfRule type="cellIs" dxfId="26154" priority="71066" operator="equal">
      <formula>"FT"</formula>
    </cfRule>
  </conditionalFormatting>
  <conditionalFormatting sqref="FY17:FY18">
    <cfRule type="expression" dxfId="26153" priority="71058">
      <formula>$B17="TL"</formula>
    </cfRule>
    <cfRule type="expression" dxfId="26152" priority="71059">
      <formula>$B17="L"</formula>
    </cfRule>
  </conditionalFormatting>
  <conditionalFormatting sqref="FY17:FY18">
    <cfRule type="expression" dxfId="26151" priority="71057">
      <formula>WEEKDAY(FY$11,2)&gt;=6</formula>
    </cfRule>
  </conditionalFormatting>
  <conditionalFormatting sqref="FY17:FY18">
    <cfRule type="cellIs" dxfId="26150" priority="71050" operator="equal">
      <formula>"A"</formula>
    </cfRule>
    <cfRule type="cellIs" dxfId="26149" priority="71051" operator="equal">
      <formula>"F"</formula>
    </cfRule>
    <cfRule type="cellIs" dxfId="26148" priority="71052" operator="equal">
      <formula>"M"</formula>
    </cfRule>
    <cfRule type="cellIs" dxfId="26147" priority="71053" operator="equal">
      <formula>"S"</formula>
    </cfRule>
    <cfRule type="cellIs" dxfId="26146" priority="71054" operator="equal">
      <formula>"SUP"</formula>
    </cfRule>
    <cfRule type="cellIs" dxfId="26145" priority="71055" operator="equal">
      <formula>"NV"</formula>
    </cfRule>
    <cfRule type="cellIs" dxfId="26144" priority="71056" operator="equal">
      <formula>"FT"</formula>
    </cfRule>
  </conditionalFormatting>
  <conditionalFormatting sqref="FZ17:FZ18">
    <cfRule type="expression" dxfId="26143" priority="71048">
      <formula>$B17="TL"</formula>
    </cfRule>
    <cfRule type="expression" dxfId="26142" priority="71049">
      <formula>$B17="L"</formula>
    </cfRule>
  </conditionalFormatting>
  <conditionalFormatting sqref="FZ17:FZ18">
    <cfRule type="expression" dxfId="26141" priority="71047">
      <formula>WEEKDAY(FZ$11,2)&gt;=6</formula>
    </cfRule>
  </conditionalFormatting>
  <conditionalFormatting sqref="FZ17:FZ18">
    <cfRule type="cellIs" dxfId="26140" priority="71040" operator="equal">
      <formula>"A"</formula>
    </cfRule>
    <cfRule type="cellIs" dxfId="26139" priority="71041" operator="equal">
      <formula>"F"</formula>
    </cfRule>
    <cfRule type="cellIs" dxfId="26138" priority="71042" operator="equal">
      <formula>"M"</formula>
    </cfRule>
    <cfRule type="cellIs" dxfId="26137" priority="71043" operator="equal">
      <formula>"S"</formula>
    </cfRule>
    <cfRule type="cellIs" dxfId="26136" priority="71044" operator="equal">
      <formula>"SUP"</formula>
    </cfRule>
    <cfRule type="cellIs" dxfId="26135" priority="71045" operator="equal">
      <formula>"NV"</formula>
    </cfRule>
    <cfRule type="cellIs" dxfId="26134" priority="71046" operator="equal">
      <formula>"FT"</formula>
    </cfRule>
  </conditionalFormatting>
  <conditionalFormatting sqref="GA17:GA18">
    <cfRule type="expression" dxfId="26133" priority="71038">
      <formula>$B17="TL"</formula>
    </cfRule>
    <cfRule type="expression" dxfId="26132" priority="71039">
      <formula>$B17="L"</formula>
    </cfRule>
  </conditionalFormatting>
  <conditionalFormatting sqref="GA17:GA18">
    <cfRule type="expression" dxfId="26131" priority="71037">
      <formula>WEEKDAY(GA$11,2)&gt;=6</formula>
    </cfRule>
  </conditionalFormatting>
  <conditionalFormatting sqref="GA17:GA18">
    <cfRule type="cellIs" dxfId="26130" priority="71030" operator="equal">
      <formula>"A"</formula>
    </cfRule>
    <cfRule type="cellIs" dxfId="26129" priority="71031" operator="equal">
      <formula>"F"</formula>
    </cfRule>
    <cfRule type="cellIs" dxfId="26128" priority="71032" operator="equal">
      <formula>"M"</formula>
    </cfRule>
    <cfRule type="cellIs" dxfId="26127" priority="71033" operator="equal">
      <formula>"S"</formula>
    </cfRule>
    <cfRule type="cellIs" dxfId="26126" priority="71034" operator="equal">
      <formula>"SUP"</formula>
    </cfRule>
    <cfRule type="cellIs" dxfId="26125" priority="71035" operator="equal">
      <formula>"NV"</formula>
    </cfRule>
    <cfRule type="cellIs" dxfId="26124" priority="71036" operator="equal">
      <formula>"FT"</formula>
    </cfRule>
  </conditionalFormatting>
  <conditionalFormatting sqref="GB17:GB18">
    <cfRule type="expression" dxfId="26123" priority="71028">
      <formula>$B17="TL"</formula>
    </cfRule>
    <cfRule type="expression" dxfId="26122" priority="71029">
      <formula>$B17="L"</formula>
    </cfRule>
  </conditionalFormatting>
  <conditionalFormatting sqref="GB17:GB18">
    <cfRule type="expression" dxfId="26121" priority="71027">
      <formula>WEEKDAY(GB$11,2)&gt;=6</formula>
    </cfRule>
  </conditionalFormatting>
  <conditionalFormatting sqref="GB17:GB18">
    <cfRule type="cellIs" dxfId="26120" priority="71020" operator="equal">
      <formula>"A"</formula>
    </cfRule>
    <cfRule type="cellIs" dxfId="26119" priority="71021" operator="equal">
      <formula>"F"</formula>
    </cfRule>
    <cfRule type="cellIs" dxfId="26118" priority="71022" operator="equal">
      <formula>"M"</formula>
    </cfRule>
    <cfRule type="cellIs" dxfId="26117" priority="71023" operator="equal">
      <formula>"S"</formula>
    </cfRule>
    <cfRule type="cellIs" dxfId="26116" priority="71024" operator="equal">
      <formula>"SUP"</formula>
    </cfRule>
    <cfRule type="cellIs" dxfId="26115" priority="71025" operator="equal">
      <formula>"NV"</formula>
    </cfRule>
    <cfRule type="cellIs" dxfId="26114" priority="71026" operator="equal">
      <formula>"FT"</formula>
    </cfRule>
  </conditionalFormatting>
  <conditionalFormatting sqref="GC17:GC18">
    <cfRule type="expression" dxfId="26113" priority="71018">
      <formula>$B17="TL"</formula>
    </cfRule>
    <cfRule type="expression" dxfId="26112" priority="71019">
      <formula>$B17="L"</formula>
    </cfRule>
  </conditionalFormatting>
  <conditionalFormatting sqref="GC17:GC18">
    <cfRule type="expression" dxfId="26111" priority="71017">
      <formula>WEEKDAY(GC$11,2)&gt;=6</formula>
    </cfRule>
  </conditionalFormatting>
  <conditionalFormatting sqref="GC17:GC18">
    <cfRule type="cellIs" dxfId="26110" priority="71010" operator="equal">
      <formula>"A"</formula>
    </cfRule>
    <cfRule type="cellIs" dxfId="26109" priority="71011" operator="equal">
      <formula>"F"</formula>
    </cfRule>
    <cfRule type="cellIs" dxfId="26108" priority="71012" operator="equal">
      <formula>"M"</formula>
    </cfRule>
    <cfRule type="cellIs" dxfId="26107" priority="71013" operator="equal">
      <formula>"S"</formula>
    </cfRule>
    <cfRule type="cellIs" dxfId="26106" priority="71014" operator="equal">
      <formula>"SUP"</formula>
    </cfRule>
    <cfRule type="cellIs" dxfId="26105" priority="71015" operator="equal">
      <formula>"NV"</formula>
    </cfRule>
    <cfRule type="cellIs" dxfId="26104" priority="71016" operator="equal">
      <formula>"FT"</formula>
    </cfRule>
  </conditionalFormatting>
  <conditionalFormatting sqref="FT24">
    <cfRule type="expression" dxfId="26103" priority="71008">
      <formula>$B24="TL"</formula>
    </cfRule>
    <cfRule type="expression" dxfId="26102" priority="71009">
      <formula>$B24="L"</formula>
    </cfRule>
  </conditionalFormatting>
  <conditionalFormatting sqref="FT24">
    <cfRule type="expression" dxfId="26101" priority="71007">
      <formula>WEEKDAY(FT$11,2)&gt;=6</formula>
    </cfRule>
  </conditionalFormatting>
  <conditionalFormatting sqref="FT24">
    <cfRule type="cellIs" dxfId="26100" priority="71000" operator="equal">
      <formula>"A"</formula>
    </cfRule>
    <cfRule type="cellIs" dxfId="26099" priority="71001" operator="equal">
      <formula>"F"</formula>
    </cfRule>
    <cfRule type="cellIs" dxfId="26098" priority="71002" operator="equal">
      <formula>"M"</formula>
    </cfRule>
    <cfRule type="cellIs" dxfId="26097" priority="71003" operator="equal">
      <formula>"S"</formula>
    </cfRule>
    <cfRule type="cellIs" dxfId="26096" priority="71004" operator="equal">
      <formula>"SUP"</formula>
    </cfRule>
    <cfRule type="cellIs" dxfId="26095" priority="71005" operator="equal">
      <formula>"NV"</formula>
    </cfRule>
    <cfRule type="cellIs" dxfId="26094" priority="71006" operator="equal">
      <formula>"FT"</formula>
    </cfRule>
  </conditionalFormatting>
  <conditionalFormatting sqref="FT40:FU40">
    <cfRule type="expression" dxfId="26093" priority="70998">
      <formula>$B40="TL"</formula>
    </cfRule>
    <cfRule type="expression" dxfId="26092" priority="70999">
      <formula>$B40="L"</formula>
    </cfRule>
  </conditionalFormatting>
  <conditionalFormatting sqref="FT40:FU40">
    <cfRule type="expression" dxfId="26091" priority="70997">
      <formula>WEEKDAY(FT$11,2)&gt;=6</formula>
    </cfRule>
  </conditionalFormatting>
  <conditionalFormatting sqref="FT40:FU40">
    <cfRule type="cellIs" dxfId="26090" priority="70990" operator="equal">
      <formula>"A"</formula>
    </cfRule>
    <cfRule type="cellIs" dxfId="26089" priority="70991" operator="equal">
      <formula>"F"</formula>
    </cfRule>
    <cfRule type="cellIs" dxfId="26088" priority="70992" operator="equal">
      <formula>"M"</formula>
    </cfRule>
    <cfRule type="cellIs" dxfId="26087" priority="70993" operator="equal">
      <formula>"S"</formula>
    </cfRule>
    <cfRule type="cellIs" dxfId="26086" priority="70994" operator="equal">
      <formula>"SUP"</formula>
    </cfRule>
    <cfRule type="cellIs" dxfId="26085" priority="70995" operator="equal">
      <formula>"NV"</formula>
    </cfRule>
    <cfRule type="cellIs" dxfId="26084" priority="70996" operator="equal">
      <formula>"FT"</formula>
    </cfRule>
  </conditionalFormatting>
  <conditionalFormatting sqref="FT26:FT29">
    <cfRule type="expression" dxfId="26083" priority="70988">
      <formula>$B26="TL"</formula>
    </cfRule>
    <cfRule type="expression" dxfId="26082" priority="70989">
      <formula>$B26="L"</formula>
    </cfRule>
  </conditionalFormatting>
  <conditionalFormatting sqref="FT26:FT29">
    <cfRule type="expression" dxfId="26081" priority="70987">
      <formula>WEEKDAY(FT$11,2)&gt;=6</formula>
    </cfRule>
  </conditionalFormatting>
  <conditionalFormatting sqref="FT26:FT29">
    <cfRule type="cellIs" dxfId="26080" priority="70980" operator="equal">
      <formula>"A"</formula>
    </cfRule>
    <cfRule type="cellIs" dxfId="26079" priority="70981" operator="equal">
      <formula>"F"</formula>
    </cfRule>
    <cfRule type="cellIs" dxfId="26078" priority="70982" operator="equal">
      <formula>"M"</formula>
    </cfRule>
    <cfRule type="cellIs" dxfId="26077" priority="70983" operator="equal">
      <formula>"S"</formula>
    </cfRule>
    <cfRule type="cellIs" dxfId="26076" priority="70984" operator="equal">
      <formula>"SUP"</formula>
    </cfRule>
    <cfRule type="cellIs" dxfId="26075" priority="70985" operator="equal">
      <formula>"NV"</formula>
    </cfRule>
    <cfRule type="cellIs" dxfId="26074" priority="70986" operator="equal">
      <formula>"FT"</formula>
    </cfRule>
  </conditionalFormatting>
  <conditionalFormatting sqref="FU26:FU29">
    <cfRule type="expression" dxfId="26073" priority="70978">
      <formula>$B26="TL"</formula>
    </cfRule>
    <cfRule type="expression" dxfId="26072" priority="70979">
      <formula>$B26="L"</formula>
    </cfRule>
  </conditionalFormatting>
  <conditionalFormatting sqref="FU26:FU29">
    <cfRule type="expression" dxfId="26071" priority="70977">
      <formula>WEEKDAY(FU$11,2)&gt;=6</formula>
    </cfRule>
  </conditionalFormatting>
  <conditionalFormatting sqref="FU26:FU29">
    <cfRule type="cellIs" dxfId="26070" priority="70970" operator="equal">
      <formula>"A"</formula>
    </cfRule>
    <cfRule type="cellIs" dxfId="26069" priority="70971" operator="equal">
      <formula>"F"</formula>
    </cfRule>
    <cfRule type="cellIs" dxfId="26068" priority="70972" operator="equal">
      <formula>"M"</formula>
    </cfRule>
    <cfRule type="cellIs" dxfId="26067" priority="70973" operator="equal">
      <formula>"S"</formula>
    </cfRule>
    <cfRule type="cellIs" dxfId="26066" priority="70974" operator="equal">
      <formula>"SUP"</formula>
    </cfRule>
    <cfRule type="cellIs" dxfId="26065" priority="70975" operator="equal">
      <formula>"NV"</formula>
    </cfRule>
    <cfRule type="cellIs" dxfId="26064" priority="70976" operator="equal">
      <formula>"FT"</formula>
    </cfRule>
  </conditionalFormatting>
  <conditionalFormatting sqref="FU24">
    <cfRule type="expression" dxfId="26063" priority="70968">
      <formula>$B24="TL"</formula>
    </cfRule>
    <cfRule type="expression" dxfId="26062" priority="70969">
      <formula>$B24="L"</formula>
    </cfRule>
  </conditionalFormatting>
  <conditionalFormatting sqref="FU24">
    <cfRule type="expression" dxfId="26061" priority="70967">
      <formula>WEEKDAY(FU$11,2)&gt;=6</formula>
    </cfRule>
  </conditionalFormatting>
  <conditionalFormatting sqref="FU24">
    <cfRule type="cellIs" dxfId="26060" priority="70960" operator="equal">
      <formula>"A"</formula>
    </cfRule>
    <cfRule type="cellIs" dxfId="26059" priority="70961" operator="equal">
      <formula>"F"</formula>
    </cfRule>
    <cfRule type="cellIs" dxfId="26058" priority="70962" operator="equal">
      <formula>"M"</formula>
    </cfRule>
    <cfRule type="cellIs" dxfId="26057" priority="70963" operator="equal">
      <formula>"S"</formula>
    </cfRule>
    <cfRule type="cellIs" dxfId="26056" priority="70964" operator="equal">
      <formula>"SUP"</formula>
    </cfRule>
    <cfRule type="cellIs" dxfId="26055" priority="70965" operator="equal">
      <formula>"NV"</formula>
    </cfRule>
    <cfRule type="cellIs" dxfId="26054" priority="70966" operator="equal">
      <formula>"FT"</formula>
    </cfRule>
  </conditionalFormatting>
  <conditionalFormatting sqref="FX42:GC42">
    <cfRule type="expression" dxfId="26053" priority="70939">
      <formula>WEEKDAY(FX$11,2)&gt;=6</formula>
    </cfRule>
  </conditionalFormatting>
  <conditionalFormatting sqref="FX42:GC42">
    <cfRule type="cellIs" dxfId="26052" priority="70932" operator="equal">
      <formula>"A"</formula>
    </cfRule>
    <cfRule type="cellIs" dxfId="26051" priority="70933" operator="equal">
      <formula>"F"</formula>
    </cfRule>
    <cfRule type="cellIs" dxfId="26050" priority="70934" operator="equal">
      <formula>"M"</formula>
    </cfRule>
    <cfRule type="cellIs" dxfId="26049" priority="70935" operator="equal">
      <formula>"S"</formula>
    </cfRule>
    <cfRule type="cellIs" dxfId="26048" priority="70936" operator="equal">
      <formula>"SUP"</formula>
    </cfRule>
    <cfRule type="cellIs" dxfId="26047" priority="70937" operator="equal">
      <formula>"NV"</formula>
    </cfRule>
    <cfRule type="cellIs" dxfId="26046" priority="70938" operator="equal">
      <formula>"FT"</formula>
    </cfRule>
  </conditionalFormatting>
  <conditionalFormatting sqref="FX42:GC42">
    <cfRule type="expression" dxfId="26045" priority="70931">
      <formula>WEEKDAY(FX$11,2)&gt;=6</formula>
    </cfRule>
  </conditionalFormatting>
  <conditionalFormatting sqref="FX42:GC42">
    <cfRule type="cellIs" dxfId="26044" priority="70924" operator="equal">
      <formula>"A"</formula>
    </cfRule>
    <cfRule type="cellIs" dxfId="26043" priority="70925" operator="equal">
      <formula>"F"</formula>
    </cfRule>
    <cfRule type="cellIs" dxfId="26042" priority="70926" operator="equal">
      <formula>"M"</formula>
    </cfRule>
    <cfRule type="cellIs" dxfId="26041" priority="70927" operator="equal">
      <formula>"S"</formula>
    </cfRule>
    <cfRule type="cellIs" dxfId="26040" priority="70928" operator="equal">
      <formula>"SUP"</formula>
    </cfRule>
    <cfRule type="cellIs" dxfId="26039" priority="70929" operator="equal">
      <formula>"NV"</formula>
    </cfRule>
    <cfRule type="cellIs" dxfId="26038" priority="70930" operator="equal">
      <formula>"FT"</formula>
    </cfRule>
  </conditionalFormatting>
  <conditionalFormatting sqref="FX28">
    <cfRule type="expression" dxfId="26037" priority="70923">
      <formula>WEEKDAY(FX$11,2)&gt;=6</formula>
    </cfRule>
  </conditionalFormatting>
  <conditionalFormatting sqref="FX28">
    <cfRule type="cellIs" dxfId="26036" priority="70916" operator="equal">
      <formula>"A"</formula>
    </cfRule>
    <cfRule type="cellIs" dxfId="26035" priority="70917" operator="equal">
      <formula>"F"</formula>
    </cfRule>
    <cfRule type="cellIs" dxfId="26034" priority="70918" operator="equal">
      <formula>"M"</formula>
    </cfRule>
    <cfRule type="cellIs" dxfId="26033" priority="70919" operator="equal">
      <formula>"S"</formula>
    </cfRule>
    <cfRule type="cellIs" dxfId="26032" priority="70920" operator="equal">
      <formula>"SUP"</formula>
    </cfRule>
    <cfRule type="cellIs" dxfId="26031" priority="70921" operator="equal">
      <formula>"NV"</formula>
    </cfRule>
    <cfRule type="cellIs" dxfId="26030" priority="70922" operator="equal">
      <formula>"FT"</formula>
    </cfRule>
  </conditionalFormatting>
  <conditionalFormatting sqref="FY24">
    <cfRule type="expression" dxfId="26029" priority="70915">
      <formula>WEEKDAY(FY$11,2)&gt;=6</formula>
    </cfRule>
  </conditionalFormatting>
  <conditionalFormatting sqref="FY24">
    <cfRule type="cellIs" dxfId="26028" priority="70908" operator="equal">
      <formula>"A"</formula>
    </cfRule>
    <cfRule type="cellIs" dxfId="26027" priority="70909" operator="equal">
      <formula>"F"</formula>
    </cfRule>
    <cfRule type="cellIs" dxfId="26026" priority="70910" operator="equal">
      <formula>"M"</formula>
    </cfRule>
    <cfRule type="cellIs" dxfId="26025" priority="70911" operator="equal">
      <formula>"S"</formula>
    </cfRule>
    <cfRule type="cellIs" dxfId="26024" priority="70912" operator="equal">
      <formula>"SUP"</formula>
    </cfRule>
    <cfRule type="cellIs" dxfId="26023" priority="70913" operator="equal">
      <formula>"NV"</formula>
    </cfRule>
    <cfRule type="cellIs" dxfId="26022" priority="70914" operator="equal">
      <formula>"FT"</formula>
    </cfRule>
  </conditionalFormatting>
  <conditionalFormatting sqref="FZ40:GA40">
    <cfRule type="expression" dxfId="26021" priority="70906">
      <formula>$B40="TL"</formula>
    </cfRule>
    <cfRule type="expression" dxfId="26020" priority="70907">
      <formula>$B40="L"</formula>
    </cfRule>
  </conditionalFormatting>
  <conditionalFormatting sqref="FZ40:GA40">
    <cfRule type="expression" dxfId="26019" priority="70905">
      <formula>WEEKDAY(FZ$11,2)&gt;=6</formula>
    </cfRule>
  </conditionalFormatting>
  <conditionalFormatting sqref="FZ40:GA40">
    <cfRule type="cellIs" dxfId="26018" priority="70898" operator="equal">
      <formula>"A"</formula>
    </cfRule>
    <cfRule type="cellIs" dxfId="26017" priority="70899" operator="equal">
      <formula>"F"</formula>
    </cfRule>
    <cfRule type="cellIs" dxfId="26016" priority="70900" operator="equal">
      <formula>"M"</formula>
    </cfRule>
    <cfRule type="cellIs" dxfId="26015" priority="70901" operator="equal">
      <formula>"S"</formula>
    </cfRule>
    <cfRule type="cellIs" dxfId="26014" priority="70902" operator="equal">
      <formula>"SUP"</formula>
    </cfRule>
    <cfRule type="cellIs" dxfId="26013" priority="70903" operator="equal">
      <formula>"NV"</formula>
    </cfRule>
    <cfRule type="cellIs" dxfId="26012" priority="70904" operator="equal">
      <formula>"FT"</formula>
    </cfRule>
  </conditionalFormatting>
  <conditionalFormatting sqref="FV31:GC31">
    <cfRule type="expression" dxfId="26011" priority="70896">
      <formula>$B31="TL"</formula>
    </cfRule>
    <cfRule type="expression" dxfId="26010" priority="70897">
      <formula>$B31="L"</formula>
    </cfRule>
  </conditionalFormatting>
  <conditionalFormatting sqref="FV31:GC31">
    <cfRule type="expression" dxfId="26009" priority="70895">
      <formula>WEEKDAY(FV$11,2)&gt;=6</formula>
    </cfRule>
  </conditionalFormatting>
  <conditionalFormatting sqref="FV31:GC31">
    <cfRule type="cellIs" dxfId="26008" priority="70888" operator="equal">
      <formula>"A"</formula>
    </cfRule>
    <cfRule type="cellIs" dxfId="26007" priority="70889" operator="equal">
      <formula>"F"</formula>
    </cfRule>
    <cfRule type="cellIs" dxfId="26006" priority="70890" operator="equal">
      <formula>"M"</formula>
    </cfRule>
    <cfRule type="cellIs" dxfId="26005" priority="70891" operator="equal">
      <formula>"S"</formula>
    </cfRule>
    <cfRule type="cellIs" dxfId="26004" priority="70892" operator="equal">
      <formula>"SUP"</formula>
    </cfRule>
    <cfRule type="cellIs" dxfId="26003" priority="70893" operator="equal">
      <formula>"NV"</formula>
    </cfRule>
    <cfRule type="cellIs" dxfId="26002" priority="70894" operator="equal">
      <formula>"FT"</formula>
    </cfRule>
  </conditionalFormatting>
  <conditionalFormatting sqref="FV31:GC31">
    <cfRule type="expression" dxfId="26001" priority="70887">
      <formula>WEEKDAY(FV$11,2)&gt;=6</formula>
    </cfRule>
  </conditionalFormatting>
  <conditionalFormatting sqref="FV31:GC31">
    <cfRule type="cellIs" dxfId="26000" priority="70880" operator="equal">
      <formula>"A"</formula>
    </cfRule>
    <cfRule type="cellIs" dxfId="25999" priority="70881" operator="equal">
      <formula>"F"</formula>
    </cfRule>
    <cfRule type="cellIs" dxfId="25998" priority="70882" operator="equal">
      <formula>"M"</formula>
    </cfRule>
    <cfRule type="cellIs" dxfId="25997" priority="70883" operator="equal">
      <formula>"S"</formula>
    </cfRule>
    <cfRule type="cellIs" dxfId="25996" priority="70884" operator="equal">
      <formula>"SUP"</formula>
    </cfRule>
    <cfRule type="cellIs" dxfId="25995" priority="70885" operator="equal">
      <formula>"NV"</formula>
    </cfRule>
    <cfRule type="cellIs" dxfId="25994" priority="70886" operator="equal">
      <formula>"FT"</formula>
    </cfRule>
  </conditionalFormatting>
  <conditionalFormatting sqref="FT31">
    <cfRule type="expression" dxfId="25993" priority="70878">
      <formula>$B31="TL"</formula>
    </cfRule>
    <cfRule type="expression" dxfId="25992" priority="70879">
      <formula>$B31="L"</formula>
    </cfRule>
  </conditionalFormatting>
  <conditionalFormatting sqref="FT31">
    <cfRule type="expression" dxfId="25991" priority="70877">
      <formula>WEEKDAY(FT$11,2)&gt;=6</formula>
    </cfRule>
  </conditionalFormatting>
  <conditionalFormatting sqref="FT31">
    <cfRule type="cellIs" dxfId="25990" priority="70870" operator="equal">
      <formula>"A"</formula>
    </cfRule>
    <cfRule type="cellIs" dxfId="25989" priority="70871" operator="equal">
      <formula>"F"</formula>
    </cfRule>
    <cfRule type="cellIs" dxfId="25988" priority="70872" operator="equal">
      <formula>"M"</formula>
    </cfRule>
    <cfRule type="cellIs" dxfId="25987" priority="70873" operator="equal">
      <formula>"S"</formula>
    </cfRule>
    <cfRule type="cellIs" dxfId="25986" priority="70874" operator="equal">
      <formula>"SUP"</formula>
    </cfRule>
    <cfRule type="cellIs" dxfId="25985" priority="70875" operator="equal">
      <formula>"NV"</formula>
    </cfRule>
    <cfRule type="cellIs" dxfId="25984" priority="70876" operator="equal">
      <formula>"FT"</formula>
    </cfRule>
  </conditionalFormatting>
  <conditionalFormatting sqref="FU31">
    <cfRule type="expression" dxfId="25983" priority="70868">
      <formula>$B31="TL"</formula>
    </cfRule>
    <cfRule type="expression" dxfId="25982" priority="70869">
      <formula>$B31="L"</formula>
    </cfRule>
  </conditionalFormatting>
  <conditionalFormatting sqref="FU31">
    <cfRule type="expression" dxfId="25981" priority="70867">
      <formula>WEEKDAY(FU$11,2)&gt;=6</formula>
    </cfRule>
  </conditionalFormatting>
  <conditionalFormatting sqref="FU31">
    <cfRule type="cellIs" dxfId="25980" priority="70860" operator="equal">
      <formula>"A"</formula>
    </cfRule>
    <cfRule type="cellIs" dxfId="25979" priority="70861" operator="equal">
      <formula>"F"</formula>
    </cfRule>
    <cfRule type="cellIs" dxfId="25978" priority="70862" operator="equal">
      <formula>"M"</formula>
    </cfRule>
    <cfRule type="cellIs" dxfId="25977" priority="70863" operator="equal">
      <formula>"S"</formula>
    </cfRule>
    <cfRule type="cellIs" dxfId="25976" priority="70864" operator="equal">
      <formula>"SUP"</formula>
    </cfRule>
    <cfRule type="cellIs" dxfId="25975" priority="70865" operator="equal">
      <formula>"NV"</formula>
    </cfRule>
    <cfRule type="cellIs" dxfId="25974" priority="70866" operator="equal">
      <formula>"FT"</formula>
    </cfRule>
  </conditionalFormatting>
  <conditionalFormatting sqref="GB19">
    <cfRule type="expression" dxfId="25973" priority="70858">
      <formula>$B19="TL"</formula>
    </cfRule>
    <cfRule type="expression" dxfId="25972" priority="70859">
      <formula>$B19="L"</formula>
    </cfRule>
  </conditionalFormatting>
  <conditionalFormatting sqref="GB19">
    <cfRule type="expression" dxfId="25971" priority="70857">
      <formula>WEEKDAY(GB$11,2)&gt;=6</formula>
    </cfRule>
  </conditionalFormatting>
  <conditionalFormatting sqref="GB19">
    <cfRule type="cellIs" dxfId="25970" priority="70850" operator="equal">
      <formula>"A"</formula>
    </cfRule>
    <cfRule type="cellIs" dxfId="25969" priority="70851" operator="equal">
      <formula>"F"</formula>
    </cfRule>
    <cfRule type="cellIs" dxfId="25968" priority="70852" operator="equal">
      <formula>"M"</formula>
    </cfRule>
    <cfRule type="cellIs" dxfId="25967" priority="70853" operator="equal">
      <formula>"S"</formula>
    </cfRule>
    <cfRule type="cellIs" dxfId="25966" priority="70854" operator="equal">
      <formula>"SUP"</formula>
    </cfRule>
    <cfRule type="cellIs" dxfId="25965" priority="70855" operator="equal">
      <formula>"NV"</formula>
    </cfRule>
    <cfRule type="cellIs" dxfId="25964" priority="70856" operator="equal">
      <formula>"FT"</formula>
    </cfRule>
  </conditionalFormatting>
  <conditionalFormatting sqref="GA19">
    <cfRule type="expression" dxfId="25963" priority="70848">
      <formula>$B19="TL"</formula>
    </cfRule>
    <cfRule type="expression" dxfId="25962" priority="70849">
      <formula>$B19="L"</formula>
    </cfRule>
  </conditionalFormatting>
  <conditionalFormatting sqref="GA19">
    <cfRule type="expression" dxfId="25961" priority="70847">
      <formula>WEEKDAY(GA$11,2)&gt;=6</formula>
    </cfRule>
  </conditionalFormatting>
  <conditionalFormatting sqref="GA19">
    <cfRule type="cellIs" dxfId="25960" priority="70840" operator="equal">
      <formula>"A"</formula>
    </cfRule>
    <cfRule type="cellIs" dxfId="25959" priority="70841" operator="equal">
      <formula>"F"</formula>
    </cfRule>
    <cfRule type="cellIs" dxfId="25958" priority="70842" operator="equal">
      <formula>"M"</formula>
    </cfRule>
    <cfRule type="cellIs" dxfId="25957" priority="70843" operator="equal">
      <formula>"S"</formula>
    </cfRule>
    <cfRule type="cellIs" dxfId="25956" priority="70844" operator="equal">
      <formula>"SUP"</formula>
    </cfRule>
    <cfRule type="cellIs" dxfId="25955" priority="70845" operator="equal">
      <formula>"NV"</formula>
    </cfRule>
    <cfRule type="cellIs" dxfId="25954" priority="70846" operator="equal">
      <formula>"FT"</formula>
    </cfRule>
  </conditionalFormatting>
  <conditionalFormatting sqref="GC19">
    <cfRule type="expression" dxfId="25953" priority="70838">
      <formula>$B19="TL"</formula>
    </cfRule>
    <cfRule type="expression" dxfId="25952" priority="70839">
      <formula>$B19="L"</formula>
    </cfRule>
  </conditionalFormatting>
  <conditionalFormatting sqref="GC19">
    <cfRule type="expression" dxfId="25951" priority="70837">
      <formula>WEEKDAY(GC$11,2)&gt;=6</formula>
    </cfRule>
  </conditionalFormatting>
  <conditionalFormatting sqref="GC19">
    <cfRule type="cellIs" dxfId="25950" priority="70830" operator="equal">
      <formula>"A"</formula>
    </cfRule>
    <cfRule type="cellIs" dxfId="25949" priority="70831" operator="equal">
      <formula>"F"</formula>
    </cfRule>
    <cfRule type="cellIs" dxfId="25948" priority="70832" operator="equal">
      <formula>"M"</formula>
    </cfRule>
    <cfRule type="cellIs" dxfId="25947" priority="70833" operator="equal">
      <formula>"S"</formula>
    </cfRule>
    <cfRule type="cellIs" dxfId="25946" priority="70834" operator="equal">
      <formula>"SUP"</formula>
    </cfRule>
    <cfRule type="cellIs" dxfId="25945" priority="70835" operator="equal">
      <formula>"NV"</formula>
    </cfRule>
    <cfRule type="cellIs" dxfId="25944" priority="70836" operator="equal">
      <formula>"FT"</formula>
    </cfRule>
  </conditionalFormatting>
  <conditionalFormatting sqref="FZ19">
    <cfRule type="cellIs" dxfId="25943" priority="70823" operator="equal">
      <formula>"A"</formula>
    </cfRule>
    <cfRule type="cellIs" dxfId="25942" priority="70824" operator="equal">
      <formula>"F"</formula>
    </cfRule>
    <cfRule type="cellIs" dxfId="25941" priority="70825" operator="equal">
      <formula>"M"</formula>
    </cfRule>
    <cfRule type="cellIs" dxfId="25940" priority="70826" operator="equal">
      <formula>"S"</formula>
    </cfRule>
    <cfRule type="cellIs" dxfId="25939" priority="70827" operator="equal">
      <formula>"SUP"</formula>
    </cfRule>
    <cfRule type="cellIs" dxfId="25938" priority="70828" operator="equal">
      <formula>"NV"</formula>
    </cfRule>
    <cfRule type="cellIs" dxfId="25937" priority="70829" operator="equal">
      <formula>"FT"</formula>
    </cfRule>
  </conditionalFormatting>
  <conditionalFormatting sqref="FZ19">
    <cfRule type="expression" dxfId="25936" priority="70821">
      <formula>$B19="TL"</formula>
    </cfRule>
    <cfRule type="expression" dxfId="25935" priority="70822">
      <formula>$B19="L"</formula>
    </cfRule>
  </conditionalFormatting>
  <conditionalFormatting sqref="FZ19">
    <cfRule type="expression" dxfId="25934" priority="70820">
      <formula>WEEKDAY(FZ$11,2)&gt;=6</formula>
    </cfRule>
  </conditionalFormatting>
  <conditionalFormatting sqref="FV19:FY19">
    <cfRule type="expression" dxfId="25933" priority="70818">
      <formula>$B19="TL"</formula>
    </cfRule>
    <cfRule type="expression" dxfId="25932" priority="70819">
      <formula>$B19="L"</formula>
    </cfRule>
  </conditionalFormatting>
  <conditionalFormatting sqref="FV19:FY19">
    <cfRule type="expression" dxfId="25931" priority="70817">
      <formula>WEEKDAY(FV$11,2)&gt;=6</formula>
    </cfRule>
  </conditionalFormatting>
  <conditionalFormatting sqref="FV19:FY19">
    <cfRule type="cellIs" dxfId="25930" priority="70810" operator="equal">
      <formula>"A"</formula>
    </cfRule>
    <cfRule type="cellIs" dxfId="25929" priority="70811" operator="equal">
      <formula>"F"</formula>
    </cfRule>
    <cfRule type="cellIs" dxfId="25928" priority="70812" operator="equal">
      <formula>"M"</formula>
    </cfRule>
    <cfRule type="cellIs" dxfId="25927" priority="70813" operator="equal">
      <formula>"S"</formula>
    </cfRule>
    <cfRule type="cellIs" dxfId="25926" priority="70814" operator="equal">
      <formula>"SUP"</formula>
    </cfRule>
    <cfRule type="cellIs" dxfId="25925" priority="70815" operator="equal">
      <formula>"NV"</formula>
    </cfRule>
    <cfRule type="cellIs" dxfId="25924" priority="70816" operator="equal">
      <formula>"FT"</formula>
    </cfRule>
  </conditionalFormatting>
  <conditionalFormatting sqref="FU19">
    <cfRule type="expression" dxfId="25923" priority="70808">
      <formula>$B19="TL"</formula>
    </cfRule>
    <cfRule type="expression" dxfId="25922" priority="70809">
      <formula>$B19="L"</formula>
    </cfRule>
  </conditionalFormatting>
  <conditionalFormatting sqref="FU19">
    <cfRule type="expression" dxfId="25921" priority="70807">
      <formula>WEEKDAY(FU$11,2)&gt;=6</formula>
    </cfRule>
  </conditionalFormatting>
  <conditionalFormatting sqref="FU19">
    <cfRule type="cellIs" dxfId="25920" priority="70800" operator="equal">
      <formula>"A"</formula>
    </cfRule>
    <cfRule type="cellIs" dxfId="25919" priority="70801" operator="equal">
      <formula>"F"</formula>
    </cfRule>
    <cfRule type="cellIs" dxfId="25918" priority="70802" operator="equal">
      <formula>"M"</formula>
    </cfRule>
    <cfRule type="cellIs" dxfId="25917" priority="70803" operator="equal">
      <formula>"S"</formula>
    </cfRule>
    <cfRule type="cellIs" dxfId="25916" priority="70804" operator="equal">
      <formula>"SUP"</formula>
    </cfRule>
    <cfRule type="cellIs" dxfId="25915" priority="70805" operator="equal">
      <formula>"NV"</formula>
    </cfRule>
    <cfRule type="cellIs" dxfId="25914" priority="70806" operator="equal">
      <formula>"FT"</formula>
    </cfRule>
  </conditionalFormatting>
  <conditionalFormatting sqref="FT19">
    <cfRule type="expression" dxfId="25913" priority="70798">
      <formula>$B19="TL"</formula>
    </cfRule>
    <cfRule type="expression" dxfId="25912" priority="70799">
      <formula>$B19="L"</formula>
    </cfRule>
  </conditionalFormatting>
  <conditionalFormatting sqref="FT19">
    <cfRule type="expression" dxfId="25911" priority="70797">
      <formula>WEEKDAY(FT$11,2)&gt;=6</formula>
    </cfRule>
  </conditionalFormatting>
  <conditionalFormatting sqref="FT19">
    <cfRule type="cellIs" dxfId="25910" priority="70790" operator="equal">
      <formula>"A"</formula>
    </cfRule>
    <cfRule type="cellIs" dxfId="25909" priority="70791" operator="equal">
      <formula>"F"</formula>
    </cfRule>
    <cfRule type="cellIs" dxfId="25908" priority="70792" operator="equal">
      <formula>"M"</formula>
    </cfRule>
    <cfRule type="cellIs" dxfId="25907" priority="70793" operator="equal">
      <formula>"S"</formula>
    </cfRule>
    <cfRule type="cellIs" dxfId="25906" priority="70794" operator="equal">
      <formula>"SUP"</formula>
    </cfRule>
    <cfRule type="cellIs" dxfId="25905" priority="70795" operator="equal">
      <formula>"NV"</formula>
    </cfRule>
    <cfRule type="cellIs" dxfId="25904" priority="70796" operator="equal">
      <formula>"FT"</formula>
    </cfRule>
  </conditionalFormatting>
  <conditionalFormatting sqref="FV25:GC25">
    <cfRule type="expression" dxfId="25903" priority="70788">
      <formula>$B25="TL"</formula>
    </cfRule>
    <cfRule type="expression" dxfId="25902" priority="70789">
      <formula>$B25="L"</formula>
    </cfRule>
  </conditionalFormatting>
  <conditionalFormatting sqref="FV25:GC25">
    <cfRule type="expression" dxfId="25901" priority="70787">
      <formula>WEEKDAY(FV$11,2)&gt;=6</formula>
    </cfRule>
  </conditionalFormatting>
  <conditionalFormatting sqref="FV25:GC25">
    <cfRule type="cellIs" dxfId="25900" priority="70780" operator="equal">
      <formula>"A"</formula>
    </cfRule>
    <cfRule type="cellIs" dxfId="25899" priority="70781" operator="equal">
      <formula>"F"</formula>
    </cfRule>
    <cfRule type="cellIs" dxfId="25898" priority="70782" operator="equal">
      <formula>"M"</formula>
    </cfRule>
    <cfRule type="cellIs" dxfId="25897" priority="70783" operator="equal">
      <formula>"S"</formula>
    </cfRule>
    <cfRule type="cellIs" dxfId="25896" priority="70784" operator="equal">
      <formula>"SUP"</formula>
    </cfRule>
    <cfRule type="cellIs" dxfId="25895" priority="70785" operator="equal">
      <formula>"NV"</formula>
    </cfRule>
    <cfRule type="cellIs" dxfId="25894" priority="70786" operator="equal">
      <formula>"FT"</formula>
    </cfRule>
  </conditionalFormatting>
  <conditionalFormatting sqref="FT25">
    <cfRule type="expression" dxfId="25893" priority="70778">
      <formula>$B25="TL"</formula>
    </cfRule>
    <cfRule type="expression" dxfId="25892" priority="70779">
      <formula>$B25="L"</formula>
    </cfRule>
  </conditionalFormatting>
  <conditionalFormatting sqref="FT25">
    <cfRule type="expression" dxfId="25891" priority="70777">
      <formula>WEEKDAY(FT$11,2)&gt;=6</formula>
    </cfRule>
  </conditionalFormatting>
  <conditionalFormatting sqref="FT25">
    <cfRule type="cellIs" dxfId="25890" priority="70770" operator="equal">
      <formula>"A"</formula>
    </cfRule>
    <cfRule type="cellIs" dxfId="25889" priority="70771" operator="equal">
      <formula>"F"</formula>
    </cfRule>
    <cfRule type="cellIs" dxfId="25888" priority="70772" operator="equal">
      <formula>"M"</formula>
    </cfRule>
    <cfRule type="cellIs" dxfId="25887" priority="70773" operator="equal">
      <formula>"S"</formula>
    </cfRule>
    <cfRule type="cellIs" dxfId="25886" priority="70774" operator="equal">
      <formula>"SUP"</formula>
    </cfRule>
    <cfRule type="cellIs" dxfId="25885" priority="70775" operator="equal">
      <formula>"NV"</formula>
    </cfRule>
    <cfRule type="cellIs" dxfId="25884" priority="70776" operator="equal">
      <formula>"FT"</formula>
    </cfRule>
  </conditionalFormatting>
  <conditionalFormatting sqref="FU25">
    <cfRule type="expression" dxfId="25883" priority="70768">
      <formula>$B25="TL"</formula>
    </cfRule>
    <cfRule type="expression" dxfId="25882" priority="70769">
      <formula>$B25="L"</formula>
    </cfRule>
  </conditionalFormatting>
  <conditionalFormatting sqref="FU25">
    <cfRule type="expression" dxfId="25881" priority="70767">
      <formula>WEEKDAY(FU$11,2)&gt;=6</formula>
    </cfRule>
  </conditionalFormatting>
  <conditionalFormatting sqref="FU25">
    <cfRule type="cellIs" dxfId="25880" priority="70760" operator="equal">
      <formula>"A"</formula>
    </cfRule>
    <cfRule type="cellIs" dxfId="25879" priority="70761" operator="equal">
      <formula>"F"</formula>
    </cfRule>
    <cfRule type="cellIs" dxfId="25878" priority="70762" operator="equal">
      <formula>"M"</formula>
    </cfRule>
    <cfRule type="cellIs" dxfId="25877" priority="70763" operator="equal">
      <formula>"S"</formula>
    </cfRule>
    <cfRule type="cellIs" dxfId="25876" priority="70764" operator="equal">
      <formula>"SUP"</formula>
    </cfRule>
    <cfRule type="cellIs" dxfId="25875" priority="70765" operator="equal">
      <formula>"NV"</formula>
    </cfRule>
    <cfRule type="cellIs" dxfId="25874" priority="70766" operator="equal">
      <formula>"FT"</formula>
    </cfRule>
  </conditionalFormatting>
  <conditionalFormatting sqref="FX21:FY21">
    <cfRule type="expression" dxfId="25873" priority="70758">
      <formula>$B21="TL"</formula>
    </cfRule>
    <cfRule type="expression" dxfId="25872" priority="70759">
      <formula>$B21="L"</formula>
    </cfRule>
  </conditionalFormatting>
  <conditionalFormatting sqref="FX21:FY21">
    <cfRule type="expression" dxfId="25871" priority="70757">
      <formula>WEEKDAY(FX$11,2)&gt;=6</formula>
    </cfRule>
  </conditionalFormatting>
  <conditionalFormatting sqref="FX21:FY21">
    <cfRule type="cellIs" dxfId="25870" priority="70750" operator="equal">
      <formula>"A"</formula>
    </cfRule>
    <cfRule type="cellIs" dxfId="25869" priority="70751" operator="equal">
      <formula>"F"</formula>
    </cfRule>
    <cfRule type="cellIs" dxfId="25868" priority="70752" operator="equal">
      <formula>"M"</formula>
    </cfRule>
    <cfRule type="cellIs" dxfId="25867" priority="70753" operator="equal">
      <formula>"S"</formula>
    </cfRule>
    <cfRule type="cellIs" dxfId="25866" priority="70754" operator="equal">
      <formula>"SUP"</formula>
    </cfRule>
    <cfRule type="cellIs" dxfId="25865" priority="70755" operator="equal">
      <formula>"NV"</formula>
    </cfRule>
    <cfRule type="cellIs" dxfId="25864" priority="70756" operator="equal">
      <formula>"FT"</formula>
    </cfRule>
  </conditionalFormatting>
  <conditionalFormatting sqref="FU21">
    <cfRule type="expression" dxfId="25863" priority="70748">
      <formula>$B21="TL"</formula>
    </cfRule>
    <cfRule type="expression" dxfId="25862" priority="70749">
      <formula>$B21="L"</formula>
    </cfRule>
  </conditionalFormatting>
  <conditionalFormatting sqref="FU21">
    <cfRule type="expression" dxfId="25861" priority="70747">
      <formula>WEEKDAY(FU$11,2)&gt;=6</formula>
    </cfRule>
  </conditionalFormatting>
  <conditionalFormatting sqref="FU21">
    <cfRule type="cellIs" dxfId="25860" priority="70740" operator="equal">
      <formula>"A"</formula>
    </cfRule>
    <cfRule type="cellIs" dxfId="25859" priority="70741" operator="equal">
      <formula>"F"</formula>
    </cfRule>
    <cfRule type="cellIs" dxfId="25858" priority="70742" operator="equal">
      <formula>"M"</formula>
    </cfRule>
    <cfRule type="cellIs" dxfId="25857" priority="70743" operator="equal">
      <formula>"S"</formula>
    </cfRule>
    <cfRule type="cellIs" dxfId="25856" priority="70744" operator="equal">
      <formula>"SUP"</formula>
    </cfRule>
    <cfRule type="cellIs" dxfId="25855" priority="70745" operator="equal">
      <formula>"NV"</formula>
    </cfRule>
    <cfRule type="cellIs" dxfId="25854" priority="70746" operator="equal">
      <formula>"FT"</formula>
    </cfRule>
  </conditionalFormatting>
  <conditionalFormatting sqref="FT21">
    <cfRule type="expression" dxfId="25853" priority="70738">
      <formula>$B21="TL"</formula>
    </cfRule>
    <cfRule type="expression" dxfId="25852" priority="70739">
      <formula>$B21="L"</formula>
    </cfRule>
  </conditionalFormatting>
  <conditionalFormatting sqref="FT21">
    <cfRule type="expression" dxfId="25851" priority="70737">
      <formula>WEEKDAY(FT$11,2)&gt;=6</formula>
    </cfRule>
  </conditionalFormatting>
  <conditionalFormatting sqref="FT21">
    <cfRule type="cellIs" dxfId="25850" priority="70730" operator="equal">
      <formula>"A"</formula>
    </cfRule>
    <cfRule type="cellIs" dxfId="25849" priority="70731" operator="equal">
      <formula>"F"</formula>
    </cfRule>
    <cfRule type="cellIs" dxfId="25848" priority="70732" operator="equal">
      <formula>"M"</formula>
    </cfRule>
    <cfRule type="cellIs" dxfId="25847" priority="70733" operator="equal">
      <formula>"S"</formula>
    </cfRule>
    <cfRule type="cellIs" dxfId="25846" priority="70734" operator="equal">
      <formula>"SUP"</formula>
    </cfRule>
    <cfRule type="cellIs" dxfId="25845" priority="70735" operator="equal">
      <formula>"NV"</formula>
    </cfRule>
    <cfRule type="cellIs" dxfId="25844" priority="70736" operator="equal">
      <formula>"FT"</formula>
    </cfRule>
  </conditionalFormatting>
  <conditionalFormatting sqref="GC22">
    <cfRule type="expression" dxfId="25843" priority="70728">
      <formula>$B22="TL"</formula>
    </cfRule>
    <cfRule type="expression" dxfId="25842" priority="70729">
      <formula>$B22="L"</formula>
    </cfRule>
  </conditionalFormatting>
  <conditionalFormatting sqref="GC22">
    <cfRule type="expression" dxfId="25841" priority="70727">
      <formula>WEEKDAY(GC$11,2)&gt;=6</formula>
    </cfRule>
  </conditionalFormatting>
  <conditionalFormatting sqref="GC22">
    <cfRule type="cellIs" dxfId="25840" priority="70720" operator="equal">
      <formula>"A"</formula>
    </cfRule>
    <cfRule type="cellIs" dxfId="25839" priority="70721" operator="equal">
      <formula>"F"</formula>
    </cfRule>
    <cfRule type="cellIs" dxfId="25838" priority="70722" operator="equal">
      <formula>"M"</formula>
    </cfRule>
    <cfRule type="cellIs" dxfId="25837" priority="70723" operator="equal">
      <formula>"S"</formula>
    </cfRule>
    <cfRule type="cellIs" dxfId="25836" priority="70724" operator="equal">
      <formula>"SUP"</formula>
    </cfRule>
    <cfRule type="cellIs" dxfId="25835" priority="70725" operator="equal">
      <formula>"NV"</formula>
    </cfRule>
    <cfRule type="cellIs" dxfId="25834" priority="70726" operator="equal">
      <formula>"FT"</formula>
    </cfRule>
  </conditionalFormatting>
  <conditionalFormatting sqref="GB22">
    <cfRule type="expression" dxfId="25833" priority="70718">
      <formula>$B22="TL"</formula>
    </cfRule>
    <cfRule type="expression" dxfId="25832" priority="70719">
      <formula>$B22="L"</formula>
    </cfRule>
  </conditionalFormatting>
  <conditionalFormatting sqref="GB22">
    <cfRule type="expression" dxfId="25831" priority="70717">
      <formula>WEEKDAY(GB$11,2)&gt;=6</formula>
    </cfRule>
  </conditionalFormatting>
  <conditionalFormatting sqref="GB22">
    <cfRule type="cellIs" dxfId="25830" priority="70710" operator="equal">
      <formula>"A"</formula>
    </cfRule>
    <cfRule type="cellIs" dxfId="25829" priority="70711" operator="equal">
      <formula>"F"</formula>
    </cfRule>
    <cfRule type="cellIs" dxfId="25828" priority="70712" operator="equal">
      <formula>"M"</formula>
    </cfRule>
    <cfRule type="cellIs" dxfId="25827" priority="70713" operator="equal">
      <formula>"S"</formula>
    </cfRule>
    <cfRule type="cellIs" dxfId="25826" priority="70714" operator="equal">
      <formula>"SUP"</formula>
    </cfRule>
    <cfRule type="cellIs" dxfId="25825" priority="70715" operator="equal">
      <formula>"NV"</formula>
    </cfRule>
    <cfRule type="cellIs" dxfId="25824" priority="70716" operator="equal">
      <formula>"FT"</formula>
    </cfRule>
  </conditionalFormatting>
  <conditionalFormatting sqref="GA22">
    <cfRule type="expression" dxfId="25823" priority="70708">
      <formula>$B22="TL"</formula>
    </cfRule>
    <cfRule type="expression" dxfId="25822" priority="70709">
      <formula>$B22="L"</formula>
    </cfRule>
  </conditionalFormatting>
  <conditionalFormatting sqref="GA22">
    <cfRule type="expression" dxfId="25821" priority="70707">
      <formula>WEEKDAY(GA$11,2)&gt;=6</formula>
    </cfRule>
  </conditionalFormatting>
  <conditionalFormatting sqref="GA22">
    <cfRule type="cellIs" dxfId="25820" priority="70700" operator="equal">
      <formula>"A"</formula>
    </cfRule>
    <cfRule type="cellIs" dxfId="25819" priority="70701" operator="equal">
      <formula>"F"</formula>
    </cfRule>
    <cfRule type="cellIs" dxfId="25818" priority="70702" operator="equal">
      <formula>"M"</formula>
    </cfRule>
    <cfRule type="cellIs" dxfId="25817" priority="70703" operator="equal">
      <formula>"S"</formula>
    </cfRule>
    <cfRule type="cellIs" dxfId="25816" priority="70704" operator="equal">
      <formula>"SUP"</formula>
    </cfRule>
    <cfRule type="cellIs" dxfId="25815" priority="70705" operator="equal">
      <formula>"NV"</formula>
    </cfRule>
    <cfRule type="cellIs" dxfId="25814" priority="70706" operator="equal">
      <formula>"FT"</formula>
    </cfRule>
  </conditionalFormatting>
  <conditionalFormatting sqref="FZ22">
    <cfRule type="cellIs" dxfId="25813" priority="70693" operator="equal">
      <formula>"A"</formula>
    </cfRule>
    <cfRule type="cellIs" dxfId="25812" priority="70694" operator="equal">
      <formula>"F"</formula>
    </cfRule>
    <cfRule type="cellIs" dxfId="25811" priority="70695" operator="equal">
      <formula>"M"</formula>
    </cfRule>
    <cfRule type="cellIs" dxfId="25810" priority="70696" operator="equal">
      <formula>"S"</formula>
    </cfRule>
    <cfRule type="cellIs" dxfId="25809" priority="70697" operator="equal">
      <formula>"SUP"</formula>
    </cfRule>
    <cfRule type="cellIs" dxfId="25808" priority="70698" operator="equal">
      <formula>"NV"</formula>
    </cfRule>
    <cfRule type="cellIs" dxfId="25807" priority="70699" operator="equal">
      <formula>"FT"</formula>
    </cfRule>
  </conditionalFormatting>
  <conditionalFormatting sqref="FZ22">
    <cfRule type="expression" dxfId="25806" priority="70691">
      <formula>$B22="TL"</formula>
    </cfRule>
    <cfRule type="expression" dxfId="25805" priority="70692">
      <formula>$B22="L"</formula>
    </cfRule>
  </conditionalFormatting>
  <conditionalFormatting sqref="FZ22">
    <cfRule type="expression" dxfId="25804" priority="70690">
      <formula>WEEKDAY(FZ$11,2)&gt;=6</formula>
    </cfRule>
  </conditionalFormatting>
  <conditionalFormatting sqref="FV22:FY22">
    <cfRule type="expression" dxfId="25803" priority="70688">
      <formula>$B22="TL"</formula>
    </cfRule>
    <cfRule type="expression" dxfId="25802" priority="70689">
      <formula>$B22="L"</formula>
    </cfRule>
  </conditionalFormatting>
  <conditionalFormatting sqref="FV22:FY22">
    <cfRule type="expression" dxfId="25801" priority="70687">
      <formula>WEEKDAY(FV$11,2)&gt;=6</formula>
    </cfRule>
  </conditionalFormatting>
  <conditionalFormatting sqref="FV22:FY22">
    <cfRule type="cellIs" dxfId="25800" priority="70680" operator="equal">
      <formula>"A"</formula>
    </cfRule>
    <cfRule type="cellIs" dxfId="25799" priority="70681" operator="equal">
      <formula>"F"</formula>
    </cfRule>
    <cfRule type="cellIs" dxfId="25798" priority="70682" operator="equal">
      <formula>"M"</formula>
    </cfRule>
    <cfRule type="cellIs" dxfId="25797" priority="70683" operator="equal">
      <formula>"S"</formula>
    </cfRule>
    <cfRule type="cellIs" dxfId="25796" priority="70684" operator="equal">
      <formula>"SUP"</formula>
    </cfRule>
    <cfRule type="cellIs" dxfId="25795" priority="70685" operator="equal">
      <formula>"NV"</formula>
    </cfRule>
    <cfRule type="cellIs" dxfId="25794" priority="70686" operator="equal">
      <formula>"FT"</formula>
    </cfRule>
  </conditionalFormatting>
  <conditionalFormatting sqref="FU22">
    <cfRule type="expression" dxfId="25793" priority="70678">
      <formula>$B22="TL"</formula>
    </cfRule>
    <cfRule type="expression" dxfId="25792" priority="70679">
      <formula>$B22="L"</formula>
    </cfRule>
  </conditionalFormatting>
  <conditionalFormatting sqref="FU22">
    <cfRule type="expression" dxfId="25791" priority="70677">
      <formula>WEEKDAY(FU$11,2)&gt;=6</formula>
    </cfRule>
  </conditionalFormatting>
  <conditionalFormatting sqref="FU22">
    <cfRule type="cellIs" dxfId="25790" priority="70670" operator="equal">
      <formula>"A"</formula>
    </cfRule>
    <cfRule type="cellIs" dxfId="25789" priority="70671" operator="equal">
      <formula>"F"</formula>
    </cfRule>
    <cfRule type="cellIs" dxfId="25788" priority="70672" operator="equal">
      <formula>"M"</formula>
    </cfRule>
    <cfRule type="cellIs" dxfId="25787" priority="70673" operator="equal">
      <formula>"S"</formula>
    </cfRule>
    <cfRule type="cellIs" dxfId="25786" priority="70674" operator="equal">
      <formula>"SUP"</formula>
    </cfRule>
    <cfRule type="cellIs" dxfId="25785" priority="70675" operator="equal">
      <formula>"NV"</formula>
    </cfRule>
    <cfRule type="cellIs" dxfId="25784" priority="70676" operator="equal">
      <formula>"FT"</formula>
    </cfRule>
  </conditionalFormatting>
  <conditionalFormatting sqref="FT22">
    <cfRule type="expression" dxfId="25783" priority="70668">
      <formula>$B22="TL"</formula>
    </cfRule>
    <cfRule type="expression" dxfId="25782" priority="70669">
      <formula>$B22="L"</formula>
    </cfRule>
  </conditionalFormatting>
  <conditionalFormatting sqref="FT22">
    <cfRule type="expression" dxfId="25781" priority="70667">
      <formula>WEEKDAY(FT$11,2)&gt;=6</formula>
    </cfRule>
  </conditionalFormatting>
  <conditionalFormatting sqref="FT22">
    <cfRule type="cellIs" dxfId="25780" priority="70660" operator="equal">
      <formula>"A"</formula>
    </cfRule>
    <cfRule type="cellIs" dxfId="25779" priority="70661" operator="equal">
      <formula>"F"</formula>
    </cfRule>
    <cfRule type="cellIs" dxfId="25778" priority="70662" operator="equal">
      <formula>"M"</formula>
    </cfRule>
    <cfRule type="cellIs" dxfId="25777" priority="70663" operator="equal">
      <formula>"S"</formula>
    </cfRule>
    <cfRule type="cellIs" dxfId="25776" priority="70664" operator="equal">
      <formula>"SUP"</formula>
    </cfRule>
    <cfRule type="cellIs" dxfId="25775" priority="70665" operator="equal">
      <formula>"NV"</formula>
    </cfRule>
    <cfRule type="cellIs" dxfId="25774" priority="70666" operator="equal">
      <formula>"FT"</formula>
    </cfRule>
  </conditionalFormatting>
  <conditionalFormatting sqref="FV30:GC30">
    <cfRule type="expression" dxfId="25773" priority="70658">
      <formula>$B30="TL"</formula>
    </cfRule>
    <cfRule type="expression" dxfId="25772" priority="70659">
      <formula>$B30="L"</formula>
    </cfRule>
  </conditionalFormatting>
  <conditionalFormatting sqref="FV30:GC30">
    <cfRule type="expression" dxfId="25771" priority="70657">
      <formula>WEEKDAY(FV$11,2)&gt;=6</formula>
    </cfRule>
  </conditionalFormatting>
  <conditionalFormatting sqref="FV30:GC30">
    <cfRule type="cellIs" dxfId="25770" priority="70650" operator="equal">
      <formula>"A"</formula>
    </cfRule>
    <cfRule type="cellIs" dxfId="25769" priority="70651" operator="equal">
      <formula>"F"</formula>
    </cfRule>
    <cfRule type="cellIs" dxfId="25768" priority="70652" operator="equal">
      <formula>"M"</formula>
    </cfRule>
    <cfRule type="cellIs" dxfId="25767" priority="70653" operator="equal">
      <formula>"S"</formula>
    </cfRule>
    <cfRule type="cellIs" dxfId="25766" priority="70654" operator="equal">
      <formula>"SUP"</formula>
    </cfRule>
    <cfRule type="cellIs" dxfId="25765" priority="70655" operator="equal">
      <formula>"NV"</formula>
    </cfRule>
    <cfRule type="cellIs" dxfId="25764" priority="70656" operator="equal">
      <formula>"FT"</formula>
    </cfRule>
  </conditionalFormatting>
  <conditionalFormatting sqref="FV30:GC30">
    <cfRule type="expression" dxfId="25763" priority="70649">
      <formula>WEEKDAY(FV$11,2)&gt;=6</formula>
    </cfRule>
  </conditionalFormatting>
  <conditionalFormatting sqref="FV30:GC30">
    <cfRule type="cellIs" dxfId="25762" priority="70642" operator="equal">
      <formula>"A"</formula>
    </cfRule>
    <cfRule type="cellIs" dxfId="25761" priority="70643" operator="equal">
      <formula>"F"</formula>
    </cfRule>
    <cfRule type="cellIs" dxfId="25760" priority="70644" operator="equal">
      <formula>"M"</formula>
    </cfRule>
    <cfRule type="cellIs" dxfId="25759" priority="70645" operator="equal">
      <formula>"S"</formula>
    </cfRule>
    <cfRule type="cellIs" dxfId="25758" priority="70646" operator="equal">
      <formula>"SUP"</formula>
    </cfRule>
    <cfRule type="cellIs" dxfId="25757" priority="70647" operator="equal">
      <formula>"NV"</formula>
    </cfRule>
    <cfRule type="cellIs" dxfId="25756" priority="70648" operator="equal">
      <formula>"FT"</formula>
    </cfRule>
  </conditionalFormatting>
  <conditionalFormatting sqref="FT30">
    <cfRule type="expression" dxfId="25755" priority="70640">
      <formula>$B30="TL"</formula>
    </cfRule>
    <cfRule type="expression" dxfId="25754" priority="70641">
      <formula>$B30="L"</formula>
    </cfRule>
  </conditionalFormatting>
  <conditionalFormatting sqref="FT30">
    <cfRule type="expression" dxfId="25753" priority="70639">
      <formula>WEEKDAY(FT$11,2)&gt;=6</formula>
    </cfRule>
  </conditionalFormatting>
  <conditionalFormatting sqref="FT30">
    <cfRule type="cellIs" dxfId="25752" priority="70632" operator="equal">
      <formula>"A"</formula>
    </cfRule>
    <cfRule type="cellIs" dxfId="25751" priority="70633" operator="equal">
      <formula>"F"</formula>
    </cfRule>
    <cfRule type="cellIs" dxfId="25750" priority="70634" operator="equal">
      <formula>"M"</formula>
    </cfRule>
    <cfRule type="cellIs" dxfId="25749" priority="70635" operator="equal">
      <formula>"S"</formula>
    </cfRule>
    <cfRule type="cellIs" dxfId="25748" priority="70636" operator="equal">
      <formula>"SUP"</formula>
    </cfRule>
    <cfRule type="cellIs" dxfId="25747" priority="70637" operator="equal">
      <formula>"NV"</formula>
    </cfRule>
    <cfRule type="cellIs" dxfId="25746" priority="70638" operator="equal">
      <formula>"FT"</formula>
    </cfRule>
  </conditionalFormatting>
  <conditionalFormatting sqref="FU30">
    <cfRule type="expression" dxfId="25745" priority="70630">
      <formula>$B30="TL"</formula>
    </cfRule>
    <cfRule type="expression" dxfId="25744" priority="70631">
      <formula>$B30="L"</formula>
    </cfRule>
  </conditionalFormatting>
  <conditionalFormatting sqref="FU30">
    <cfRule type="expression" dxfId="25743" priority="70629">
      <formula>WEEKDAY(FU$11,2)&gt;=6</formula>
    </cfRule>
  </conditionalFormatting>
  <conditionalFormatting sqref="FU30">
    <cfRule type="cellIs" dxfId="25742" priority="70622" operator="equal">
      <formula>"A"</formula>
    </cfRule>
    <cfRule type="cellIs" dxfId="25741" priority="70623" operator="equal">
      <formula>"F"</formula>
    </cfRule>
    <cfRule type="cellIs" dxfId="25740" priority="70624" operator="equal">
      <formula>"M"</formula>
    </cfRule>
    <cfRule type="cellIs" dxfId="25739" priority="70625" operator="equal">
      <formula>"S"</formula>
    </cfRule>
    <cfRule type="cellIs" dxfId="25738" priority="70626" operator="equal">
      <formula>"SUP"</formula>
    </cfRule>
    <cfRule type="cellIs" dxfId="25737" priority="70627" operator="equal">
      <formula>"NV"</formula>
    </cfRule>
    <cfRule type="cellIs" dxfId="25736" priority="70628" operator="equal">
      <formula>"FT"</formula>
    </cfRule>
  </conditionalFormatting>
  <conditionalFormatting sqref="FV17:FW17">
    <cfRule type="expression" dxfId="25735" priority="70620">
      <formula>$B17="TL"</formula>
    </cfRule>
    <cfRule type="expression" dxfId="25734" priority="70621">
      <formula>$B17="L"</formula>
    </cfRule>
  </conditionalFormatting>
  <conditionalFormatting sqref="FV17:FW17">
    <cfRule type="expression" dxfId="25733" priority="70619">
      <formula>WEEKDAY(FV$11,2)&gt;=6</formula>
    </cfRule>
  </conditionalFormatting>
  <conditionalFormatting sqref="FV17:FW17">
    <cfRule type="cellIs" dxfId="25732" priority="70612" operator="equal">
      <formula>"A"</formula>
    </cfRule>
    <cfRule type="cellIs" dxfId="25731" priority="70613" operator="equal">
      <formula>"F"</formula>
    </cfRule>
    <cfRule type="cellIs" dxfId="25730" priority="70614" operator="equal">
      <formula>"M"</formula>
    </cfRule>
    <cfRule type="cellIs" dxfId="25729" priority="70615" operator="equal">
      <formula>"S"</formula>
    </cfRule>
    <cfRule type="cellIs" dxfId="25728" priority="70616" operator="equal">
      <formula>"SUP"</formula>
    </cfRule>
    <cfRule type="cellIs" dxfId="25727" priority="70617" operator="equal">
      <formula>"NV"</formula>
    </cfRule>
    <cfRule type="cellIs" dxfId="25726" priority="70618" operator="equal">
      <formula>"FT"</formula>
    </cfRule>
  </conditionalFormatting>
  <conditionalFormatting sqref="FX20:FY20">
    <cfRule type="expression" dxfId="25725" priority="70610">
      <formula>$B20="TL"</formula>
    </cfRule>
    <cfRule type="expression" dxfId="25724" priority="70611">
      <formula>$B20="L"</formula>
    </cfRule>
  </conditionalFormatting>
  <conditionalFormatting sqref="FX20:FY20">
    <cfRule type="expression" dxfId="25723" priority="70609">
      <formula>WEEKDAY(FX$11,2)&gt;=6</formula>
    </cfRule>
  </conditionalFormatting>
  <conditionalFormatting sqref="FX20:FY20">
    <cfRule type="cellIs" dxfId="25722" priority="70602" operator="equal">
      <formula>"A"</formula>
    </cfRule>
    <cfRule type="cellIs" dxfId="25721" priority="70603" operator="equal">
      <formula>"F"</formula>
    </cfRule>
    <cfRule type="cellIs" dxfId="25720" priority="70604" operator="equal">
      <formula>"M"</formula>
    </cfRule>
    <cfRule type="cellIs" dxfId="25719" priority="70605" operator="equal">
      <formula>"S"</formula>
    </cfRule>
    <cfRule type="cellIs" dxfId="25718" priority="70606" operator="equal">
      <formula>"SUP"</formula>
    </cfRule>
    <cfRule type="cellIs" dxfId="25717" priority="70607" operator="equal">
      <formula>"NV"</formula>
    </cfRule>
    <cfRule type="cellIs" dxfId="25716" priority="70608" operator="equal">
      <formula>"FT"</formula>
    </cfRule>
  </conditionalFormatting>
  <conditionalFormatting sqref="FZ20:GA20">
    <cfRule type="expression" dxfId="25715" priority="70600">
      <formula>$B20="TL"</formula>
    </cfRule>
    <cfRule type="expression" dxfId="25714" priority="70601">
      <formula>$B20="L"</formula>
    </cfRule>
  </conditionalFormatting>
  <conditionalFormatting sqref="FZ20:GA20">
    <cfRule type="expression" dxfId="25713" priority="70599">
      <formula>WEEKDAY(FZ$11,2)&gt;=6</formula>
    </cfRule>
  </conditionalFormatting>
  <conditionalFormatting sqref="FZ20:GA20">
    <cfRule type="cellIs" dxfId="25712" priority="70592" operator="equal">
      <formula>"A"</formula>
    </cfRule>
    <cfRule type="cellIs" dxfId="25711" priority="70593" operator="equal">
      <formula>"F"</formula>
    </cfRule>
    <cfRule type="cellIs" dxfId="25710" priority="70594" operator="equal">
      <formula>"M"</formula>
    </cfRule>
    <cfRule type="cellIs" dxfId="25709" priority="70595" operator="equal">
      <formula>"S"</formula>
    </cfRule>
    <cfRule type="cellIs" dxfId="25708" priority="70596" operator="equal">
      <formula>"SUP"</formula>
    </cfRule>
    <cfRule type="cellIs" dxfId="25707" priority="70597" operator="equal">
      <formula>"NV"</formula>
    </cfRule>
    <cfRule type="cellIs" dxfId="25706" priority="70598" operator="equal">
      <formula>"FT"</formula>
    </cfRule>
  </conditionalFormatting>
  <conditionalFormatting sqref="FT20:FU20">
    <cfRule type="expression" dxfId="25705" priority="70590">
      <formula>$B20="TL"</formula>
    </cfRule>
    <cfRule type="expression" dxfId="25704" priority="70591">
      <formula>$B20="L"</formula>
    </cfRule>
  </conditionalFormatting>
  <conditionalFormatting sqref="FT20:FU20">
    <cfRule type="expression" dxfId="25703" priority="70589">
      <formula>WEEKDAY(FT$11,2)&gt;=6</formula>
    </cfRule>
  </conditionalFormatting>
  <conditionalFormatting sqref="FT20:FU20">
    <cfRule type="cellIs" dxfId="25702" priority="70582" operator="equal">
      <formula>"A"</formula>
    </cfRule>
    <cfRule type="cellIs" dxfId="25701" priority="70583" operator="equal">
      <formula>"F"</formula>
    </cfRule>
    <cfRule type="cellIs" dxfId="25700" priority="70584" operator="equal">
      <formula>"M"</formula>
    </cfRule>
    <cfRule type="cellIs" dxfId="25699" priority="70585" operator="equal">
      <formula>"S"</formula>
    </cfRule>
    <cfRule type="cellIs" dxfId="25698" priority="70586" operator="equal">
      <formula>"SUP"</formula>
    </cfRule>
    <cfRule type="cellIs" dxfId="25697" priority="70587" operator="equal">
      <formula>"NV"</formula>
    </cfRule>
    <cfRule type="cellIs" dxfId="25696" priority="70588" operator="equal">
      <formula>"FT"</formula>
    </cfRule>
  </conditionalFormatting>
  <conditionalFormatting sqref="FV18:FW18">
    <cfRule type="expression" dxfId="25695" priority="70580">
      <formula>$B18="TL"</formula>
    </cfRule>
    <cfRule type="expression" dxfId="25694" priority="70581">
      <formula>$B18="L"</formula>
    </cfRule>
  </conditionalFormatting>
  <conditionalFormatting sqref="FV18:FW18">
    <cfRule type="expression" dxfId="25693" priority="70579">
      <formula>WEEKDAY(FV$11,2)&gt;=6</formula>
    </cfRule>
  </conditionalFormatting>
  <conditionalFormatting sqref="FV18:FW18">
    <cfRule type="cellIs" dxfId="25692" priority="70572" operator="equal">
      <formula>"A"</formula>
    </cfRule>
    <cfRule type="cellIs" dxfId="25691" priority="70573" operator="equal">
      <formula>"F"</formula>
    </cfRule>
    <cfRule type="cellIs" dxfId="25690" priority="70574" operator="equal">
      <formula>"M"</formula>
    </cfRule>
    <cfRule type="cellIs" dxfId="25689" priority="70575" operator="equal">
      <formula>"S"</formula>
    </cfRule>
    <cfRule type="cellIs" dxfId="25688" priority="70576" operator="equal">
      <formula>"SUP"</formula>
    </cfRule>
    <cfRule type="cellIs" dxfId="25687" priority="70577" operator="equal">
      <formula>"NV"</formula>
    </cfRule>
    <cfRule type="cellIs" dxfId="25686" priority="70578" operator="equal">
      <formula>"FT"</formula>
    </cfRule>
  </conditionalFormatting>
  <conditionalFormatting sqref="FV21:FW21">
    <cfRule type="expression" dxfId="25685" priority="70570">
      <formula>$B21="TL"</formula>
    </cfRule>
    <cfRule type="expression" dxfId="25684" priority="70571">
      <formula>$B21="L"</formula>
    </cfRule>
  </conditionalFormatting>
  <conditionalFormatting sqref="FV21:FW21">
    <cfRule type="expression" dxfId="25683" priority="70569">
      <formula>WEEKDAY(FV$11,2)&gt;=6</formula>
    </cfRule>
  </conditionalFormatting>
  <conditionalFormatting sqref="FV21:FW21">
    <cfRule type="cellIs" dxfId="25682" priority="70562" operator="equal">
      <formula>"A"</formula>
    </cfRule>
    <cfRule type="cellIs" dxfId="25681" priority="70563" operator="equal">
      <formula>"F"</formula>
    </cfRule>
    <cfRule type="cellIs" dxfId="25680" priority="70564" operator="equal">
      <formula>"M"</formula>
    </cfRule>
    <cfRule type="cellIs" dxfId="25679" priority="70565" operator="equal">
      <formula>"S"</formula>
    </cfRule>
    <cfRule type="cellIs" dxfId="25678" priority="70566" operator="equal">
      <formula>"SUP"</formula>
    </cfRule>
    <cfRule type="cellIs" dxfId="25677" priority="70567" operator="equal">
      <formula>"NV"</formula>
    </cfRule>
    <cfRule type="cellIs" dxfId="25676" priority="70568" operator="equal">
      <formula>"FT"</formula>
    </cfRule>
  </conditionalFormatting>
  <conditionalFormatting sqref="FZ21:GA21">
    <cfRule type="expression" dxfId="25675" priority="70560">
      <formula>$B21="TL"</formula>
    </cfRule>
    <cfRule type="expression" dxfId="25674" priority="70561">
      <formula>$B21="L"</formula>
    </cfRule>
  </conditionalFormatting>
  <conditionalFormatting sqref="FZ21:GA21">
    <cfRule type="expression" dxfId="25673" priority="70559">
      <formula>WEEKDAY(FZ$11,2)&gt;=6</formula>
    </cfRule>
  </conditionalFormatting>
  <conditionalFormatting sqref="FZ21:GA21">
    <cfRule type="cellIs" dxfId="25672" priority="70552" operator="equal">
      <formula>"A"</formula>
    </cfRule>
    <cfRule type="cellIs" dxfId="25671" priority="70553" operator="equal">
      <formula>"F"</formula>
    </cfRule>
    <cfRule type="cellIs" dxfId="25670" priority="70554" operator="equal">
      <formula>"M"</formula>
    </cfRule>
    <cfRule type="cellIs" dxfId="25669" priority="70555" operator="equal">
      <formula>"S"</formula>
    </cfRule>
    <cfRule type="cellIs" dxfId="25668" priority="70556" operator="equal">
      <formula>"SUP"</formula>
    </cfRule>
    <cfRule type="cellIs" dxfId="25667" priority="70557" operator="equal">
      <formula>"NV"</formula>
    </cfRule>
    <cfRule type="cellIs" dxfId="25666" priority="70558" operator="equal">
      <formula>"FT"</formula>
    </cfRule>
  </conditionalFormatting>
  <conditionalFormatting sqref="GB21:GC21">
    <cfRule type="expression" dxfId="25665" priority="70550">
      <formula>$B21="TL"</formula>
    </cfRule>
    <cfRule type="expression" dxfId="25664" priority="70551">
      <formula>$B21="L"</formula>
    </cfRule>
  </conditionalFormatting>
  <conditionalFormatting sqref="GB21:GC21">
    <cfRule type="expression" dxfId="25663" priority="70549">
      <formula>WEEKDAY(GB$11,2)&gt;=6</formula>
    </cfRule>
  </conditionalFormatting>
  <conditionalFormatting sqref="GB21:GC21">
    <cfRule type="cellIs" dxfId="25662" priority="70542" operator="equal">
      <formula>"A"</formula>
    </cfRule>
    <cfRule type="cellIs" dxfId="25661" priority="70543" operator="equal">
      <formula>"F"</formula>
    </cfRule>
    <cfRule type="cellIs" dxfId="25660" priority="70544" operator="equal">
      <formula>"M"</formula>
    </cfRule>
    <cfRule type="cellIs" dxfId="25659" priority="70545" operator="equal">
      <formula>"S"</formula>
    </cfRule>
    <cfRule type="cellIs" dxfId="25658" priority="70546" operator="equal">
      <formula>"SUP"</formula>
    </cfRule>
    <cfRule type="cellIs" dxfId="25657" priority="70547" operator="equal">
      <formula>"NV"</formula>
    </cfRule>
    <cfRule type="cellIs" dxfId="25656" priority="70548" operator="equal">
      <formula>"FT"</formula>
    </cfRule>
  </conditionalFormatting>
  <conditionalFormatting sqref="FT32">
    <cfRule type="expression" dxfId="25655" priority="70540">
      <formula>$B32="TL"</formula>
    </cfRule>
    <cfRule type="expression" dxfId="25654" priority="70541">
      <formula>$B32="L"</formula>
    </cfRule>
  </conditionalFormatting>
  <conditionalFormatting sqref="FT32">
    <cfRule type="expression" dxfId="25653" priority="70539">
      <formula>WEEKDAY(FT$11,2)&gt;=6</formula>
    </cfRule>
  </conditionalFormatting>
  <conditionalFormatting sqref="FT32">
    <cfRule type="cellIs" dxfId="25652" priority="70532" operator="equal">
      <formula>"A"</formula>
    </cfRule>
    <cfRule type="cellIs" dxfId="25651" priority="70533" operator="equal">
      <formula>"F"</formula>
    </cfRule>
    <cfRule type="cellIs" dxfId="25650" priority="70534" operator="equal">
      <formula>"M"</formula>
    </cfRule>
    <cfRule type="cellIs" dxfId="25649" priority="70535" operator="equal">
      <formula>"S"</formula>
    </cfRule>
    <cfRule type="cellIs" dxfId="25648" priority="70536" operator="equal">
      <formula>"SUP"</formula>
    </cfRule>
    <cfRule type="cellIs" dxfId="25647" priority="70537" operator="equal">
      <formula>"NV"</formula>
    </cfRule>
    <cfRule type="cellIs" dxfId="25646" priority="70538" operator="equal">
      <formula>"FT"</formula>
    </cfRule>
  </conditionalFormatting>
  <conditionalFormatting sqref="FU32">
    <cfRule type="expression" dxfId="25645" priority="70530">
      <formula>$B32="TL"</formula>
    </cfRule>
    <cfRule type="expression" dxfId="25644" priority="70531">
      <formula>$B32="L"</formula>
    </cfRule>
  </conditionalFormatting>
  <conditionalFormatting sqref="FU32">
    <cfRule type="expression" dxfId="25643" priority="70529">
      <formula>WEEKDAY(FU$11,2)&gt;=6</formula>
    </cfRule>
  </conditionalFormatting>
  <conditionalFormatting sqref="FU32">
    <cfRule type="cellIs" dxfId="25642" priority="70522" operator="equal">
      <formula>"A"</formula>
    </cfRule>
    <cfRule type="cellIs" dxfId="25641" priority="70523" operator="equal">
      <formula>"F"</formula>
    </cfRule>
    <cfRule type="cellIs" dxfId="25640" priority="70524" operator="equal">
      <formula>"M"</formula>
    </cfRule>
    <cfRule type="cellIs" dxfId="25639" priority="70525" operator="equal">
      <formula>"S"</formula>
    </cfRule>
    <cfRule type="cellIs" dxfId="25638" priority="70526" operator="equal">
      <formula>"SUP"</formula>
    </cfRule>
    <cfRule type="cellIs" dxfId="25637" priority="70527" operator="equal">
      <formula>"NV"</formula>
    </cfRule>
    <cfRule type="cellIs" dxfId="25636" priority="70528" operator="equal">
      <formula>"FT"</formula>
    </cfRule>
  </conditionalFormatting>
  <conditionalFormatting sqref="FT33:FT34">
    <cfRule type="expression" dxfId="25635" priority="70520">
      <formula>$B33="TL"</formula>
    </cfRule>
    <cfRule type="expression" dxfId="25634" priority="70521">
      <formula>$B33="L"</formula>
    </cfRule>
  </conditionalFormatting>
  <conditionalFormatting sqref="FT33:FT34">
    <cfRule type="expression" dxfId="25633" priority="70519">
      <formula>WEEKDAY(FT$11,2)&gt;=6</formula>
    </cfRule>
  </conditionalFormatting>
  <conditionalFormatting sqref="FT33:FT34">
    <cfRule type="cellIs" dxfId="25632" priority="70512" operator="equal">
      <formula>"A"</formula>
    </cfRule>
    <cfRule type="cellIs" dxfId="25631" priority="70513" operator="equal">
      <formula>"F"</formula>
    </cfRule>
    <cfRule type="cellIs" dxfId="25630" priority="70514" operator="equal">
      <formula>"M"</formula>
    </cfRule>
    <cfRule type="cellIs" dxfId="25629" priority="70515" operator="equal">
      <formula>"S"</formula>
    </cfRule>
    <cfRule type="cellIs" dxfId="25628" priority="70516" operator="equal">
      <formula>"SUP"</formula>
    </cfRule>
    <cfRule type="cellIs" dxfId="25627" priority="70517" operator="equal">
      <formula>"NV"</formula>
    </cfRule>
    <cfRule type="cellIs" dxfId="25626" priority="70518" operator="equal">
      <formula>"FT"</formula>
    </cfRule>
  </conditionalFormatting>
  <conditionalFormatting sqref="FU33:FU34">
    <cfRule type="expression" dxfId="25625" priority="70510">
      <formula>$B33="TL"</formula>
    </cfRule>
    <cfRule type="expression" dxfId="25624" priority="70511">
      <formula>$B33="L"</formula>
    </cfRule>
  </conditionalFormatting>
  <conditionalFormatting sqref="FU33:FU34">
    <cfRule type="expression" dxfId="25623" priority="70509">
      <formula>WEEKDAY(FU$11,2)&gt;=6</formula>
    </cfRule>
  </conditionalFormatting>
  <conditionalFormatting sqref="FU33:FU34">
    <cfRule type="cellIs" dxfId="25622" priority="70502" operator="equal">
      <formula>"A"</formula>
    </cfRule>
    <cfRule type="cellIs" dxfId="25621" priority="70503" operator="equal">
      <formula>"F"</formula>
    </cfRule>
    <cfRule type="cellIs" dxfId="25620" priority="70504" operator="equal">
      <formula>"M"</formula>
    </cfRule>
    <cfRule type="cellIs" dxfId="25619" priority="70505" operator="equal">
      <formula>"S"</formula>
    </cfRule>
    <cfRule type="cellIs" dxfId="25618" priority="70506" operator="equal">
      <formula>"SUP"</formula>
    </cfRule>
    <cfRule type="cellIs" dxfId="25617" priority="70507" operator="equal">
      <formula>"NV"</formula>
    </cfRule>
    <cfRule type="cellIs" dxfId="25616" priority="70508" operator="equal">
      <formula>"FT"</formula>
    </cfRule>
  </conditionalFormatting>
  <conditionalFormatting sqref="AL24:AS26">
    <cfRule type="expression" dxfId="25615" priority="61482">
      <formula>$B24="TL"</formula>
    </cfRule>
    <cfRule type="expression" dxfId="25614" priority="61483">
      <formula>$B24="L"</formula>
    </cfRule>
  </conditionalFormatting>
  <conditionalFormatting sqref="AL24:AS26">
    <cfRule type="expression" dxfId="25613" priority="61481">
      <formula>WEEKDAY(AL$11,2)&gt;=6</formula>
    </cfRule>
  </conditionalFormatting>
  <conditionalFormatting sqref="AL24:AS26">
    <cfRule type="cellIs" dxfId="25612" priority="61474" operator="equal">
      <formula>"A"</formula>
    </cfRule>
    <cfRule type="cellIs" dxfId="25611" priority="61475" operator="equal">
      <formula>"F"</formula>
    </cfRule>
    <cfRule type="cellIs" dxfId="25610" priority="61476" operator="equal">
      <formula>"M"</formula>
    </cfRule>
    <cfRule type="cellIs" dxfId="25609" priority="61477" operator="equal">
      <formula>"S"</formula>
    </cfRule>
    <cfRule type="cellIs" dxfId="25608" priority="61478" operator="equal">
      <formula>"SUP"</formula>
    </cfRule>
    <cfRule type="cellIs" dxfId="25607" priority="61479" operator="equal">
      <formula>"NV"</formula>
    </cfRule>
    <cfRule type="cellIs" dxfId="25606" priority="61480" operator="equal">
      <formula>"FT"</formula>
    </cfRule>
  </conditionalFormatting>
  <conditionalFormatting sqref="AN27:AO27">
    <cfRule type="expression" dxfId="25605" priority="61472">
      <formula>$B27="TL"</formula>
    </cfRule>
    <cfRule type="expression" dxfId="25604" priority="61473">
      <formula>$B27="L"</formula>
    </cfRule>
  </conditionalFormatting>
  <conditionalFormatting sqref="AN27:AO27">
    <cfRule type="expression" dxfId="25603" priority="61471">
      <formula>WEEKDAY(AN$11,2)&gt;=6</formula>
    </cfRule>
  </conditionalFormatting>
  <conditionalFormatting sqref="AN27:AO27">
    <cfRule type="cellIs" dxfId="25602" priority="61464" operator="equal">
      <formula>"A"</formula>
    </cfRule>
    <cfRule type="cellIs" dxfId="25601" priority="61465" operator="equal">
      <formula>"F"</formula>
    </cfRule>
    <cfRule type="cellIs" dxfId="25600" priority="61466" operator="equal">
      <formula>"M"</formula>
    </cfRule>
    <cfRule type="cellIs" dxfId="25599" priority="61467" operator="equal">
      <formula>"S"</formula>
    </cfRule>
    <cfRule type="cellIs" dxfId="25598" priority="61468" operator="equal">
      <formula>"SUP"</formula>
    </cfRule>
    <cfRule type="cellIs" dxfId="25597" priority="61469" operator="equal">
      <formula>"NV"</formula>
    </cfRule>
    <cfRule type="cellIs" dxfId="25596" priority="61470" operator="equal">
      <formula>"FT"</formula>
    </cfRule>
  </conditionalFormatting>
  <conditionalFormatting sqref="AP27:AQ27">
    <cfRule type="expression" dxfId="25595" priority="61462">
      <formula>$B27="TL"</formula>
    </cfRule>
    <cfRule type="expression" dxfId="25594" priority="61463">
      <formula>$B27="L"</formula>
    </cfRule>
  </conditionalFormatting>
  <conditionalFormatting sqref="AP27:AQ27">
    <cfRule type="expression" dxfId="25593" priority="61461">
      <formula>WEEKDAY(AP$11,2)&gt;=6</formula>
    </cfRule>
  </conditionalFormatting>
  <conditionalFormatting sqref="AP27:AQ27">
    <cfRule type="cellIs" dxfId="25592" priority="61454" operator="equal">
      <formula>"A"</formula>
    </cfRule>
    <cfRule type="cellIs" dxfId="25591" priority="61455" operator="equal">
      <formula>"F"</formula>
    </cfRule>
    <cfRule type="cellIs" dxfId="25590" priority="61456" operator="equal">
      <formula>"M"</formula>
    </cfRule>
    <cfRule type="cellIs" dxfId="25589" priority="61457" operator="equal">
      <formula>"S"</formula>
    </cfRule>
    <cfRule type="cellIs" dxfId="25588" priority="61458" operator="equal">
      <formula>"SUP"</formula>
    </cfRule>
    <cfRule type="cellIs" dxfId="25587" priority="61459" operator="equal">
      <formula>"NV"</formula>
    </cfRule>
    <cfRule type="cellIs" dxfId="25586" priority="61460" operator="equal">
      <formula>"FT"</formula>
    </cfRule>
  </conditionalFormatting>
  <conditionalFormatting sqref="AR27:AS27">
    <cfRule type="expression" dxfId="25585" priority="61452">
      <formula>$B27="TL"</formula>
    </cfRule>
    <cfRule type="expression" dxfId="25584" priority="61453">
      <formula>$B27="L"</formula>
    </cfRule>
  </conditionalFormatting>
  <conditionalFormatting sqref="AR27:AS27">
    <cfRule type="expression" dxfId="25583" priority="61451">
      <formula>WEEKDAY(AR$11,2)&gt;=6</formula>
    </cfRule>
  </conditionalFormatting>
  <conditionalFormatting sqref="AR27:AS27">
    <cfRule type="cellIs" dxfId="25582" priority="61444" operator="equal">
      <formula>"A"</formula>
    </cfRule>
    <cfRule type="cellIs" dxfId="25581" priority="61445" operator="equal">
      <formula>"F"</formula>
    </cfRule>
    <cfRule type="cellIs" dxfId="25580" priority="61446" operator="equal">
      <formula>"M"</formula>
    </cfRule>
    <cfRule type="cellIs" dxfId="25579" priority="61447" operator="equal">
      <formula>"S"</formula>
    </cfRule>
    <cfRule type="cellIs" dxfId="25578" priority="61448" operator="equal">
      <formula>"SUP"</formula>
    </cfRule>
    <cfRule type="cellIs" dxfId="25577" priority="61449" operator="equal">
      <formula>"NV"</formula>
    </cfRule>
    <cfRule type="cellIs" dxfId="25576" priority="61450" operator="equal">
      <formula>"FT"</formula>
    </cfRule>
  </conditionalFormatting>
  <conditionalFormatting sqref="AR22">
    <cfRule type="expression" dxfId="25575" priority="61442">
      <formula>$B22="TL"</formula>
    </cfRule>
    <cfRule type="expression" dxfId="25574" priority="61443">
      <formula>$B22="L"</formula>
    </cfRule>
  </conditionalFormatting>
  <conditionalFormatting sqref="AR22">
    <cfRule type="expression" dxfId="25573" priority="61441">
      <formula>WEEKDAY(AR$11,2)&gt;=6</formula>
    </cfRule>
  </conditionalFormatting>
  <conditionalFormatting sqref="AR22">
    <cfRule type="cellIs" dxfId="25572" priority="61434" operator="equal">
      <formula>"A"</formula>
    </cfRule>
    <cfRule type="cellIs" dxfId="25571" priority="61435" operator="equal">
      <formula>"F"</formula>
    </cfRule>
    <cfRule type="cellIs" dxfId="25570" priority="61436" operator="equal">
      <formula>"M"</formula>
    </cfRule>
    <cfRule type="cellIs" dxfId="25569" priority="61437" operator="equal">
      <formula>"S"</formula>
    </cfRule>
    <cfRule type="cellIs" dxfId="25568" priority="61438" operator="equal">
      <formula>"SUP"</formula>
    </cfRule>
    <cfRule type="cellIs" dxfId="25567" priority="61439" operator="equal">
      <formula>"NV"</formula>
    </cfRule>
    <cfRule type="cellIs" dxfId="25566" priority="61440" operator="equal">
      <formula>"FT"</formula>
    </cfRule>
  </conditionalFormatting>
  <conditionalFormatting sqref="AJ24:AJ26">
    <cfRule type="expression" dxfId="25565" priority="61432">
      <formula>$B24="TL"</formula>
    </cfRule>
    <cfRule type="expression" dxfId="25564" priority="61433">
      <formula>$B24="L"</formula>
    </cfRule>
  </conditionalFormatting>
  <conditionalFormatting sqref="AJ24:AJ26">
    <cfRule type="expression" dxfId="25563" priority="61431">
      <formula>WEEKDAY(AJ$11,2)&gt;=6</formula>
    </cfRule>
  </conditionalFormatting>
  <conditionalFormatting sqref="AJ24:AJ26">
    <cfRule type="cellIs" dxfId="25562" priority="61424" operator="equal">
      <formula>"A"</formula>
    </cfRule>
    <cfRule type="cellIs" dxfId="25561" priority="61425" operator="equal">
      <formula>"F"</formula>
    </cfRule>
    <cfRule type="cellIs" dxfId="25560" priority="61426" operator="equal">
      <formula>"M"</formula>
    </cfRule>
    <cfRule type="cellIs" dxfId="25559" priority="61427" operator="equal">
      <formula>"S"</formula>
    </cfRule>
    <cfRule type="cellIs" dxfId="25558" priority="61428" operator="equal">
      <formula>"SUP"</formula>
    </cfRule>
    <cfRule type="cellIs" dxfId="25557" priority="61429" operator="equal">
      <formula>"NV"</formula>
    </cfRule>
    <cfRule type="cellIs" dxfId="25556" priority="61430" operator="equal">
      <formula>"FT"</formula>
    </cfRule>
  </conditionalFormatting>
  <conditionalFormatting sqref="AJ27">
    <cfRule type="expression" dxfId="25555" priority="61422">
      <formula>$B27="TL"</formula>
    </cfRule>
    <cfRule type="expression" dxfId="25554" priority="61423">
      <formula>$B27="L"</formula>
    </cfRule>
  </conditionalFormatting>
  <conditionalFormatting sqref="AJ27">
    <cfRule type="expression" dxfId="25553" priority="61421">
      <formula>WEEKDAY(AJ$11,2)&gt;=6</formula>
    </cfRule>
  </conditionalFormatting>
  <conditionalFormatting sqref="AJ27">
    <cfRule type="cellIs" dxfId="25552" priority="61414" operator="equal">
      <formula>"A"</formula>
    </cfRule>
    <cfRule type="cellIs" dxfId="25551" priority="61415" operator="equal">
      <formula>"F"</formula>
    </cfRule>
    <cfRule type="cellIs" dxfId="25550" priority="61416" operator="equal">
      <formula>"M"</formula>
    </cfRule>
    <cfRule type="cellIs" dxfId="25549" priority="61417" operator="equal">
      <formula>"S"</formula>
    </cfRule>
    <cfRule type="cellIs" dxfId="25548" priority="61418" operator="equal">
      <formula>"SUP"</formula>
    </cfRule>
    <cfRule type="cellIs" dxfId="25547" priority="61419" operator="equal">
      <formula>"NV"</formula>
    </cfRule>
    <cfRule type="cellIs" dxfId="25546" priority="61420" operator="equal">
      <formula>"FT"</formula>
    </cfRule>
  </conditionalFormatting>
  <conditionalFormatting sqref="AK24:AK26">
    <cfRule type="expression" dxfId="25545" priority="61412">
      <formula>$B24="TL"</formula>
    </cfRule>
    <cfRule type="expression" dxfId="25544" priority="61413">
      <formula>$B24="L"</formula>
    </cfRule>
  </conditionalFormatting>
  <conditionalFormatting sqref="AK24:AK26">
    <cfRule type="expression" dxfId="25543" priority="61411">
      <formula>WEEKDAY(AK$11,2)&gt;=6</formula>
    </cfRule>
  </conditionalFormatting>
  <conditionalFormatting sqref="AK24:AK26">
    <cfRule type="cellIs" dxfId="25542" priority="61404" operator="equal">
      <formula>"A"</formula>
    </cfRule>
    <cfRule type="cellIs" dxfId="25541" priority="61405" operator="equal">
      <formula>"F"</formula>
    </cfRule>
    <cfRule type="cellIs" dxfId="25540" priority="61406" operator="equal">
      <formula>"M"</formula>
    </cfRule>
    <cfRule type="cellIs" dxfId="25539" priority="61407" operator="equal">
      <formula>"S"</formula>
    </cfRule>
    <cfRule type="cellIs" dxfId="25538" priority="61408" operator="equal">
      <formula>"SUP"</formula>
    </cfRule>
    <cfRule type="cellIs" dxfId="25537" priority="61409" operator="equal">
      <formula>"NV"</formula>
    </cfRule>
    <cfRule type="cellIs" dxfId="25536" priority="61410" operator="equal">
      <formula>"FT"</formula>
    </cfRule>
  </conditionalFormatting>
  <conditionalFormatting sqref="AK27">
    <cfRule type="expression" dxfId="25535" priority="61402">
      <formula>$B27="TL"</formula>
    </cfRule>
    <cfRule type="expression" dxfId="25534" priority="61403">
      <formula>$B27="L"</formula>
    </cfRule>
  </conditionalFormatting>
  <conditionalFormatting sqref="AK27">
    <cfRule type="expression" dxfId="25533" priority="61401">
      <formula>WEEKDAY(AK$11,2)&gt;=6</formula>
    </cfRule>
  </conditionalFormatting>
  <conditionalFormatting sqref="AK27">
    <cfRule type="cellIs" dxfId="25532" priority="61394" operator="equal">
      <formula>"A"</formula>
    </cfRule>
    <cfRule type="cellIs" dxfId="25531" priority="61395" operator="equal">
      <formula>"F"</formula>
    </cfRule>
    <cfRule type="cellIs" dxfId="25530" priority="61396" operator="equal">
      <formula>"M"</formula>
    </cfRule>
    <cfRule type="cellIs" dxfId="25529" priority="61397" operator="equal">
      <formula>"S"</formula>
    </cfRule>
    <cfRule type="cellIs" dxfId="25528" priority="61398" operator="equal">
      <formula>"SUP"</formula>
    </cfRule>
    <cfRule type="cellIs" dxfId="25527" priority="61399" operator="equal">
      <formula>"NV"</formula>
    </cfRule>
    <cfRule type="cellIs" dxfId="25526" priority="61400" operator="equal">
      <formula>"FT"</formula>
    </cfRule>
  </conditionalFormatting>
  <conditionalFormatting sqref="AL29:AS29">
    <cfRule type="expression" dxfId="25525" priority="61393">
      <formula>WEEKDAY(AL$11,2)&gt;=6</formula>
    </cfRule>
  </conditionalFormatting>
  <conditionalFormatting sqref="AL29:AS29">
    <cfRule type="cellIs" dxfId="25524" priority="61386" operator="equal">
      <formula>"A"</formula>
    </cfRule>
    <cfRule type="cellIs" dxfId="25523" priority="61387" operator="equal">
      <formula>"F"</formula>
    </cfRule>
    <cfRule type="cellIs" dxfId="25522" priority="61388" operator="equal">
      <formula>"M"</formula>
    </cfRule>
    <cfRule type="cellIs" dxfId="25521" priority="61389" operator="equal">
      <formula>"S"</formula>
    </cfRule>
    <cfRule type="cellIs" dxfId="25520" priority="61390" operator="equal">
      <formula>"SUP"</formula>
    </cfRule>
    <cfRule type="cellIs" dxfId="25519" priority="61391" operator="equal">
      <formula>"NV"</formula>
    </cfRule>
    <cfRule type="cellIs" dxfId="25518" priority="61392" operator="equal">
      <formula>"FT"</formula>
    </cfRule>
  </conditionalFormatting>
  <conditionalFormatting sqref="AL29:AS29">
    <cfRule type="expression" dxfId="25517" priority="61384">
      <formula>$B29="TL"</formula>
    </cfRule>
    <cfRule type="expression" dxfId="25516" priority="61385">
      <formula>$B29="L"</formula>
    </cfRule>
  </conditionalFormatting>
  <conditionalFormatting sqref="AL29:AS29">
    <cfRule type="expression" dxfId="25515" priority="61383">
      <formula>WEEKDAY(AL$11,2)&gt;=6</formula>
    </cfRule>
  </conditionalFormatting>
  <conditionalFormatting sqref="AL29:AS29">
    <cfRule type="cellIs" dxfId="25514" priority="61376" operator="equal">
      <formula>"A"</formula>
    </cfRule>
    <cfRule type="cellIs" dxfId="25513" priority="61377" operator="equal">
      <formula>"F"</formula>
    </cfRule>
    <cfRule type="cellIs" dxfId="25512" priority="61378" operator="equal">
      <formula>"M"</formula>
    </cfRule>
    <cfRule type="cellIs" dxfId="25511" priority="61379" operator="equal">
      <formula>"S"</formula>
    </cfRule>
    <cfRule type="cellIs" dxfId="25510" priority="61380" operator="equal">
      <formula>"SUP"</formula>
    </cfRule>
    <cfRule type="cellIs" dxfId="25509" priority="61381" operator="equal">
      <formula>"NV"</formula>
    </cfRule>
    <cfRule type="cellIs" dxfId="25508" priority="61382" operator="equal">
      <formula>"FT"</formula>
    </cfRule>
  </conditionalFormatting>
  <conditionalFormatting sqref="AJ29">
    <cfRule type="expression" dxfId="25507" priority="61374">
      <formula>$B29="TL"</formula>
    </cfRule>
    <cfRule type="expression" dxfId="25506" priority="61375">
      <formula>$B29="L"</formula>
    </cfRule>
  </conditionalFormatting>
  <conditionalFormatting sqref="AJ29">
    <cfRule type="expression" dxfId="25505" priority="61373">
      <formula>WEEKDAY(AJ$11,2)&gt;=6</formula>
    </cfRule>
  </conditionalFormatting>
  <conditionalFormatting sqref="AJ29">
    <cfRule type="cellIs" dxfId="25504" priority="61366" operator="equal">
      <formula>"A"</formula>
    </cfRule>
    <cfRule type="cellIs" dxfId="25503" priority="61367" operator="equal">
      <formula>"F"</formula>
    </cfRule>
    <cfRule type="cellIs" dxfId="25502" priority="61368" operator="equal">
      <formula>"M"</formula>
    </cfRule>
    <cfRule type="cellIs" dxfId="25501" priority="61369" operator="equal">
      <formula>"S"</formula>
    </cfRule>
    <cfRule type="cellIs" dxfId="25500" priority="61370" operator="equal">
      <formula>"SUP"</formula>
    </cfRule>
    <cfRule type="cellIs" dxfId="25499" priority="61371" operator="equal">
      <formula>"NV"</formula>
    </cfRule>
    <cfRule type="cellIs" dxfId="25498" priority="61372" operator="equal">
      <formula>"FT"</formula>
    </cfRule>
  </conditionalFormatting>
  <conditionalFormatting sqref="AK29">
    <cfRule type="expression" dxfId="25497" priority="61364">
      <formula>$B29="TL"</formula>
    </cfRule>
    <cfRule type="expression" dxfId="25496" priority="61365">
      <formula>$B29="L"</formula>
    </cfRule>
  </conditionalFormatting>
  <conditionalFormatting sqref="AK29">
    <cfRule type="expression" dxfId="25495" priority="61363">
      <formula>WEEKDAY(AK$11,2)&gt;=6</formula>
    </cfRule>
  </conditionalFormatting>
  <conditionalFormatting sqref="AK29">
    <cfRule type="cellIs" dxfId="25494" priority="61356" operator="equal">
      <formula>"A"</formula>
    </cfRule>
    <cfRule type="cellIs" dxfId="25493" priority="61357" operator="equal">
      <formula>"F"</formula>
    </cfRule>
    <cfRule type="cellIs" dxfId="25492" priority="61358" operator="equal">
      <formula>"M"</formula>
    </cfRule>
    <cfRule type="cellIs" dxfId="25491" priority="61359" operator="equal">
      <formula>"S"</formula>
    </cfRule>
    <cfRule type="cellIs" dxfId="25490" priority="61360" operator="equal">
      <formula>"SUP"</formula>
    </cfRule>
    <cfRule type="cellIs" dxfId="25489" priority="61361" operator="equal">
      <formula>"NV"</formula>
    </cfRule>
    <cfRule type="cellIs" dxfId="25488" priority="61362" operator="equal">
      <formula>"FT"</formula>
    </cfRule>
  </conditionalFormatting>
  <conditionalFormatting sqref="AS22">
    <cfRule type="cellIs" dxfId="25487" priority="61349" operator="equal">
      <formula>"A"</formula>
    </cfRule>
    <cfRule type="cellIs" dxfId="25486" priority="61350" operator="equal">
      <formula>"F"</formula>
    </cfRule>
    <cfRule type="cellIs" dxfId="25485" priority="61351" operator="equal">
      <formula>"M"</formula>
    </cfRule>
    <cfRule type="cellIs" dxfId="25484" priority="61352" operator="equal">
      <formula>"S"</formula>
    </cfRule>
    <cfRule type="cellIs" dxfId="25483" priority="61353" operator="equal">
      <formula>"SUP"</formula>
    </cfRule>
    <cfRule type="cellIs" dxfId="25482" priority="61354" operator="equal">
      <formula>"NV"</formula>
    </cfRule>
    <cfRule type="cellIs" dxfId="25481" priority="61355" operator="equal">
      <formula>"FT"</formula>
    </cfRule>
  </conditionalFormatting>
  <conditionalFormatting sqref="AS22">
    <cfRule type="expression" dxfId="25480" priority="61347">
      <formula>$B22="TL"</formula>
    </cfRule>
    <cfRule type="expression" dxfId="25479" priority="61348">
      <formula>$B22="L"</formula>
    </cfRule>
  </conditionalFormatting>
  <conditionalFormatting sqref="AS22">
    <cfRule type="expression" dxfId="25478" priority="61346">
      <formula>WEEKDAY(AS$11,2)&gt;=6</formula>
    </cfRule>
  </conditionalFormatting>
  <conditionalFormatting sqref="AR19">
    <cfRule type="expression" dxfId="25477" priority="61344">
      <formula>$B19="TL"</formula>
    </cfRule>
    <cfRule type="expression" dxfId="25476" priority="61345">
      <formula>$B19="L"</formula>
    </cfRule>
  </conditionalFormatting>
  <conditionalFormatting sqref="AR19">
    <cfRule type="expression" dxfId="25475" priority="61343">
      <formula>WEEKDAY(AR$11,2)&gt;=6</formula>
    </cfRule>
  </conditionalFormatting>
  <conditionalFormatting sqref="AR19">
    <cfRule type="cellIs" dxfId="25474" priority="61336" operator="equal">
      <formula>"A"</formula>
    </cfRule>
    <cfRule type="cellIs" dxfId="25473" priority="61337" operator="equal">
      <formula>"F"</formula>
    </cfRule>
    <cfRule type="cellIs" dxfId="25472" priority="61338" operator="equal">
      <formula>"M"</formula>
    </cfRule>
    <cfRule type="cellIs" dxfId="25471" priority="61339" operator="equal">
      <formula>"S"</formula>
    </cfRule>
    <cfRule type="cellIs" dxfId="25470" priority="61340" operator="equal">
      <formula>"SUP"</formula>
    </cfRule>
    <cfRule type="cellIs" dxfId="25469" priority="61341" operator="equal">
      <formula>"NV"</formula>
    </cfRule>
    <cfRule type="cellIs" dxfId="25468" priority="61342" operator="equal">
      <formula>"FT"</formula>
    </cfRule>
  </conditionalFormatting>
  <conditionalFormatting sqref="AS19">
    <cfRule type="expression" dxfId="25467" priority="61334">
      <formula>$B19="TL"</formula>
    </cfRule>
    <cfRule type="expression" dxfId="25466" priority="61335">
      <formula>$B19="L"</formula>
    </cfRule>
  </conditionalFormatting>
  <conditionalFormatting sqref="AS19">
    <cfRule type="expression" dxfId="25465" priority="61333">
      <formula>WEEKDAY(AS$11,2)&gt;=6</formula>
    </cfRule>
  </conditionalFormatting>
  <conditionalFormatting sqref="AS19">
    <cfRule type="cellIs" dxfId="25464" priority="61326" operator="equal">
      <formula>"A"</formula>
    </cfRule>
    <cfRule type="cellIs" dxfId="25463" priority="61327" operator="equal">
      <formula>"F"</formula>
    </cfRule>
    <cfRule type="cellIs" dxfId="25462" priority="61328" operator="equal">
      <formula>"M"</formula>
    </cfRule>
    <cfRule type="cellIs" dxfId="25461" priority="61329" operator="equal">
      <formula>"S"</formula>
    </cfRule>
    <cfRule type="cellIs" dxfId="25460" priority="61330" operator="equal">
      <formula>"SUP"</formula>
    </cfRule>
    <cfRule type="cellIs" dxfId="25459" priority="61331" operator="equal">
      <formula>"NV"</formula>
    </cfRule>
    <cfRule type="cellIs" dxfId="25458" priority="61332" operator="equal">
      <formula>"FT"</formula>
    </cfRule>
  </conditionalFormatting>
  <conditionalFormatting sqref="AQ19">
    <cfRule type="expression" dxfId="25457" priority="61324">
      <formula>$B19="TL"</formula>
    </cfRule>
    <cfRule type="expression" dxfId="25456" priority="61325">
      <formula>$B19="L"</formula>
    </cfRule>
  </conditionalFormatting>
  <conditionalFormatting sqref="AQ19">
    <cfRule type="expression" dxfId="25455" priority="61323">
      <formula>WEEKDAY(AQ$11,2)&gt;=6</formula>
    </cfRule>
  </conditionalFormatting>
  <conditionalFormatting sqref="AQ19">
    <cfRule type="cellIs" dxfId="25454" priority="61316" operator="equal">
      <formula>"A"</formula>
    </cfRule>
    <cfRule type="cellIs" dxfId="25453" priority="61317" operator="equal">
      <formula>"F"</formula>
    </cfRule>
    <cfRule type="cellIs" dxfId="25452" priority="61318" operator="equal">
      <formula>"M"</formula>
    </cfRule>
    <cfRule type="cellIs" dxfId="25451" priority="61319" operator="equal">
      <formula>"S"</formula>
    </cfRule>
    <cfRule type="cellIs" dxfId="25450" priority="61320" operator="equal">
      <formula>"SUP"</formula>
    </cfRule>
    <cfRule type="cellIs" dxfId="25449" priority="61321" operator="equal">
      <formula>"NV"</formula>
    </cfRule>
    <cfRule type="cellIs" dxfId="25448" priority="61322" operator="equal">
      <formula>"FT"</formula>
    </cfRule>
  </conditionalFormatting>
  <conditionalFormatting sqref="AP19">
    <cfRule type="cellIs" dxfId="25447" priority="61309" operator="equal">
      <formula>"A"</formula>
    </cfRule>
    <cfRule type="cellIs" dxfId="25446" priority="61310" operator="equal">
      <formula>"F"</formula>
    </cfRule>
    <cfRule type="cellIs" dxfId="25445" priority="61311" operator="equal">
      <formula>"M"</formula>
    </cfRule>
    <cfRule type="cellIs" dxfId="25444" priority="61312" operator="equal">
      <formula>"S"</formula>
    </cfRule>
    <cfRule type="cellIs" dxfId="25443" priority="61313" operator="equal">
      <formula>"SUP"</formula>
    </cfRule>
    <cfRule type="cellIs" dxfId="25442" priority="61314" operator="equal">
      <formula>"NV"</formula>
    </cfRule>
    <cfRule type="cellIs" dxfId="25441" priority="61315" operator="equal">
      <formula>"FT"</formula>
    </cfRule>
  </conditionalFormatting>
  <conditionalFormatting sqref="AP19">
    <cfRule type="expression" dxfId="25440" priority="61307">
      <formula>$B19="TL"</formula>
    </cfRule>
    <cfRule type="expression" dxfId="25439" priority="61308">
      <formula>$B19="L"</formula>
    </cfRule>
  </conditionalFormatting>
  <conditionalFormatting sqref="AP19">
    <cfRule type="expression" dxfId="25438" priority="61306">
      <formula>WEEKDAY(AP$11,2)&gt;=6</formula>
    </cfRule>
  </conditionalFormatting>
  <conditionalFormatting sqref="AL19:AO19">
    <cfRule type="expression" dxfId="25437" priority="61304">
      <formula>$B19="TL"</formula>
    </cfRule>
    <cfRule type="expression" dxfId="25436" priority="61305">
      <formula>$B19="L"</formula>
    </cfRule>
  </conditionalFormatting>
  <conditionalFormatting sqref="AL19:AO19">
    <cfRule type="expression" dxfId="25435" priority="61303">
      <formula>WEEKDAY(AL$11,2)&gt;=6</formula>
    </cfRule>
  </conditionalFormatting>
  <conditionalFormatting sqref="AL19:AO19">
    <cfRule type="cellIs" dxfId="25434" priority="61296" operator="equal">
      <formula>"A"</formula>
    </cfRule>
    <cfRule type="cellIs" dxfId="25433" priority="61297" operator="equal">
      <formula>"F"</formula>
    </cfRule>
    <cfRule type="cellIs" dxfId="25432" priority="61298" operator="equal">
      <formula>"M"</formula>
    </cfRule>
    <cfRule type="cellIs" dxfId="25431" priority="61299" operator="equal">
      <formula>"S"</formula>
    </cfRule>
    <cfRule type="cellIs" dxfId="25430" priority="61300" operator="equal">
      <formula>"SUP"</formula>
    </cfRule>
    <cfRule type="cellIs" dxfId="25429" priority="61301" operator="equal">
      <formula>"NV"</formula>
    </cfRule>
    <cfRule type="cellIs" dxfId="25428" priority="61302" operator="equal">
      <formula>"FT"</formula>
    </cfRule>
  </conditionalFormatting>
  <conditionalFormatting sqref="AK19">
    <cfRule type="expression" dxfId="25427" priority="61294">
      <formula>$B19="TL"</formula>
    </cfRule>
    <cfRule type="expression" dxfId="25426" priority="61295">
      <formula>$B19="L"</formula>
    </cfRule>
  </conditionalFormatting>
  <conditionalFormatting sqref="AK19">
    <cfRule type="expression" dxfId="25425" priority="61293">
      <formula>WEEKDAY(AK$11,2)&gt;=6</formula>
    </cfRule>
  </conditionalFormatting>
  <conditionalFormatting sqref="AK19">
    <cfRule type="cellIs" dxfId="25424" priority="61286" operator="equal">
      <formula>"A"</formula>
    </cfRule>
    <cfRule type="cellIs" dxfId="25423" priority="61287" operator="equal">
      <formula>"F"</formula>
    </cfRule>
    <cfRule type="cellIs" dxfId="25422" priority="61288" operator="equal">
      <formula>"M"</formula>
    </cfRule>
    <cfRule type="cellIs" dxfId="25421" priority="61289" operator="equal">
      <formula>"S"</formula>
    </cfRule>
    <cfRule type="cellIs" dxfId="25420" priority="61290" operator="equal">
      <formula>"SUP"</formula>
    </cfRule>
    <cfRule type="cellIs" dxfId="25419" priority="61291" operator="equal">
      <formula>"NV"</formula>
    </cfRule>
    <cfRule type="cellIs" dxfId="25418" priority="61292" operator="equal">
      <formula>"FT"</formula>
    </cfRule>
  </conditionalFormatting>
  <conditionalFormatting sqref="AJ19">
    <cfRule type="expression" dxfId="25417" priority="61284">
      <formula>$B19="TL"</formula>
    </cfRule>
    <cfRule type="expression" dxfId="25416" priority="61285">
      <formula>$B19="L"</formula>
    </cfRule>
  </conditionalFormatting>
  <conditionalFormatting sqref="AJ19">
    <cfRule type="expression" dxfId="25415" priority="61283">
      <formula>WEEKDAY(AJ$11,2)&gt;=6</formula>
    </cfRule>
  </conditionalFormatting>
  <conditionalFormatting sqref="AJ19">
    <cfRule type="cellIs" dxfId="25414" priority="61276" operator="equal">
      <formula>"A"</formula>
    </cfRule>
    <cfRule type="cellIs" dxfId="25413" priority="61277" operator="equal">
      <formula>"F"</formula>
    </cfRule>
    <cfRule type="cellIs" dxfId="25412" priority="61278" operator="equal">
      <formula>"M"</formula>
    </cfRule>
    <cfRule type="cellIs" dxfId="25411" priority="61279" operator="equal">
      <formula>"S"</formula>
    </cfRule>
    <cfRule type="cellIs" dxfId="25410" priority="61280" operator="equal">
      <formula>"SUP"</formula>
    </cfRule>
    <cfRule type="cellIs" dxfId="25409" priority="61281" operator="equal">
      <formula>"NV"</formula>
    </cfRule>
    <cfRule type="cellIs" dxfId="25408" priority="61282" operator="equal">
      <formula>"FT"</formula>
    </cfRule>
  </conditionalFormatting>
  <conditionalFormatting sqref="AJ28:AS28">
    <cfRule type="expression" dxfId="25407" priority="61274">
      <formula>$B28="TL"</formula>
    </cfRule>
    <cfRule type="expression" dxfId="25406" priority="61275">
      <formula>$B28="L"</formula>
    </cfRule>
  </conditionalFormatting>
  <conditionalFormatting sqref="AL28:AS28">
    <cfRule type="cellIs" dxfId="25405" priority="61267" operator="equal">
      <formula>"A"</formula>
    </cfRule>
    <cfRule type="cellIs" dxfId="25404" priority="61268" operator="equal">
      <formula>"F"</formula>
    </cfRule>
    <cfRule type="cellIs" dxfId="25403" priority="61269" operator="equal">
      <formula>"M"</formula>
    </cfRule>
    <cfRule type="cellIs" dxfId="25402" priority="61270" operator="equal">
      <formula>"S"</formula>
    </cfRule>
    <cfRule type="cellIs" dxfId="25401" priority="61271" operator="equal">
      <formula>"SUP"</formula>
    </cfRule>
    <cfRule type="cellIs" dxfId="25400" priority="61272" operator="equal">
      <formula>"NV"</formula>
    </cfRule>
    <cfRule type="cellIs" dxfId="25399" priority="61273" operator="equal">
      <formula>"FT"</formula>
    </cfRule>
  </conditionalFormatting>
  <conditionalFormatting sqref="AL28:AS28">
    <cfRule type="expression" dxfId="25398" priority="61266">
      <formula>WEEKDAY(AL$11,2)&gt;=6</formula>
    </cfRule>
  </conditionalFormatting>
  <conditionalFormatting sqref="AJ28">
    <cfRule type="expression" dxfId="25397" priority="61265">
      <formula>WEEKDAY(AJ$11,2)&gt;=6</formula>
    </cfRule>
  </conditionalFormatting>
  <conditionalFormatting sqref="AJ28">
    <cfRule type="cellIs" dxfId="25396" priority="61258" operator="equal">
      <formula>"A"</formula>
    </cfRule>
    <cfRule type="cellIs" dxfId="25395" priority="61259" operator="equal">
      <formula>"F"</formula>
    </cfRule>
    <cfRule type="cellIs" dxfId="25394" priority="61260" operator="equal">
      <formula>"M"</formula>
    </cfRule>
    <cfRule type="cellIs" dxfId="25393" priority="61261" operator="equal">
      <formula>"S"</formula>
    </cfRule>
    <cfRule type="cellIs" dxfId="25392" priority="61262" operator="equal">
      <formula>"SUP"</formula>
    </cfRule>
    <cfRule type="cellIs" dxfId="25391" priority="61263" operator="equal">
      <formula>"NV"</formula>
    </cfRule>
    <cfRule type="cellIs" dxfId="25390" priority="61264" operator="equal">
      <formula>"FT"</formula>
    </cfRule>
  </conditionalFormatting>
  <conditionalFormatting sqref="AK28">
    <cfRule type="expression" dxfId="25389" priority="61257">
      <formula>WEEKDAY(AK$11,2)&gt;=6</formula>
    </cfRule>
  </conditionalFormatting>
  <conditionalFormatting sqref="AK28">
    <cfRule type="cellIs" dxfId="25388" priority="61250" operator="equal">
      <formula>"A"</formula>
    </cfRule>
    <cfRule type="cellIs" dxfId="25387" priority="61251" operator="equal">
      <formula>"F"</formula>
    </cfRule>
    <cfRule type="cellIs" dxfId="25386" priority="61252" operator="equal">
      <formula>"M"</formula>
    </cfRule>
    <cfRule type="cellIs" dxfId="25385" priority="61253" operator="equal">
      <formula>"S"</formula>
    </cfRule>
    <cfRule type="cellIs" dxfId="25384" priority="61254" operator="equal">
      <formula>"SUP"</formula>
    </cfRule>
    <cfRule type="cellIs" dxfId="25383" priority="61255" operator="equal">
      <formula>"NV"</formula>
    </cfRule>
    <cfRule type="cellIs" dxfId="25382" priority="61256" operator="equal">
      <formula>"FT"</formula>
    </cfRule>
  </conditionalFormatting>
  <conditionalFormatting sqref="AJ23:AS23">
    <cfRule type="expression" dxfId="25381" priority="61248">
      <formula>$B23="TL"</formula>
    </cfRule>
    <cfRule type="expression" dxfId="25380" priority="61249">
      <formula>$B23="L"</formula>
    </cfRule>
  </conditionalFormatting>
  <conditionalFormatting sqref="AJ23:AS23">
    <cfRule type="expression" dxfId="25379" priority="61247">
      <formula>WEEKDAY(AJ$11,2)&gt;=6</formula>
    </cfRule>
  </conditionalFormatting>
  <conditionalFormatting sqref="AJ23:AS23">
    <cfRule type="cellIs" dxfId="25378" priority="61240" operator="equal">
      <formula>"A"</formula>
    </cfRule>
    <cfRule type="cellIs" dxfId="25377" priority="61241" operator="equal">
      <formula>"F"</formula>
    </cfRule>
    <cfRule type="cellIs" dxfId="25376" priority="61242" operator="equal">
      <formula>"M"</formula>
    </cfRule>
    <cfRule type="cellIs" dxfId="25375" priority="61243" operator="equal">
      <formula>"S"</formula>
    </cfRule>
    <cfRule type="cellIs" dxfId="25374" priority="61244" operator="equal">
      <formula>"SUP"</formula>
    </cfRule>
    <cfRule type="cellIs" dxfId="25373" priority="61245" operator="equal">
      <formula>"NV"</formula>
    </cfRule>
    <cfRule type="cellIs" dxfId="25372" priority="61246" operator="equal">
      <formula>"FT"</formula>
    </cfRule>
  </conditionalFormatting>
  <conditionalFormatting sqref="AJ17:AJ18">
    <cfRule type="expression" dxfId="25371" priority="61238">
      <formula>$B17="TL"</formula>
    </cfRule>
    <cfRule type="expression" dxfId="25370" priority="61239">
      <formula>$B17="L"</formula>
    </cfRule>
  </conditionalFormatting>
  <conditionalFormatting sqref="AJ17:AJ18">
    <cfRule type="expression" dxfId="25369" priority="61237">
      <formula>WEEKDAY(AJ$11,2)&gt;=6</formula>
    </cfRule>
  </conditionalFormatting>
  <conditionalFormatting sqref="AJ17:AJ18">
    <cfRule type="cellIs" dxfId="25368" priority="61230" operator="equal">
      <formula>"A"</formula>
    </cfRule>
    <cfRule type="cellIs" dxfId="25367" priority="61231" operator="equal">
      <formula>"F"</formula>
    </cfRule>
    <cfRule type="cellIs" dxfId="25366" priority="61232" operator="equal">
      <formula>"M"</formula>
    </cfRule>
    <cfRule type="cellIs" dxfId="25365" priority="61233" operator="equal">
      <formula>"S"</formula>
    </cfRule>
    <cfRule type="cellIs" dxfId="25364" priority="61234" operator="equal">
      <formula>"SUP"</formula>
    </cfRule>
    <cfRule type="cellIs" dxfId="25363" priority="61235" operator="equal">
      <formula>"NV"</formula>
    </cfRule>
    <cfRule type="cellIs" dxfId="25362" priority="61236" operator="equal">
      <formula>"FT"</formula>
    </cfRule>
  </conditionalFormatting>
  <conditionalFormatting sqref="AK17:AK18">
    <cfRule type="expression" dxfId="25361" priority="61228">
      <formula>$B17="TL"</formula>
    </cfRule>
    <cfRule type="expression" dxfId="25360" priority="61229">
      <formula>$B17="L"</formula>
    </cfRule>
  </conditionalFormatting>
  <conditionalFormatting sqref="AK17:AK18">
    <cfRule type="expression" dxfId="25359" priority="61227">
      <formula>WEEKDAY(AK$11,2)&gt;=6</formula>
    </cfRule>
  </conditionalFormatting>
  <conditionalFormatting sqref="AK17:AK18">
    <cfRule type="cellIs" dxfId="25358" priority="61220" operator="equal">
      <formula>"A"</formula>
    </cfRule>
    <cfRule type="cellIs" dxfId="25357" priority="61221" operator="equal">
      <formula>"F"</formula>
    </cfRule>
    <cfRule type="cellIs" dxfId="25356" priority="61222" operator="equal">
      <formula>"M"</formula>
    </cfRule>
    <cfRule type="cellIs" dxfId="25355" priority="61223" operator="equal">
      <formula>"S"</formula>
    </cfRule>
    <cfRule type="cellIs" dxfId="25354" priority="61224" operator="equal">
      <formula>"SUP"</formula>
    </cfRule>
    <cfRule type="cellIs" dxfId="25353" priority="61225" operator="equal">
      <formula>"NV"</formula>
    </cfRule>
    <cfRule type="cellIs" dxfId="25352" priority="61226" operator="equal">
      <formula>"FT"</formula>
    </cfRule>
  </conditionalFormatting>
  <conditionalFormatting sqref="AN18">
    <cfRule type="expression" dxfId="25351" priority="61218">
      <formula>$B18="TL"</formula>
    </cfRule>
    <cfRule type="expression" dxfId="25350" priority="61219">
      <formula>$B18="L"</formula>
    </cfRule>
  </conditionalFormatting>
  <conditionalFormatting sqref="AN18">
    <cfRule type="expression" dxfId="25349" priority="61217">
      <formula>WEEKDAY(AN$11,2)&gt;=6</formula>
    </cfRule>
  </conditionalFormatting>
  <conditionalFormatting sqref="AN18">
    <cfRule type="cellIs" dxfId="25348" priority="61210" operator="equal">
      <formula>"A"</formula>
    </cfRule>
    <cfRule type="cellIs" dxfId="25347" priority="61211" operator="equal">
      <formula>"F"</formula>
    </cfRule>
    <cfRule type="cellIs" dxfId="25346" priority="61212" operator="equal">
      <formula>"M"</formula>
    </cfRule>
    <cfRule type="cellIs" dxfId="25345" priority="61213" operator="equal">
      <formula>"S"</formula>
    </cfRule>
    <cfRule type="cellIs" dxfId="25344" priority="61214" operator="equal">
      <formula>"SUP"</formula>
    </cfRule>
    <cfRule type="cellIs" dxfId="25343" priority="61215" operator="equal">
      <formula>"NV"</formula>
    </cfRule>
    <cfRule type="cellIs" dxfId="25342" priority="61216" operator="equal">
      <formula>"FT"</formula>
    </cfRule>
  </conditionalFormatting>
  <conditionalFormatting sqref="AO18">
    <cfRule type="expression" dxfId="25341" priority="61208">
      <formula>$B18="TL"</formula>
    </cfRule>
    <cfRule type="expression" dxfId="25340" priority="61209">
      <formula>$B18="L"</formula>
    </cfRule>
  </conditionalFormatting>
  <conditionalFormatting sqref="AO18">
    <cfRule type="expression" dxfId="25339" priority="61207">
      <formula>WEEKDAY(AO$11,2)&gt;=6</formula>
    </cfRule>
  </conditionalFormatting>
  <conditionalFormatting sqref="AO18">
    <cfRule type="cellIs" dxfId="25338" priority="61200" operator="equal">
      <formula>"A"</formula>
    </cfRule>
    <cfRule type="cellIs" dxfId="25337" priority="61201" operator="equal">
      <formula>"F"</formula>
    </cfRule>
    <cfRule type="cellIs" dxfId="25336" priority="61202" operator="equal">
      <formula>"M"</formula>
    </cfRule>
    <cfRule type="cellIs" dxfId="25335" priority="61203" operator="equal">
      <formula>"S"</formula>
    </cfRule>
    <cfRule type="cellIs" dxfId="25334" priority="61204" operator="equal">
      <formula>"SUP"</formula>
    </cfRule>
    <cfRule type="cellIs" dxfId="25333" priority="61205" operator="equal">
      <formula>"NV"</formula>
    </cfRule>
    <cfRule type="cellIs" dxfId="25332" priority="61206" operator="equal">
      <formula>"FT"</formula>
    </cfRule>
  </conditionalFormatting>
  <conditionalFormatting sqref="AP17:AP18">
    <cfRule type="expression" dxfId="25331" priority="61198">
      <formula>$B17="TL"</formula>
    </cfRule>
    <cfRule type="expression" dxfId="25330" priority="61199">
      <formula>$B17="L"</formula>
    </cfRule>
  </conditionalFormatting>
  <conditionalFormatting sqref="AP17:AP18">
    <cfRule type="expression" dxfId="25329" priority="61197">
      <formula>WEEKDAY(AP$11,2)&gt;=6</formula>
    </cfRule>
  </conditionalFormatting>
  <conditionalFormatting sqref="AP17:AP18">
    <cfRule type="cellIs" dxfId="25328" priority="61190" operator="equal">
      <formula>"A"</formula>
    </cfRule>
    <cfRule type="cellIs" dxfId="25327" priority="61191" operator="equal">
      <formula>"F"</formula>
    </cfRule>
    <cfRule type="cellIs" dxfId="25326" priority="61192" operator="equal">
      <formula>"M"</formula>
    </cfRule>
    <cfRule type="cellIs" dxfId="25325" priority="61193" operator="equal">
      <formula>"S"</formula>
    </cfRule>
    <cfRule type="cellIs" dxfId="25324" priority="61194" operator="equal">
      <formula>"SUP"</formula>
    </cfRule>
    <cfRule type="cellIs" dxfId="25323" priority="61195" operator="equal">
      <formula>"NV"</formula>
    </cfRule>
    <cfRule type="cellIs" dxfId="25322" priority="61196" operator="equal">
      <formula>"FT"</formula>
    </cfRule>
  </conditionalFormatting>
  <conditionalFormatting sqref="AQ17:AQ18">
    <cfRule type="expression" dxfId="25321" priority="61188">
      <formula>$B17="TL"</formula>
    </cfRule>
    <cfRule type="expression" dxfId="25320" priority="61189">
      <formula>$B17="L"</formula>
    </cfRule>
  </conditionalFormatting>
  <conditionalFormatting sqref="AQ17:AQ18">
    <cfRule type="expression" dxfId="25319" priority="61187">
      <formula>WEEKDAY(AQ$11,2)&gt;=6</formula>
    </cfRule>
  </conditionalFormatting>
  <conditionalFormatting sqref="AQ17:AQ18">
    <cfRule type="cellIs" dxfId="25318" priority="61180" operator="equal">
      <formula>"A"</formula>
    </cfRule>
    <cfRule type="cellIs" dxfId="25317" priority="61181" operator="equal">
      <formula>"F"</formula>
    </cfRule>
    <cfRule type="cellIs" dxfId="25316" priority="61182" operator="equal">
      <formula>"M"</formula>
    </cfRule>
    <cfRule type="cellIs" dxfId="25315" priority="61183" operator="equal">
      <formula>"S"</formula>
    </cfRule>
    <cfRule type="cellIs" dxfId="25314" priority="61184" operator="equal">
      <formula>"SUP"</formula>
    </cfRule>
    <cfRule type="cellIs" dxfId="25313" priority="61185" operator="equal">
      <formula>"NV"</formula>
    </cfRule>
    <cfRule type="cellIs" dxfId="25312" priority="61186" operator="equal">
      <formula>"FT"</formula>
    </cfRule>
  </conditionalFormatting>
  <conditionalFormatting sqref="AR17:AR18">
    <cfRule type="expression" dxfId="25311" priority="61178">
      <formula>$B17="TL"</formula>
    </cfRule>
    <cfRule type="expression" dxfId="25310" priority="61179">
      <formula>$B17="L"</formula>
    </cfRule>
  </conditionalFormatting>
  <conditionalFormatting sqref="AR17:AR18">
    <cfRule type="expression" dxfId="25309" priority="61177">
      <formula>WEEKDAY(AR$11,2)&gt;=6</formula>
    </cfRule>
  </conditionalFormatting>
  <conditionalFormatting sqref="AR17:AR18">
    <cfRule type="cellIs" dxfId="25308" priority="61170" operator="equal">
      <formula>"A"</formula>
    </cfRule>
    <cfRule type="cellIs" dxfId="25307" priority="61171" operator="equal">
      <formula>"F"</formula>
    </cfRule>
    <cfRule type="cellIs" dxfId="25306" priority="61172" operator="equal">
      <formula>"M"</formula>
    </cfRule>
    <cfRule type="cellIs" dxfId="25305" priority="61173" operator="equal">
      <formula>"S"</formula>
    </cfRule>
    <cfRule type="cellIs" dxfId="25304" priority="61174" operator="equal">
      <formula>"SUP"</formula>
    </cfRule>
    <cfRule type="cellIs" dxfId="25303" priority="61175" operator="equal">
      <formula>"NV"</formula>
    </cfRule>
    <cfRule type="cellIs" dxfId="25302" priority="61176" operator="equal">
      <formula>"FT"</formula>
    </cfRule>
  </conditionalFormatting>
  <conditionalFormatting sqref="AS17:AS18">
    <cfRule type="expression" dxfId="25301" priority="61168">
      <formula>$B17="TL"</formula>
    </cfRule>
    <cfRule type="expression" dxfId="25300" priority="61169">
      <formula>$B17="L"</formula>
    </cfRule>
  </conditionalFormatting>
  <conditionalFormatting sqref="AS17:AS18">
    <cfRule type="expression" dxfId="25299" priority="61167">
      <formula>WEEKDAY(AS$11,2)&gt;=6</formula>
    </cfRule>
  </conditionalFormatting>
  <conditionalFormatting sqref="AS17:AS18">
    <cfRule type="cellIs" dxfId="25298" priority="61160" operator="equal">
      <formula>"A"</formula>
    </cfRule>
    <cfRule type="cellIs" dxfId="25297" priority="61161" operator="equal">
      <formula>"F"</formula>
    </cfRule>
    <cfRule type="cellIs" dxfId="25296" priority="61162" operator="equal">
      <formula>"M"</formula>
    </cfRule>
    <cfRule type="cellIs" dxfId="25295" priority="61163" operator="equal">
      <formula>"S"</formula>
    </cfRule>
    <cfRule type="cellIs" dxfId="25294" priority="61164" operator="equal">
      <formula>"SUP"</formula>
    </cfRule>
    <cfRule type="cellIs" dxfId="25293" priority="61165" operator="equal">
      <formula>"NV"</formula>
    </cfRule>
    <cfRule type="cellIs" dxfId="25292" priority="61166" operator="equal">
      <formula>"FT"</formula>
    </cfRule>
  </conditionalFormatting>
  <conditionalFormatting sqref="AO20 AQ20:AS20 AL20:AM20">
    <cfRule type="expression" dxfId="25291" priority="61158">
      <formula>$B20="TL"</formula>
    </cfRule>
    <cfRule type="expression" dxfId="25290" priority="61159">
      <formula>$B20="L"</formula>
    </cfRule>
  </conditionalFormatting>
  <conditionalFormatting sqref="AO20 AQ20:AS20 AL20:AM20">
    <cfRule type="expression" dxfId="25289" priority="61157">
      <formula>WEEKDAY(AL$11,2)&gt;=6</formula>
    </cfRule>
  </conditionalFormatting>
  <conditionalFormatting sqref="AO20 AQ20:AS20 AL20:AM20">
    <cfRule type="cellIs" dxfId="25288" priority="61150" operator="equal">
      <formula>"A"</formula>
    </cfRule>
    <cfRule type="cellIs" dxfId="25287" priority="61151" operator="equal">
      <formula>"F"</formula>
    </cfRule>
    <cfRule type="cellIs" dxfId="25286" priority="61152" operator="equal">
      <formula>"M"</formula>
    </cfRule>
    <cfRule type="cellIs" dxfId="25285" priority="61153" operator="equal">
      <formula>"S"</formula>
    </cfRule>
    <cfRule type="cellIs" dxfId="25284" priority="61154" operator="equal">
      <formula>"SUP"</formula>
    </cfRule>
    <cfRule type="cellIs" dxfId="25283" priority="61155" operator="equal">
      <formula>"NV"</formula>
    </cfRule>
    <cfRule type="cellIs" dxfId="25282" priority="61156" operator="equal">
      <formula>"FT"</formula>
    </cfRule>
  </conditionalFormatting>
  <conditionalFormatting sqref="AO20">
    <cfRule type="expression" dxfId="25281" priority="61149">
      <formula>WEEKDAY(AO$11,2)&gt;=6</formula>
    </cfRule>
  </conditionalFormatting>
  <conditionalFormatting sqref="AO20">
    <cfRule type="cellIs" dxfId="25280" priority="61142" operator="equal">
      <formula>"A"</formula>
    </cfRule>
    <cfRule type="cellIs" dxfId="25279" priority="61143" operator="equal">
      <formula>"F"</formula>
    </cfRule>
    <cfRule type="cellIs" dxfId="25278" priority="61144" operator="equal">
      <formula>"M"</formula>
    </cfRule>
    <cfRule type="cellIs" dxfId="25277" priority="61145" operator="equal">
      <formula>"S"</formula>
    </cfRule>
    <cfRule type="cellIs" dxfId="25276" priority="61146" operator="equal">
      <formula>"SUP"</formula>
    </cfRule>
    <cfRule type="cellIs" dxfId="25275" priority="61147" operator="equal">
      <formula>"NV"</formula>
    </cfRule>
    <cfRule type="cellIs" dxfId="25274" priority="61148" operator="equal">
      <formula>"FT"</formula>
    </cfRule>
  </conditionalFormatting>
  <conditionalFormatting sqref="AN20">
    <cfRule type="expression" dxfId="25273" priority="61140">
      <formula>$B20="TL"</formula>
    </cfRule>
    <cfRule type="expression" dxfId="25272" priority="61141">
      <formula>$B20="L"</formula>
    </cfRule>
  </conditionalFormatting>
  <conditionalFormatting sqref="AN20">
    <cfRule type="expression" dxfId="25271" priority="61139">
      <formula>WEEKDAY(AN$11,2)&gt;=6</formula>
    </cfRule>
  </conditionalFormatting>
  <conditionalFormatting sqref="AN20">
    <cfRule type="cellIs" dxfId="25270" priority="61132" operator="equal">
      <formula>"A"</formula>
    </cfRule>
    <cfRule type="cellIs" dxfId="25269" priority="61133" operator="equal">
      <formula>"F"</formula>
    </cfRule>
    <cfRule type="cellIs" dxfId="25268" priority="61134" operator="equal">
      <formula>"M"</formula>
    </cfRule>
    <cfRule type="cellIs" dxfId="25267" priority="61135" operator="equal">
      <formula>"S"</formula>
    </cfRule>
    <cfRule type="cellIs" dxfId="25266" priority="61136" operator="equal">
      <formula>"SUP"</formula>
    </cfRule>
    <cfRule type="cellIs" dxfId="25265" priority="61137" operator="equal">
      <formula>"NV"</formula>
    </cfRule>
    <cfRule type="cellIs" dxfId="25264" priority="61138" operator="equal">
      <formula>"FT"</formula>
    </cfRule>
  </conditionalFormatting>
  <conditionalFormatting sqref="AP20">
    <cfRule type="expression" dxfId="25263" priority="61130">
      <formula>$B20="TL"</formula>
    </cfRule>
    <cfRule type="expression" dxfId="25262" priority="61131">
      <formula>$B20="L"</formula>
    </cfRule>
  </conditionalFormatting>
  <conditionalFormatting sqref="AP20">
    <cfRule type="expression" dxfId="25261" priority="61129">
      <formula>WEEKDAY(AP$11,2)&gt;=6</formula>
    </cfRule>
  </conditionalFormatting>
  <conditionalFormatting sqref="AP20">
    <cfRule type="cellIs" dxfId="25260" priority="61122" operator="equal">
      <formula>"A"</formula>
    </cfRule>
    <cfRule type="cellIs" dxfId="25259" priority="61123" operator="equal">
      <formula>"F"</formula>
    </cfRule>
    <cfRule type="cellIs" dxfId="25258" priority="61124" operator="equal">
      <formula>"M"</formula>
    </cfRule>
    <cfRule type="cellIs" dxfId="25257" priority="61125" operator="equal">
      <formula>"S"</formula>
    </cfRule>
    <cfRule type="cellIs" dxfId="25256" priority="61126" operator="equal">
      <formula>"SUP"</formula>
    </cfRule>
    <cfRule type="cellIs" dxfId="25255" priority="61127" operator="equal">
      <formula>"NV"</formula>
    </cfRule>
    <cfRule type="cellIs" dxfId="25254" priority="61128" operator="equal">
      <formula>"FT"</formula>
    </cfRule>
  </conditionalFormatting>
  <conditionalFormatting sqref="AK20">
    <cfRule type="expression" dxfId="25253" priority="61120">
      <formula>$B20="TL"</formula>
    </cfRule>
    <cfRule type="expression" dxfId="25252" priority="61121">
      <formula>$B20="L"</formula>
    </cfRule>
  </conditionalFormatting>
  <conditionalFormatting sqref="AK20">
    <cfRule type="expression" dxfId="25251" priority="61119">
      <formula>WEEKDAY(AK$11,2)&gt;=6</formula>
    </cfRule>
  </conditionalFormatting>
  <conditionalFormatting sqref="AK20">
    <cfRule type="cellIs" dxfId="25250" priority="61112" operator="equal">
      <formula>"A"</formula>
    </cfRule>
    <cfRule type="cellIs" dxfId="25249" priority="61113" operator="equal">
      <formula>"F"</formula>
    </cfRule>
    <cfRule type="cellIs" dxfId="25248" priority="61114" operator="equal">
      <formula>"M"</formula>
    </cfRule>
    <cfRule type="cellIs" dxfId="25247" priority="61115" operator="equal">
      <formula>"S"</formula>
    </cfRule>
    <cfRule type="cellIs" dxfId="25246" priority="61116" operator="equal">
      <formula>"SUP"</formula>
    </cfRule>
    <cfRule type="cellIs" dxfId="25245" priority="61117" operator="equal">
      <formula>"NV"</formula>
    </cfRule>
    <cfRule type="cellIs" dxfId="25244" priority="61118" operator="equal">
      <formula>"FT"</formula>
    </cfRule>
  </conditionalFormatting>
  <conditionalFormatting sqref="AJ20">
    <cfRule type="expression" dxfId="25243" priority="61110">
      <formula>$B20="TL"</formula>
    </cfRule>
    <cfRule type="expression" dxfId="25242" priority="61111">
      <formula>$B20="L"</formula>
    </cfRule>
  </conditionalFormatting>
  <conditionalFormatting sqref="AJ20">
    <cfRule type="expression" dxfId="25241" priority="61109">
      <formula>WEEKDAY(AJ$11,2)&gt;=6</formula>
    </cfRule>
  </conditionalFormatting>
  <conditionalFormatting sqref="AJ20">
    <cfRule type="cellIs" dxfId="25240" priority="61102" operator="equal">
      <formula>"A"</formula>
    </cfRule>
    <cfRule type="cellIs" dxfId="25239" priority="61103" operator="equal">
      <formula>"F"</formula>
    </cfRule>
    <cfRule type="cellIs" dxfId="25238" priority="61104" operator="equal">
      <formula>"M"</formula>
    </cfRule>
    <cfRule type="cellIs" dxfId="25237" priority="61105" operator="equal">
      <formula>"S"</formula>
    </cfRule>
    <cfRule type="cellIs" dxfId="25236" priority="61106" operator="equal">
      <formula>"SUP"</formula>
    </cfRule>
    <cfRule type="cellIs" dxfId="25235" priority="61107" operator="equal">
      <formula>"NV"</formula>
    </cfRule>
    <cfRule type="cellIs" dxfId="25234" priority="61108" operator="equal">
      <formula>"FT"</formula>
    </cfRule>
  </conditionalFormatting>
  <conditionalFormatting sqref="AQ22">
    <cfRule type="expression" dxfId="25233" priority="61100">
      <formula>$B22="TL"</formula>
    </cfRule>
    <cfRule type="expression" dxfId="25232" priority="61101">
      <formula>$B22="L"</formula>
    </cfRule>
  </conditionalFormatting>
  <conditionalFormatting sqref="AQ22">
    <cfRule type="expression" dxfId="25231" priority="61099">
      <formula>WEEKDAY(AQ$11,2)&gt;=6</formula>
    </cfRule>
  </conditionalFormatting>
  <conditionalFormatting sqref="AQ22">
    <cfRule type="cellIs" dxfId="25230" priority="61092" operator="equal">
      <formula>"A"</formula>
    </cfRule>
    <cfRule type="cellIs" dxfId="25229" priority="61093" operator="equal">
      <formula>"F"</formula>
    </cfRule>
    <cfRule type="cellIs" dxfId="25228" priority="61094" operator="equal">
      <formula>"M"</formula>
    </cfRule>
    <cfRule type="cellIs" dxfId="25227" priority="61095" operator="equal">
      <formula>"S"</formula>
    </cfRule>
    <cfRule type="cellIs" dxfId="25226" priority="61096" operator="equal">
      <formula>"SUP"</formula>
    </cfRule>
    <cfRule type="cellIs" dxfId="25225" priority="61097" operator="equal">
      <formula>"NV"</formula>
    </cfRule>
    <cfRule type="cellIs" dxfId="25224" priority="61098" operator="equal">
      <formula>"FT"</formula>
    </cfRule>
  </conditionalFormatting>
  <conditionalFormatting sqref="AP22">
    <cfRule type="cellIs" dxfId="25223" priority="61085" operator="equal">
      <formula>"A"</formula>
    </cfRule>
    <cfRule type="cellIs" dxfId="25222" priority="61086" operator="equal">
      <formula>"F"</formula>
    </cfRule>
    <cfRule type="cellIs" dxfId="25221" priority="61087" operator="equal">
      <formula>"M"</formula>
    </cfRule>
    <cfRule type="cellIs" dxfId="25220" priority="61088" operator="equal">
      <formula>"S"</formula>
    </cfRule>
    <cfRule type="cellIs" dxfId="25219" priority="61089" operator="equal">
      <formula>"SUP"</formula>
    </cfRule>
    <cfRule type="cellIs" dxfId="25218" priority="61090" operator="equal">
      <formula>"NV"</formula>
    </cfRule>
    <cfRule type="cellIs" dxfId="25217" priority="61091" operator="equal">
      <formula>"FT"</formula>
    </cfRule>
  </conditionalFormatting>
  <conditionalFormatting sqref="AP22">
    <cfRule type="expression" dxfId="25216" priority="61083">
      <formula>$B22="TL"</formula>
    </cfRule>
    <cfRule type="expression" dxfId="25215" priority="61084">
      <formula>$B22="L"</formula>
    </cfRule>
  </conditionalFormatting>
  <conditionalFormatting sqref="AP22">
    <cfRule type="expression" dxfId="25214" priority="61082">
      <formula>WEEKDAY(AP$11,2)&gt;=6</formula>
    </cfRule>
  </conditionalFormatting>
  <conditionalFormatting sqref="AL22:AM22">
    <cfRule type="expression" dxfId="25213" priority="61080">
      <formula>$B22="TL"</formula>
    </cfRule>
    <cfRule type="expression" dxfId="25212" priority="61081">
      <formula>$B22="L"</formula>
    </cfRule>
  </conditionalFormatting>
  <conditionalFormatting sqref="AL22:AM22">
    <cfRule type="expression" dxfId="25211" priority="61079">
      <formula>WEEKDAY(AL$11,2)&gt;=6</formula>
    </cfRule>
  </conditionalFormatting>
  <conditionalFormatting sqref="AL22:AM22">
    <cfRule type="cellIs" dxfId="25210" priority="61072" operator="equal">
      <formula>"A"</formula>
    </cfRule>
    <cfRule type="cellIs" dxfId="25209" priority="61073" operator="equal">
      <formula>"F"</formula>
    </cfRule>
    <cfRule type="cellIs" dxfId="25208" priority="61074" operator="equal">
      <formula>"M"</formula>
    </cfRule>
    <cfRule type="cellIs" dxfId="25207" priority="61075" operator="equal">
      <formula>"S"</formula>
    </cfRule>
    <cfRule type="cellIs" dxfId="25206" priority="61076" operator="equal">
      <formula>"SUP"</formula>
    </cfRule>
    <cfRule type="cellIs" dxfId="25205" priority="61077" operator="equal">
      <formula>"NV"</formula>
    </cfRule>
    <cfRule type="cellIs" dxfId="25204" priority="61078" operator="equal">
      <formula>"FT"</formula>
    </cfRule>
  </conditionalFormatting>
  <conditionalFormatting sqref="AK22">
    <cfRule type="expression" dxfId="25203" priority="61070">
      <formula>$B22="TL"</formula>
    </cfRule>
    <cfRule type="expression" dxfId="25202" priority="61071">
      <formula>$B22="L"</formula>
    </cfRule>
  </conditionalFormatting>
  <conditionalFormatting sqref="AK22">
    <cfRule type="expression" dxfId="25201" priority="61069">
      <formula>WEEKDAY(AK$11,2)&gt;=6</formula>
    </cfRule>
  </conditionalFormatting>
  <conditionalFormatting sqref="AK22">
    <cfRule type="cellIs" dxfId="25200" priority="61062" operator="equal">
      <formula>"A"</formula>
    </cfRule>
    <cfRule type="cellIs" dxfId="25199" priority="61063" operator="equal">
      <formula>"F"</formula>
    </cfRule>
    <cfRule type="cellIs" dxfId="25198" priority="61064" operator="equal">
      <formula>"M"</formula>
    </cfRule>
    <cfRule type="cellIs" dxfId="25197" priority="61065" operator="equal">
      <formula>"S"</formula>
    </cfRule>
    <cfRule type="cellIs" dxfId="25196" priority="61066" operator="equal">
      <formula>"SUP"</formula>
    </cfRule>
    <cfRule type="cellIs" dxfId="25195" priority="61067" operator="equal">
      <formula>"NV"</formula>
    </cfRule>
    <cfRule type="cellIs" dxfId="25194" priority="61068" operator="equal">
      <formula>"FT"</formula>
    </cfRule>
  </conditionalFormatting>
  <conditionalFormatting sqref="AJ22">
    <cfRule type="expression" dxfId="25193" priority="61060">
      <formula>$B22="TL"</formula>
    </cfRule>
    <cfRule type="expression" dxfId="25192" priority="61061">
      <formula>$B22="L"</formula>
    </cfRule>
  </conditionalFormatting>
  <conditionalFormatting sqref="AJ22">
    <cfRule type="expression" dxfId="25191" priority="61059">
      <formula>WEEKDAY(AJ$11,2)&gt;=6</formula>
    </cfRule>
  </conditionalFormatting>
  <conditionalFormatting sqref="AJ22">
    <cfRule type="cellIs" dxfId="25190" priority="61052" operator="equal">
      <formula>"A"</formula>
    </cfRule>
    <cfRule type="cellIs" dxfId="25189" priority="61053" operator="equal">
      <formula>"F"</formula>
    </cfRule>
    <cfRule type="cellIs" dxfId="25188" priority="61054" operator="equal">
      <formula>"M"</formula>
    </cfRule>
    <cfRule type="cellIs" dxfId="25187" priority="61055" operator="equal">
      <formula>"S"</formula>
    </cfRule>
    <cfRule type="cellIs" dxfId="25186" priority="61056" operator="equal">
      <formula>"SUP"</formula>
    </cfRule>
    <cfRule type="cellIs" dxfId="25185" priority="61057" operator="equal">
      <formula>"NV"</formula>
    </cfRule>
    <cfRule type="cellIs" dxfId="25184" priority="61058" operator="equal">
      <formula>"FT"</formula>
    </cfRule>
  </conditionalFormatting>
  <conditionalFormatting sqref="AK21">
    <cfRule type="expression" dxfId="25183" priority="61050">
      <formula>$B21="TL"</formula>
    </cfRule>
    <cfRule type="expression" dxfId="25182" priority="61051">
      <formula>$B21="L"</formula>
    </cfRule>
  </conditionalFormatting>
  <conditionalFormatting sqref="AK21">
    <cfRule type="expression" dxfId="25181" priority="61049">
      <formula>WEEKDAY(AK$11,2)&gt;=6</formula>
    </cfRule>
  </conditionalFormatting>
  <conditionalFormatting sqref="AK21">
    <cfRule type="cellIs" dxfId="25180" priority="61042" operator="equal">
      <formula>"A"</formula>
    </cfRule>
    <cfRule type="cellIs" dxfId="25179" priority="61043" operator="equal">
      <formula>"F"</formula>
    </cfRule>
    <cfRule type="cellIs" dxfId="25178" priority="61044" operator="equal">
      <formula>"M"</formula>
    </cfRule>
    <cfRule type="cellIs" dxfId="25177" priority="61045" operator="equal">
      <formula>"S"</formula>
    </cfRule>
    <cfRule type="cellIs" dxfId="25176" priority="61046" operator="equal">
      <formula>"SUP"</formula>
    </cfRule>
    <cfRule type="cellIs" dxfId="25175" priority="61047" operator="equal">
      <formula>"NV"</formula>
    </cfRule>
    <cfRule type="cellIs" dxfId="25174" priority="61048" operator="equal">
      <formula>"FT"</formula>
    </cfRule>
  </conditionalFormatting>
  <conditionalFormatting sqref="AJ21">
    <cfRule type="expression" dxfId="25173" priority="61040">
      <formula>$B21="TL"</formula>
    </cfRule>
    <cfRule type="expression" dxfId="25172" priority="61041">
      <formula>$B21="L"</formula>
    </cfRule>
  </conditionalFormatting>
  <conditionalFormatting sqref="AJ21">
    <cfRule type="expression" dxfId="25171" priority="61039">
      <formula>WEEKDAY(AJ$11,2)&gt;=6</formula>
    </cfRule>
  </conditionalFormatting>
  <conditionalFormatting sqref="AJ21">
    <cfRule type="cellIs" dxfId="25170" priority="61032" operator="equal">
      <formula>"A"</formula>
    </cfRule>
    <cfRule type="cellIs" dxfId="25169" priority="61033" operator="equal">
      <formula>"F"</formula>
    </cfRule>
    <cfRule type="cellIs" dxfId="25168" priority="61034" operator="equal">
      <formula>"M"</formula>
    </cfRule>
    <cfRule type="cellIs" dxfId="25167" priority="61035" operator="equal">
      <formula>"S"</formula>
    </cfRule>
    <cfRule type="cellIs" dxfId="25166" priority="61036" operator="equal">
      <formula>"SUP"</formula>
    </cfRule>
    <cfRule type="cellIs" dxfId="25165" priority="61037" operator="equal">
      <formula>"NV"</formula>
    </cfRule>
    <cfRule type="cellIs" dxfId="25164" priority="61038" operator="equal">
      <formula>"FT"</formula>
    </cfRule>
  </conditionalFormatting>
  <conditionalFormatting sqref="AM21">
    <cfRule type="expression" dxfId="25163" priority="61030">
      <formula>$B21="TL"</formula>
    </cfRule>
    <cfRule type="expression" dxfId="25162" priority="61031">
      <formula>$B21="L"</formula>
    </cfRule>
  </conditionalFormatting>
  <conditionalFormatting sqref="AM21">
    <cfRule type="expression" dxfId="25161" priority="61029">
      <formula>WEEKDAY(AM$11,2)&gt;=6</formula>
    </cfRule>
  </conditionalFormatting>
  <conditionalFormatting sqref="AM21">
    <cfRule type="cellIs" dxfId="25160" priority="61022" operator="equal">
      <formula>"A"</formula>
    </cfRule>
    <cfRule type="cellIs" dxfId="25159" priority="61023" operator="equal">
      <formula>"F"</formula>
    </cfRule>
    <cfRule type="cellIs" dxfId="25158" priority="61024" operator="equal">
      <formula>"M"</formula>
    </cfRule>
    <cfRule type="cellIs" dxfId="25157" priority="61025" operator="equal">
      <formula>"S"</formula>
    </cfRule>
    <cfRule type="cellIs" dxfId="25156" priority="61026" operator="equal">
      <formula>"SUP"</formula>
    </cfRule>
    <cfRule type="cellIs" dxfId="25155" priority="61027" operator="equal">
      <formula>"NV"</formula>
    </cfRule>
    <cfRule type="cellIs" dxfId="25154" priority="61028" operator="equal">
      <formula>"FT"</formula>
    </cfRule>
  </conditionalFormatting>
  <conditionalFormatting sqref="AL21">
    <cfRule type="expression" dxfId="25153" priority="61020">
      <formula>$B21="TL"</formula>
    </cfRule>
    <cfRule type="expression" dxfId="25152" priority="61021">
      <formula>$B21="L"</formula>
    </cfRule>
  </conditionalFormatting>
  <conditionalFormatting sqref="AL21">
    <cfRule type="expression" dxfId="25151" priority="61019">
      <formula>WEEKDAY(AL$11,2)&gt;=6</formula>
    </cfRule>
  </conditionalFormatting>
  <conditionalFormatting sqref="AL21">
    <cfRule type="cellIs" dxfId="25150" priority="61012" operator="equal">
      <formula>"A"</formula>
    </cfRule>
    <cfRule type="cellIs" dxfId="25149" priority="61013" operator="equal">
      <formula>"F"</formula>
    </cfRule>
    <cfRule type="cellIs" dxfId="25148" priority="61014" operator="equal">
      <formula>"M"</formula>
    </cfRule>
    <cfRule type="cellIs" dxfId="25147" priority="61015" operator="equal">
      <formula>"S"</formula>
    </cfRule>
    <cfRule type="cellIs" dxfId="25146" priority="61016" operator="equal">
      <formula>"SUP"</formula>
    </cfRule>
    <cfRule type="cellIs" dxfId="25145" priority="61017" operator="equal">
      <formula>"NV"</formula>
    </cfRule>
    <cfRule type="cellIs" dxfId="25144" priority="61018" operator="equal">
      <formula>"FT"</formula>
    </cfRule>
  </conditionalFormatting>
  <conditionalFormatting sqref="AM18">
    <cfRule type="expression" dxfId="25143" priority="61010">
      <formula>$B18="TL"</formula>
    </cfRule>
    <cfRule type="expression" dxfId="25142" priority="61011">
      <formula>$B18="L"</formula>
    </cfRule>
  </conditionalFormatting>
  <conditionalFormatting sqref="AM18">
    <cfRule type="expression" dxfId="25141" priority="61009">
      <formula>WEEKDAY(AM$11,2)&gt;=6</formula>
    </cfRule>
  </conditionalFormatting>
  <conditionalFormatting sqref="AM18">
    <cfRule type="cellIs" dxfId="25140" priority="61002" operator="equal">
      <formula>"A"</formula>
    </cfRule>
    <cfRule type="cellIs" dxfId="25139" priority="61003" operator="equal">
      <formula>"F"</formula>
    </cfRule>
    <cfRule type="cellIs" dxfId="25138" priority="61004" operator="equal">
      <formula>"M"</formula>
    </cfRule>
    <cfRule type="cellIs" dxfId="25137" priority="61005" operator="equal">
      <formula>"S"</formula>
    </cfRule>
    <cfRule type="cellIs" dxfId="25136" priority="61006" operator="equal">
      <formula>"SUP"</formula>
    </cfRule>
    <cfRule type="cellIs" dxfId="25135" priority="61007" operator="equal">
      <formula>"NV"</formula>
    </cfRule>
    <cfRule type="cellIs" dxfId="25134" priority="61008" operator="equal">
      <formula>"FT"</formula>
    </cfRule>
  </conditionalFormatting>
  <conditionalFormatting sqref="AL18">
    <cfRule type="expression" dxfId="25133" priority="61000">
      <formula>$B18="TL"</formula>
    </cfRule>
    <cfRule type="expression" dxfId="25132" priority="61001">
      <formula>$B18="L"</formula>
    </cfRule>
  </conditionalFormatting>
  <conditionalFormatting sqref="AL18">
    <cfRule type="expression" dxfId="25131" priority="60999">
      <formula>WEEKDAY(AL$11,2)&gt;=6</formula>
    </cfRule>
  </conditionalFormatting>
  <conditionalFormatting sqref="AL18">
    <cfRule type="cellIs" dxfId="25130" priority="60992" operator="equal">
      <formula>"A"</formula>
    </cfRule>
    <cfRule type="cellIs" dxfId="25129" priority="60993" operator="equal">
      <formula>"F"</formula>
    </cfRule>
    <cfRule type="cellIs" dxfId="25128" priority="60994" operator="equal">
      <formula>"M"</formula>
    </cfRule>
    <cfRule type="cellIs" dxfId="25127" priority="60995" operator="equal">
      <formula>"S"</formula>
    </cfRule>
    <cfRule type="cellIs" dxfId="25126" priority="60996" operator="equal">
      <formula>"SUP"</formula>
    </cfRule>
    <cfRule type="cellIs" dxfId="25125" priority="60997" operator="equal">
      <formula>"NV"</formula>
    </cfRule>
    <cfRule type="cellIs" dxfId="25124" priority="60998" operator="equal">
      <formula>"FT"</formula>
    </cfRule>
  </conditionalFormatting>
  <conditionalFormatting sqref="AO21">
    <cfRule type="expression" dxfId="25123" priority="60990">
      <formula>$B21="TL"</formula>
    </cfRule>
    <cfRule type="expression" dxfId="25122" priority="60991">
      <formula>$B21="L"</formula>
    </cfRule>
  </conditionalFormatting>
  <conditionalFormatting sqref="AO21">
    <cfRule type="expression" dxfId="25121" priority="60989">
      <formula>WEEKDAY(AO$11,2)&gt;=6</formula>
    </cfRule>
  </conditionalFormatting>
  <conditionalFormatting sqref="AO21">
    <cfRule type="cellIs" dxfId="25120" priority="60982" operator="equal">
      <formula>"A"</formula>
    </cfRule>
    <cfRule type="cellIs" dxfId="25119" priority="60983" operator="equal">
      <formula>"F"</formula>
    </cfRule>
    <cfRule type="cellIs" dxfId="25118" priority="60984" operator="equal">
      <formula>"M"</formula>
    </cfRule>
    <cfRule type="cellIs" dxfId="25117" priority="60985" operator="equal">
      <formula>"S"</formula>
    </cfRule>
    <cfRule type="cellIs" dxfId="25116" priority="60986" operator="equal">
      <formula>"SUP"</formula>
    </cfRule>
    <cfRule type="cellIs" dxfId="25115" priority="60987" operator="equal">
      <formula>"NV"</formula>
    </cfRule>
    <cfRule type="cellIs" dxfId="25114" priority="60988" operator="equal">
      <formula>"FT"</formula>
    </cfRule>
  </conditionalFormatting>
  <conditionalFormatting sqref="AN21">
    <cfRule type="expression" dxfId="25113" priority="60980">
      <formula>$B21="TL"</formula>
    </cfRule>
    <cfRule type="expression" dxfId="25112" priority="60981">
      <formula>$B21="L"</formula>
    </cfRule>
  </conditionalFormatting>
  <conditionalFormatting sqref="AN21">
    <cfRule type="expression" dxfId="25111" priority="60979">
      <formula>WEEKDAY(AN$11,2)&gt;=6</formula>
    </cfRule>
  </conditionalFormatting>
  <conditionalFormatting sqref="AN21">
    <cfRule type="cellIs" dxfId="25110" priority="60972" operator="equal">
      <formula>"A"</formula>
    </cfRule>
    <cfRule type="cellIs" dxfId="25109" priority="60973" operator="equal">
      <formula>"F"</formula>
    </cfRule>
    <cfRule type="cellIs" dxfId="25108" priority="60974" operator="equal">
      <formula>"M"</formula>
    </cfRule>
    <cfRule type="cellIs" dxfId="25107" priority="60975" operator="equal">
      <formula>"S"</formula>
    </cfRule>
    <cfRule type="cellIs" dxfId="25106" priority="60976" operator="equal">
      <formula>"SUP"</formula>
    </cfRule>
    <cfRule type="cellIs" dxfId="25105" priority="60977" operator="equal">
      <formula>"NV"</formula>
    </cfRule>
    <cfRule type="cellIs" dxfId="25104" priority="60978" operator="equal">
      <formula>"FT"</formula>
    </cfRule>
  </conditionalFormatting>
  <conditionalFormatting sqref="AQ21">
    <cfRule type="expression" dxfId="25103" priority="60970">
      <formula>$B21="TL"</formula>
    </cfRule>
    <cfRule type="expression" dxfId="25102" priority="60971">
      <formula>$B21="L"</formula>
    </cfRule>
  </conditionalFormatting>
  <conditionalFormatting sqref="AQ21">
    <cfRule type="expression" dxfId="25101" priority="60969">
      <formula>WEEKDAY(AQ$11,2)&gt;=6</formula>
    </cfRule>
  </conditionalFormatting>
  <conditionalFormatting sqref="AQ21">
    <cfRule type="cellIs" dxfId="25100" priority="60962" operator="equal">
      <formula>"A"</formula>
    </cfRule>
    <cfRule type="cellIs" dxfId="25099" priority="60963" operator="equal">
      <formula>"F"</formula>
    </cfRule>
    <cfRule type="cellIs" dxfId="25098" priority="60964" operator="equal">
      <formula>"M"</formula>
    </cfRule>
    <cfRule type="cellIs" dxfId="25097" priority="60965" operator="equal">
      <formula>"S"</formula>
    </cfRule>
    <cfRule type="cellIs" dxfId="25096" priority="60966" operator="equal">
      <formula>"SUP"</formula>
    </cfRule>
    <cfRule type="cellIs" dxfId="25095" priority="60967" operator="equal">
      <formula>"NV"</formula>
    </cfRule>
    <cfRule type="cellIs" dxfId="25094" priority="60968" operator="equal">
      <formula>"FT"</formula>
    </cfRule>
  </conditionalFormatting>
  <conditionalFormatting sqref="AP21">
    <cfRule type="expression" dxfId="25093" priority="60960">
      <formula>$B21="TL"</formula>
    </cfRule>
    <cfRule type="expression" dxfId="25092" priority="60961">
      <formula>$B21="L"</formula>
    </cfRule>
  </conditionalFormatting>
  <conditionalFormatting sqref="AP21">
    <cfRule type="expression" dxfId="25091" priority="60959">
      <formula>WEEKDAY(AP$11,2)&gt;=6</formula>
    </cfRule>
  </conditionalFormatting>
  <conditionalFormatting sqref="AP21">
    <cfRule type="cellIs" dxfId="25090" priority="60952" operator="equal">
      <formula>"A"</formula>
    </cfRule>
    <cfRule type="cellIs" dxfId="25089" priority="60953" operator="equal">
      <formula>"F"</formula>
    </cfRule>
    <cfRule type="cellIs" dxfId="25088" priority="60954" operator="equal">
      <formula>"M"</formula>
    </cfRule>
    <cfRule type="cellIs" dxfId="25087" priority="60955" operator="equal">
      <formula>"S"</formula>
    </cfRule>
    <cfRule type="cellIs" dxfId="25086" priority="60956" operator="equal">
      <formula>"SUP"</formula>
    </cfRule>
    <cfRule type="cellIs" dxfId="25085" priority="60957" operator="equal">
      <formula>"NV"</formula>
    </cfRule>
    <cfRule type="cellIs" dxfId="25084" priority="60958" operator="equal">
      <formula>"FT"</formula>
    </cfRule>
  </conditionalFormatting>
  <conditionalFormatting sqref="AS21">
    <cfRule type="expression" dxfId="25083" priority="60950">
      <formula>$B21="TL"</formula>
    </cfRule>
    <cfRule type="expression" dxfId="25082" priority="60951">
      <formula>$B21="L"</formula>
    </cfRule>
  </conditionalFormatting>
  <conditionalFormatting sqref="AS21">
    <cfRule type="expression" dxfId="25081" priority="60949">
      <formula>WEEKDAY(AS$11,2)&gt;=6</formula>
    </cfRule>
  </conditionalFormatting>
  <conditionalFormatting sqref="AS21">
    <cfRule type="cellIs" dxfId="25080" priority="60942" operator="equal">
      <formula>"A"</formula>
    </cfRule>
    <cfRule type="cellIs" dxfId="25079" priority="60943" operator="equal">
      <formula>"F"</formula>
    </cfRule>
    <cfRule type="cellIs" dxfId="25078" priority="60944" operator="equal">
      <formula>"M"</formula>
    </cfRule>
    <cfRule type="cellIs" dxfId="25077" priority="60945" operator="equal">
      <formula>"S"</formula>
    </cfRule>
    <cfRule type="cellIs" dxfId="25076" priority="60946" operator="equal">
      <formula>"SUP"</formula>
    </cfRule>
    <cfRule type="cellIs" dxfId="25075" priority="60947" operator="equal">
      <formula>"NV"</formula>
    </cfRule>
    <cfRule type="cellIs" dxfId="25074" priority="60948" operator="equal">
      <formula>"FT"</formula>
    </cfRule>
  </conditionalFormatting>
  <conditionalFormatting sqref="AR21">
    <cfRule type="expression" dxfId="25073" priority="60940">
      <formula>$B21="TL"</formula>
    </cfRule>
    <cfRule type="expression" dxfId="25072" priority="60941">
      <formula>$B21="L"</formula>
    </cfRule>
  </conditionalFormatting>
  <conditionalFormatting sqref="AR21">
    <cfRule type="expression" dxfId="25071" priority="60939">
      <formula>WEEKDAY(AR$11,2)&gt;=6</formula>
    </cfRule>
  </conditionalFormatting>
  <conditionalFormatting sqref="AR21">
    <cfRule type="cellIs" dxfId="25070" priority="60932" operator="equal">
      <formula>"A"</formula>
    </cfRule>
    <cfRule type="cellIs" dxfId="25069" priority="60933" operator="equal">
      <formula>"F"</formula>
    </cfRule>
    <cfRule type="cellIs" dxfId="25068" priority="60934" operator="equal">
      <formula>"M"</formula>
    </cfRule>
    <cfRule type="cellIs" dxfId="25067" priority="60935" operator="equal">
      <formula>"S"</formula>
    </cfRule>
    <cfRule type="cellIs" dxfId="25066" priority="60936" operator="equal">
      <formula>"SUP"</formula>
    </cfRule>
    <cfRule type="cellIs" dxfId="25065" priority="60937" operator="equal">
      <formula>"NV"</formula>
    </cfRule>
    <cfRule type="cellIs" dxfId="25064" priority="60938" operator="equal">
      <formula>"FT"</formula>
    </cfRule>
  </conditionalFormatting>
  <conditionalFormatting sqref="AO22">
    <cfRule type="expression" dxfId="25063" priority="60930">
      <formula>$B22="TL"</formula>
    </cfRule>
    <cfRule type="expression" dxfId="25062" priority="60931">
      <formula>$B22="L"</formula>
    </cfRule>
  </conditionalFormatting>
  <conditionalFormatting sqref="AO22">
    <cfRule type="expression" dxfId="25061" priority="60929">
      <formula>WEEKDAY(AO$11,2)&gt;=6</formula>
    </cfRule>
  </conditionalFormatting>
  <conditionalFormatting sqref="AO22">
    <cfRule type="cellIs" dxfId="25060" priority="60922" operator="equal">
      <formula>"A"</formula>
    </cfRule>
    <cfRule type="cellIs" dxfId="25059" priority="60923" operator="equal">
      <formula>"F"</formula>
    </cfRule>
    <cfRule type="cellIs" dxfId="25058" priority="60924" operator="equal">
      <formula>"M"</formula>
    </cfRule>
    <cfRule type="cellIs" dxfId="25057" priority="60925" operator="equal">
      <formula>"S"</formula>
    </cfRule>
    <cfRule type="cellIs" dxfId="25056" priority="60926" operator="equal">
      <formula>"SUP"</formula>
    </cfRule>
    <cfRule type="cellIs" dxfId="25055" priority="60927" operator="equal">
      <formula>"NV"</formula>
    </cfRule>
    <cfRule type="cellIs" dxfId="25054" priority="60928" operator="equal">
      <formula>"FT"</formula>
    </cfRule>
  </conditionalFormatting>
  <conditionalFormatting sqref="AN22">
    <cfRule type="expression" dxfId="25053" priority="60920">
      <formula>$B22="TL"</formula>
    </cfRule>
    <cfRule type="expression" dxfId="25052" priority="60921">
      <formula>$B22="L"</formula>
    </cfRule>
  </conditionalFormatting>
  <conditionalFormatting sqref="AN22">
    <cfRule type="expression" dxfId="25051" priority="60919">
      <formula>WEEKDAY(AN$11,2)&gt;=6</formula>
    </cfRule>
  </conditionalFormatting>
  <conditionalFormatting sqref="AN22">
    <cfRule type="cellIs" dxfId="25050" priority="60912" operator="equal">
      <formula>"A"</formula>
    </cfRule>
    <cfRule type="cellIs" dxfId="25049" priority="60913" operator="equal">
      <formula>"F"</formula>
    </cfRule>
    <cfRule type="cellIs" dxfId="25048" priority="60914" operator="equal">
      <formula>"M"</formula>
    </cfRule>
    <cfRule type="cellIs" dxfId="25047" priority="60915" operator="equal">
      <formula>"S"</formula>
    </cfRule>
    <cfRule type="cellIs" dxfId="25046" priority="60916" operator="equal">
      <formula>"SUP"</formula>
    </cfRule>
    <cfRule type="cellIs" dxfId="25045" priority="60917" operator="equal">
      <formula>"NV"</formula>
    </cfRule>
    <cfRule type="cellIs" dxfId="25044" priority="60918" operator="equal">
      <formula>"FT"</formula>
    </cfRule>
  </conditionalFormatting>
  <conditionalFormatting sqref="AM27">
    <cfRule type="expression" dxfId="25043" priority="60910">
      <formula>$B27="TL"</formula>
    </cfRule>
    <cfRule type="expression" dxfId="25042" priority="60911">
      <formula>$B27="L"</formula>
    </cfRule>
  </conditionalFormatting>
  <conditionalFormatting sqref="AM27">
    <cfRule type="expression" dxfId="25041" priority="60909">
      <formula>WEEKDAY(AM$11,2)&gt;=6</formula>
    </cfRule>
  </conditionalFormatting>
  <conditionalFormatting sqref="AM27">
    <cfRule type="cellIs" dxfId="25040" priority="60902" operator="equal">
      <formula>"A"</formula>
    </cfRule>
    <cfRule type="cellIs" dxfId="25039" priority="60903" operator="equal">
      <formula>"F"</formula>
    </cfRule>
    <cfRule type="cellIs" dxfId="25038" priority="60904" operator="equal">
      <formula>"M"</formula>
    </cfRule>
    <cfRule type="cellIs" dxfId="25037" priority="60905" operator="equal">
      <formula>"S"</formula>
    </cfRule>
    <cfRule type="cellIs" dxfId="25036" priority="60906" operator="equal">
      <formula>"SUP"</formula>
    </cfRule>
    <cfRule type="cellIs" dxfId="25035" priority="60907" operator="equal">
      <formula>"NV"</formula>
    </cfRule>
    <cfRule type="cellIs" dxfId="25034" priority="60908" operator="equal">
      <formula>"FT"</formula>
    </cfRule>
  </conditionalFormatting>
  <conditionalFormatting sqref="AL27">
    <cfRule type="expression" dxfId="25033" priority="60900">
      <formula>$B27="TL"</formula>
    </cfRule>
    <cfRule type="expression" dxfId="25032" priority="60901">
      <formula>$B27="L"</formula>
    </cfRule>
  </conditionalFormatting>
  <conditionalFormatting sqref="AL27">
    <cfRule type="expression" dxfId="25031" priority="60899">
      <formula>WEEKDAY(AL$11,2)&gt;=6</formula>
    </cfRule>
  </conditionalFormatting>
  <conditionalFormatting sqref="AL27">
    <cfRule type="cellIs" dxfId="25030" priority="60892" operator="equal">
      <formula>"A"</formula>
    </cfRule>
    <cfRule type="cellIs" dxfId="25029" priority="60893" operator="equal">
      <formula>"F"</formula>
    </cfRule>
    <cfRule type="cellIs" dxfId="25028" priority="60894" operator="equal">
      <formula>"M"</formula>
    </cfRule>
    <cfRule type="cellIs" dxfId="25027" priority="60895" operator="equal">
      <formula>"S"</formula>
    </cfRule>
    <cfRule type="cellIs" dxfId="25026" priority="60896" operator="equal">
      <formula>"SUP"</formula>
    </cfRule>
    <cfRule type="cellIs" dxfId="25025" priority="60897" operator="equal">
      <formula>"NV"</formula>
    </cfRule>
    <cfRule type="cellIs" dxfId="25024" priority="60898" operator="equal">
      <formula>"FT"</formula>
    </cfRule>
  </conditionalFormatting>
  <conditionalFormatting sqref="AL17">
    <cfRule type="expression" dxfId="25023" priority="60890">
      <formula>$B17="TL"</formula>
    </cfRule>
    <cfRule type="expression" dxfId="25022" priority="60891">
      <formula>$B17="L"</formula>
    </cfRule>
  </conditionalFormatting>
  <conditionalFormatting sqref="AL17">
    <cfRule type="expression" dxfId="25021" priority="60889">
      <formula>WEEKDAY(AL$11,2)&gt;=6</formula>
    </cfRule>
  </conditionalFormatting>
  <conditionalFormatting sqref="AL17">
    <cfRule type="cellIs" dxfId="25020" priority="60882" operator="equal">
      <formula>"A"</formula>
    </cfRule>
    <cfRule type="cellIs" dxfId="25019" priority="60883" operator="equal">
      <formula>"F"</formula>
    </cfRule>
    <cfRule type="cellIs" dxfId="25018" priority="60884" operator="equal">
      <formula>"M"</formula>
    </cfRule>
    <cfRule type="cellIs" dxfId="25017" priority="60885" operator="equal">
      <formula>"S"</formula>
    </cfRule>
    <cfRule type="cellIs" dxfId="25016" priority="60886" operator="equal">
      <formula>"SUP"</formula>
    </cfRule>
    <cfRule type="cellIs" dxfId="25015" priority="60887" operator="equal">
      <formula>"NV"</formula>
    </cfRule>
    <cfRule type="cellIs" dxfId="25014" priority="60888" operator="equal">
      <formula>"FT"</formula>
    </cfRule>
  </conditionalFormatting>
  <conditionalFormatting sqref="AN17">
    <cfRule type="expression" dxfId="25013" priority="60880">
      <formula>$B17="TL"</formula>
    </cfRule>
    <cfRule type="expression" dxfId="25012" priority="60881">
      <formula>$B17="L"</formula>
    </cfRule>
  </conditionalFormatting>
  <conditionalFormatting sqref="AN17">
    <cfRule type="expression" dxfId="25011" priority="60879">
      <formula>WEEKDAY(AN$11,2)&gt;=6</formula>
    </cfRule>
  </conditionalFormatting>
  <conditionalFormatting sqref="AN17">
    <cfRule type="cellIs" dxfId="25010" priority="60872" operator="equal">
      <formula>"A"</formula>
    </cfRule>
    <cfRule type="cellIs" dxfId="25009" priority="60873" operator="equal">
      <formula>"F"</formula>
    </cfRule>
    <cfRule type="cellIs" dxfId="25008" priority="60874" operator="equal">
      <formula>"M"</formula>
    </cfRule>
    <cfRule type="cellIs" dxfId="25007" priority="60875" operator="equal">
      <formula>"S"</formula>
    </cfRule>
    <cfRule type="cellIs" dxfId="25006" priority="60876" operator="equal">
      <formula>"SUP"</formula>
    </cfRule>
    <cfRule type="cellIs" dxfId="25005" priority="60877" operator="equal">
      <formula>"NV"</formula>
    </cfRule>
    <cfRule type="cellIs" dxfId="25004" priority="60878" operator="equal">
      <formula>"FT"</formula>
    </cfRule>
  </conditionalFormatting>
  <conditionalFormatting sqref="AM17">
    <cfRule type="expression" dxfId="25003" priority="60870">
      <formula>$B17="TL"</formula>
    </cfRule>
    <cfRule type="expression" dxfId="25002" priority="60871">
      <formula>$B17="L"</formula>
    </cfRule>
  </conditionalFormatting>
  <conditionalFormatting sqref="AM17">
    <cfRule type="expression" dxfId="25001" priority="60869">
      <formula>WEEKDAY(AM$11,2)&gt;=6</formula>
    </cfRule>
  </conditionalFormatting>
  <conditionalFormatting sqref="AM17">
    <cfRule type="cellIs" dxfId="25000" priority="60862" operator="equal">
      <formula>"A"</formula>
    </cfRule>
    <cfRule type="cellIs" dxfId="24999" priority="60863" operator="equal">
      <formula>"F"</formula>
    </cfRule>
    <cfRule type="cellIs" dxfId="24998" priority="60864" operator="equal">
      <formula>"M"</formula>
    </cfRule>
    <cfRule type="cellIs" dxfId="24997" priority="60865" operator="equal">
      <formula>"S"</formula>
    </cfRule>
    <cfRule type="cellIs" dxfId="24996" priority="60866" operator="equal">
      <formula>"SUP"</formula>
    </cfRule>
    <cfRule type="cellIs" dxfId="24995" priority="60867" operator="equal">
      <formula>"NV"</formula>
    </cfRule>
    <cfRule type="cellIs" dxfId="24994" priority="60868" operator="equal">
      <formula>"FT"</formula>
    </cfRule>
  </conditionalFormatting>
  <conditionalFormatting sqref="AO17">
    <cfRule type="expression" dxfId="24993" priority="60860">
      <formula>$B17="TL"</formula>
    </cfRule>
    <cfRule type="expression" dxfId="24992" priority="60861">
      <formula>$B17="L"</formula>
    </cfRule>
  </conditionalFormatting>
  <conditionalFormatting sqref="AO17">
    <cfRule type="expression" dxfId="24991" priority="60859">
      <formula>WEEKDAY(AO$11,2)&gt;=6</formula>
    </cfRule>
  </conditionalFormatting>
  <conditionalFormatting sqref="AO17">
    <cfRule type="cellIs" dxfId="24990" priority="60852" operator="equal">
      <formula>"A"</formula>
    </cfRule>
    <cfRule type="cellIs" dxfId="24989" priority="60853" operator="equal">
      <formula>"F"</formula>
    </cfRule>
    <cfRule type="cellIs" dxfId="24988" priority="60854" operator="equal">
      <formula>"M"</formula>
    </cfRule>
    <cfRule type="cellIs" dxfId="24987" priority="60855" operator="equal">
      <formula>"S"</formula>
    </cfRule>
    <cfRule type="cellIs" dxfId="24986" priority="60856" operator="equal">
      <formula>"SUP"</formula>
    </cfRule>
    <cfRule type="cellIs" dxfId="24985" priority="60857" operator="equal">
      <formula>"NV"</formula>
    </cfRule>
    <cfRule type="cellIs" dxfId="24984" priority="60858" operator="equal">
      <formula>"FT"</formula>
    </cfRule>
  </conditionalFormatting>
  <conditionalFormatting sqref="AJ33:AJ34">
    <cfRule type="expression" dxfId="24983" priority="60850">
      <formula>$B33="TL"</formula>
    </cfRule>
    <cfRule type="expression" dxfId="24982" priority="60851">
      <formula>$B33="L"</formula>
    </cfRule>
  </conditionalFormatting>
  <conditionalFormatting sqref="AJ33:AJ34">
    <cfRule type="expression" dxfId="24981" priority="60849">
      <formula>WEEKDAY(AJ$11,2)&gt;=6</formula>
    </cfRule>
  </conditionalFormatting>
  <conditionalFormatting sqref="AJ33:AJ34">
    <cfRule type="cellIs" dxfId="24980" priority="60842" operator="equal">
      <formula>"A"</formula>
    </cfRule>
    <cfRule type="cellIs" dxfId="24979" priority="60843" operator="equal">
      <formula>"F"</formula>
    </cfRule>
    <cfRule type="cellIs" dxfId="24978" priority="60844" operator="equal">
      <formula>"M"</formula>
    </cfRule>
    <cfRule type="cellIs" dxfId="24977" priority="60845" operator="equal">
      <formula>"S"</formula>
    </cfRule>
    <cfRule type="cellIs" dxfId="24976" priority="60846" operator="equal">
      <formula>"SUP"</formula>
    </cfRule>
    <cfRule type="cellIs" dxfId="24975" priority="60847" operator="equal">
      <formula>"NV"</formula>
    </cfRule>
    <cfRule type="cellIs" dxfId="24974" priority="60848" operator="equal">
      <formula>"FT"</formula>
    </cfRule>
  </conditionalFormatting>
  <conditionalFormatting sqref="AK33:AK34">
    <cfRule type="expression" dxfId="24973" priority="60840">
      <formula>$B33="TL"</formula>
    </cfRule>
    <cfRule type="expression" dxfId="24972" priority="60841">
      <formula>$B33="L"</formula>
    </cfRule>
  </conditionalFormatting>
  <conditionalFormatting sqref="AK33:AK34">
    <cfRule type="expression" dxfId="24971" priority="60839">
      <formula>WEEKDAY(AK$11,2)&gt;=6</formula>
    </cfRule>
  </conditionalFormatting>
  <conditionalFormatting sqref="AK33:AK34">
    <cfRule type="cellIs" dxfId="24970" priority="60832" operator="equal">
      <formula>"A"</formula>
    </cfRule>
    <cfRule type="cellIs" dxfId="24969" priority="60833" operator="equal">
      <formula>"F"</formula>
    </cfRule>
    <cfRule type="cellIs" dxfId="24968" priority="60834" operator="equal">
      <formula>"M"</formula>
    </cfRule>
    <cfRule type="cellIs" dxfId="24967" priority="60835" operator="equal">
      <formula>"S"</formula>
    </cfRule>
    <cfRule type="cellIs" dxfId="24966" priority="60836" operator="equal">
      <formula>"SUP"</formula>
    </cfRule>
    <cfRule type="cellIs" dxfId="24965" priority="60837" operator="equal">
      <formula>"NV"</formula>
    </cfRule>
    <cfRule type="cellIs" dxfId="24964" priority="60838" operator="equal">
      <formula>"FT"</formula>
    </cfRule>
  </conditionalFormatting>
  <conditionalFormatting sqref="V33:W34">
    <cfRule type="expression" dxfId="24963" priority="60830">
      <formula>$B33="TL"</formula>
    </cfRule>
    <cfRule type="expression" dxfId="24962" priority="60831">
      <formula>$B33="L"</formula>
    </cfRule>
  </conditionalFormatting>
  <conditionalFormatting sqref="V33:V34">
    <cfRule type="expression" dxfId="24961" priority="60829">
      <formula>WEEKDAY(V$11,2)&gt;=6</formula>
    </cfRule>
  </conditionalFormatting>
  <conditionalFormatting sqref="V33:V34">
    <cfRule type="cellIs" dxfId="24960" priority="60822" operator="equal">
      <formula>"A"</formula>
    </cfRule>
    <cfRule type="cellIs" dxfId="24959" priority="60823" operator="equal">
      <formula>"F"</formula>
    </cfRule>
    <cfRule type="cellIs" dxfId="24958" priority="60824" operator="equal">
      <formula>"M"</formula>
    </cfRule>
    <cfRule type="cellIs" dxfId="24957" priority="60825" operator="equal">
      <formula>"S"</formula>
    </cfRule>
    <cfRule type="cellIs" dxfId="24956" priority="60826" operator="equal">
      <formula>"SUP"</formula>
    </cfRule>
    <cfRule type="cellIs" dxfId="24955" priority="60827" operator="equal">
      <formula>"NV"</formula>
    </cfRule>
    <cfRule type="cellIs" dxfId="24954" priority="60828" operator="equal">
      <formula>"FT"</formula>
    </cfRule>
  </conditionalFormatting>
  <conditionalFormatting sqref="W33:W34">
    <cfRule type="expression" dxfId="24953" priority="60821">
      <formula>WEEKDAY(W$11,2)&gt;=6</formula>
    </cfRule>
  </conditionalFormatting>
  <conditionalFormatting sqref="W33:W34">
    <cfRule type="cellIs" dxfId="24952" priority="60814" operator="equal">
      <formula>"A"</formula>
    </cfRule>
    <cfRule type="cellIs" dxfId="24951" priority="60815" operator="equal">
      <formula>"F"</formula>
    </cfRule>
    <cfRule type="cellIs" dxfId="24950" priority="60816" operator="equal">
      <formula>"M"</formula>
    </cfRule>
    <cfRule type="cellIs" dxfId="24949" priority="60817" operator="equal">
      <formula>"S"</formula>
    </cfRule>
    <cfRule type="cellIs" dxfId="24948" priority="60818" operator="equal">
      <formula>"SUP"</formula>
    </cfRule>
    <cfRule type="cellIs" dxfId="24947" priority="60819" operator="equal">
      <formula>"NV"</formula>
    </cfRule>
    <cfRule type="cellIs" dxfId="24946" priority="60820" operator="equal">
      <formula>"FT"</formula>
    </cfRule>
  </conditionalFormatting>
  <conditionalFormatting sqref="CP24:CW26">
    <cfRule type="expression" dxfId="24945" priority="60812">
      <formula>$B24="TL"</formula>
    </cfRule>
    <cfRule type="expression" dxfId="24944" priority="60813">
      <formula>$B24="L"</formula>
    </cfRule>
  </conditionalFormatting>
  <conditionalFormatting sqref="CP24:CW26">
    <cfRule type="expression" dxfId="24943" priority="60811">
      <formula>WEEKDAY(CP$11,2)&gt;=6</formula>
    </cfRule>
  </conditionalFormatting>
  <conditionalFormatting sqref="CP24:CW26">
    <cfRule type="cellIs" dxfId="24942" priority="60804" operator="equal">
      <formula>"A"</formula>
    </cfRule>
    <cfRule type="cellIs" dxfId="24941" priority="60805" operator="equal">
      <formula>"F"</formula>
    </cfRule>
    <cfRule type="cellIs" dxfId="24940" priority="60806" operator="equal">
      <formula>"M"</formula>
    </cfRule>
    <cfRule type="cellIs" dxfId="24939" priority="60807" operator="equal">
      <formula>"S"</formula>
    </cfRule>
    <cfRule type="cellIs" dxfId="24938" priority="60808" operator="equal">
      <formula>"SUP"</formula>
    </cfRule>
    <cfRule type="cellIs" dxfId="24937" priority="60809" operator="equal">
      <formula>"NV"</formula>
    </cfRule>
    <cfRule type="cellIs" dxfId="24936" priority="60810" operator="equal">
      <formula>"FT"</formula>
    </cfRule>
  </conditionalFormatting>
  <conditionalFormatting sqref="CR27:CS27">
    <cfRule type="expression" dxfId="24935" priority="60802">
      <formula>$B27="TL"</formula>
    </cfRule>
    <cfRule type="expression" dxfId="24934" priority="60803">
      <formula>$B27="L"</formula>
    </cfRule>
  </conditionalFormatting>
  <conditionalFormatting sqref="CR27:CS27">
    <cfRule type="expression" dxfId="24933" priority="60801">
      <formula>WEEKDAY(CR$11,2)&gt;=6</formula>
    </cfRule>
  </conditionalFormatting>
  <conditionalFormatting sqref="CR27:CS27">
    <cfRule type="cellIs" dxfId="24932" priority="60794" operator="equal">
      <formula>"A"</formula>
    </cfRule>
    <cfRule type="cellIs" dxfId="24931" priority="60795" operator="equal">
      <formula>"F"</formula>
    </cfRule>
    <cfRule type="cellIs" dxfId="24930" priority="60796" operator="equal">
      <formula>"M"</formula>
    </cfRule>
    <cfRule type="cellIs" dxfId="24929" priority="60797" operator="equal">
      <formula>"S"</formula>
    </cfRule>
    <cfRule type="cellIs" dxfId="24928" priority="60798" operator="equal">
      <formula>"SUP"</formula>
    </cfRule>
    <cfRule type="cellIs" dxfId="24927" priority="60799" operator="equal">
      <formula>"NV"</formula>
    </cfRule>
    <cfRule type="cellIs" dxfId="24926" priority="60800" operator="equal">
      <formula>"FT"</formula>
    </cfRule>
  </conditionalFormatting>
  <conditionalFormatting sqref="CT27:CU27">
    <cfRule type="expression" dxfId="24925" priority="60792">
      <formula>$B27="TL"</formula>
    </cfRule>
    <cfRule type="expression" dxfId="24924" priority="60793">
      <formula>$B27="L"</formula>
    </cfRule>
  </conditionalFormatting>
  <conditionalFormatting sqref="CT27:CU27">
    <cfRule type="expression" dxfId="24923" priority="60791">
      <formula>WEEKDAY(CT$11,2)&gt;=6</formula>
    </cfRule>
  </conditionalFormatting>
  <conditionalFormatting sqref="CT27:CU27">
    <cfRule type="cellIs" dxfId="24922" priority="60784" operator="equal">
      <formula>"A"</formula>
    </cfRule>
    <cfRule type="cellIs" dxfId="24921" priority="60785" operator="equal">
      <formula>"F"</formula>
    </cfRule>
    <cfRule type="cellIs" dxfId="24920" priority="60786" operator="equal">
      <formula>"M"</formula>
    </cfRule>
    <cfRule type="cellIs" dxfId="24919" priority="60787" operator="equal">
      <formula>"S"</formula>
    </cfRule>
    <cfRule type="cellIs" dxfId="24918" priority="60788" operator="equal">
      <formula>"SUP"</formula>
    </cfRule>
    <cfRule type="cellIs" dxfId="24917" priority="60789" operator="equal">
      <formula>"NV"</formula>
    </cfRule>
    <cfRule type="cellIs" dxfId="24916" priority="60790" operator="equal">
      <formula>"FT"</formula>
    </cfRule>
  </conditionalFormatting>
  <conditionalFormatting sqref="CV27:CW27">
    <cfRule type="expression" dxfId="24915" priority="60782">
      <formula>$B27="TL"</formula>
    </cfRule>
    <cfRule type="expression" dxfId="24914" priority="60783">
      <formula>$B27="L"</formula>
    </cfRule>
  </conditionalFormatting>
  <conditionalFormatting sqref="CV27:CW27">
    <cfRule type="expression" dxfId="24913" priority="60781">
      <formula>WEEKDAY(CV$11,2)&gt;=6</formula>
    </cfRule>
  </conditionalFormatting>
  <conditionalFormatting sqref="CV27:CW27">
    <cfRule type="cellIs" dxfId="24912" priority="60774" operator="equal">
      <formula>"A"</formula>
    </cfRule>
    <cfRule type="cellIs" dxfId="24911" priority="60775" operator="equal">
      <formula>"F"</formula>
    </cfRule>
    <cfRule type="cellIs" dxfId="24910" priority="60776" operator="equal">
      <formula>"M"</formula>
    </cfRule>
    <cfRule type="cellIs" dxfId="24909" priority="60777" operator="equal">
      <formula>"S"</formula>
    </cfRule>
    <cfRule type="cellIs" dxfId="24908" priority="60778" operator="equal">
      <formula>"SUP"</formula>
    </cfRule>
    <cfRule type="cellIs" dxfId="24907" priority="60779" operator="equal">
      <formula>"NV"</formula>
    </cfRule>
    <cfRule type="cellIs" dxfId="24906" priority="60780" operator="equal">
      <formula>"FT"</formula>
    </cfRule>
  </conditionalFormatting>
  <conditionalFormatting sqref="CV22">
    <cfRule type="expression" dxfId="24905" priority="60772">
      <formula>$B22="TL"</formula>
    </cfRule>
    <cfRule type="expression" dxfId="24904" priority="60773">
      <formula>$B22="L"</formula>
    </cfRule>
  </conditionalFormatting>
  <conditionalFormatting sqref="CV22">
    <cfRule type="expression" dxfId="24903" priority="60771">
      <formula>WEEKDAY(CV$11,2)&gt;=6</formula>
    </cfRule>
  </conditionalFormatting>
  <conditionalFormatting sqref="CV22">
    <cfRule type="cellIs" dxfId="24902" priority="60764" operator="equal">
      <formula>"A"</formula>
    </cfRule>
    <cfRule type="cellIs" dxfId="24901" priority="60765" operator="equal">
      <formula>"F"</formula>
    </cfRule>
    <cfRule type="cellIs" dxfId="24900" priority="60766" operator="equal">
      <formula>"M"</formula>
    </cfRule>
    <cfRule type="cellIs" dxfId="24899" priority="60767" operator="equal">
      <formula>"S"</formula>
    </cfRule>
    <cfRule type="cellIs" dxfId="24898" priority="60768" operator="equal">
      <formula>"SUP"</formula>
    </cfRule>
    <cfRule type="cellIs" dxfId="24897" priority="60769" operator="equal">
      <formula>"NV"</formula>
    </cfRule>
    <cfRule type="cellIs" dxfId="24896" priority="60770" operator="equal">
      <formula>"FT"</formula>
    </cfRule>
  </conditionalFormatting>
  <conditionalFormatting sqref="CN24:CN26">
    <cfRule type="expression" dxfId="24895" priority="60762">
      <formula>$B24="TL"</formula>
    </cfRule>
    <cfRule type="expression" dxfId="24894" priority="60763">
      <formula>$B24="L"</formula>
    </cfRule>
  </conditionalFormatting>
  <conditionalFormatting sqref="CN24:CN26">
    <cfRule type="expression" dxfId="24893" priority="60761">
      <formula>WEEKDAY(CN$11,2)&gt;=6</formula>
    </cfRule>
  </conditionalFormatting>
  <conditionalFormatting sqref="CN24:CN26">
    <cfRule type="cellIs" dxfId="24892" priority="60754" operator="equal">
      <formula>"A"</formula>
    </cfRule>
    <cfRule type="cellIs" dxfId="24891" priority="60755" operator="equal">
      <formula>"F"</formula>
    </cfRule>
    <cfRule type="cellIs" dxfId="24890" priority="60756" operator="equal">
      <formula>"M"</formula>
    </cfRule>
    <cfRule type="cellIs" dxfId="24889" priority="60757" operator="equal">
      <formula>"S"</formula>
    </cfRule>
    <cfRule type="cellIs" dxfId="24888" priority="60758" operator="equal">
      <formula>"SUP"</formula>
    </cfRule>
    <cfRule type="cellIs" dxfId="24887" priority="60759" operator="equal">
      <formula>"NV"</formula>
    </cfRule>
    <cfRule type="cellIs" dxfId="24886" priority="60760" operator="equal">
      <formula>"FT"</formula>
    </cfRule>
  </conditionalFormatting>
  <conditionalFormatting sqref="CN27">
    <cfRule type="expression" dxfId="24885" priority="60752">
      <formula>$B27="TL"</formula>
    </cfRule>
    <cfRule type="expression" dxfId="24884" priority="60753">
      <formula>$B27="L"</formula>
    </cfRule>
  </conditionalFormatting>
  <conditionalFormatting sqref="CN27">
    <cfRule type="expression" dxfId="24883" priority="60751">
      <formula>WEEKDAY(CN$11,2)&gt;=6</formula>
    </cfRule>
  </conditionalFormatting>
  <conditionalFormatting sqref="CN27">
    <cfRule type="cellIs" dxfId="24882" priority="60744" operator="equal">
      <formula>"A"</formula>
    </cfRule>
    <cfRule type="cellIs" dxfId="24881" priority="60745" operator="equal">
      <formula>"F"</formula>
    </cfRule>
    <cfRule type="cellIs" dxfId="24880" priority="60746" operator="equal">
      <formula>"M"</formula>
    </cfRule>
    <cfRule type="cellIs" dxfId="24879" priority="60747" operator="equal">
      <formula>"S"</formula>
    </cfRule>
    <cfRule type="cellIs" dxfId="24878" priority="60748" operator="equal">
      <formula>"SUP"</formula>
    </cfRule>
    <cfRule type="cellIs" dxfId="24877" priority="60749" operator="equal">
      <formula>"NV"</formula>
    </cfRule>
    <cfRule type="cellIs" dxfId="24876" priority="60750" operator="equal">
      <formula>"FT"</formula>
    </cfRule>
  </conditionalFormatting>
  <conditionalFormatting sqref="CO24:CO26">
    <cfRule type="expression" dxfId="24875" priority="60742">
      <formula>$B24="TL"</formula>
    </cfRule>
    <cfRule type="expression" dxfId="24874" priority="60743">
      <formula>$B24="L"</formula>
    </cfRule>
  </conditionalFormatting>
  <conditionalFormatting sqref="CO24:CO26">
    <cfRule type="expression" dxfId="24873" priority="60741">
      <formula>WEEKDAY(CO$11,2)&gt;=6</formula>
    </cfRule>
  </conditionalFormatting>
  <conditionalFormatting sqref="CO24:CO26">
    <cfRule type="cellIs" dxfId="24872" priority="60734" operator="equal">
      <formula>"A"</formula>
    </cfRule>
    <cfRule type="cellIs" dxfId="24871" priority="60735" operator="equal">
      <formula>"F"</formula>
    </cfRule>
    <cfRule type="cellIs" dxfId="24870" priority="60736" operator="equal">
      <formula>"M"</formula>
    </cfRule>
    <cfRule type="cellIs" dxfId="24869" priority="60737" operator="equal">
      <formula>"S"</formula>
    </cfRule>
    <cfRule type="cellIs" dxfId="24868" priority="60738" operator="equal">
      <formula>"SUP"</formula>
    </cfRule>
    <cfRule type="cellIs" dxfId="24867" priority="60739" operator="equal">
      <formula>"NV"</formula>
    </cfRule>
    <cfRule type="cellIs" dxfId="24866" priority="60740" operator="equal">
      <formula>"FT"</formula>
    </cfRule>
  </conditionalFormatting>
  <conditionalFormatting sqref="CO27">
    <cfRule type="expression" dxfId="24865" priority="60732">
      <formula>$B27="TL"</formula>
    </cfRule>
    <cfRule type="expression" dxfId="24864" priority="60733">
      <formula>$B27="L"</formula>
    </cfRule>
  </conditionalFormatting>
  <conditionalFormatting sqref="CO27">
    <cfRule type="expression" dxfId="24863" priority="60731">
      <formula>WEEKDAY(CO$11,2)&gt;=6</formula>
    </cfRule>
  </conditionalFormatting>
  <conditionalFormatting sqref="CO27">
    <cfRule type="cellIs" dxfId="24862" priority="60724" operator="equal">
      <formula>"A"</formula>
    </cfRule>
    <cfRule type="cellIs" dxfId="24861" priority="60725" operator="equal">
      <formula>"F"</formula>
    </cfRule>
    <cfRule type="cellIs" dxfId="24860" priority="60726" operator="equal">
      <formula>"M"</formula>
    </cfRule>
    <cfRule type="cellIs" dxfId="24859" priority="60727" operator="equal">
      <formula>"S"</formula>
    </cfRule>
    <cfRule type="cellIs" dxfId="24858" priority="60728" operator="equal">
      <formula>"SUP"</formula>
    </cfRule>
    <cfRule type="cellIs" dxfId="24857" priority="60729" operator="equal">
      <formula>"NV"</formula>
    </cfRule>
    <cfRule type="cellIs" dxfId="24856" priority="60730" operator="equal">
      <formula>"FT"</formula>
    </cfRule>
  </conditionalFormatting>
  <conditionalFormatting sqref="CP29:CW29">
    <cfRule type="expression" dxfId="24855" priority="60723">
      <formula>WEEKDAY(CP$11,2)&gt;=6</formula>
    </cfRule>
  </conditionalFormatting>
  <conditionalFormatting sqref="CP29:CW29">
    <cfRule type="cellIs" dxfId="24854" priority="60716" operator="equal">
      <formula>"A"</formula>
    </cfRule>
    <cfRule type="cellIs" dxfId="24853" priority="60717" operator="equal">
      <formula>"F"</formula>
    </cfRule>
    <cfRule type="cellIs" dxfId="24852" priority="60718" operator="equal">
      <formula>"M"</formula>
    </cfRule>
    <cfRule type="cellIs" dxfId="24851" priority="60719" operator="equal">
      <formula>"S"</formula>
    </cfRule>
    <cfRule type="cellIs" dxfId="24850" priority="60720" operator="equal">
      <formula>"SUP"</formula>
    </cfRule>
    <cfRule type="cellIs" dxfId="24849" priority="60721" operator="equal">
      <formula>"NV"</formula>
    </cfRule>
    <cfRule type="cellIs" dxfId="24848" priority="60722" operator="equal">
      <formula>"FT"</formula>
    </cfRule>
  </conditionalFormatting>
  <conditionalFormatting sqref="CP29:CW29">
    <cfRule type="expression" dxfId="24847" priority="60714">
      <formula>$B29="TL"</formula>
    </cfRule>
    <cfRule type="expression" dxfId="24846" priority="60715">
      <formula>$B29="L"</formula>
    </cfRule>
  </conditionalFormatting>
  <conditionalFormatting sqref="CP29:CW29">
    <cfRule type="expression" dxfId="24845" priority="60713">
      <formula>WEEKDAY(CP$11,2)&gt;=6</formula>
    </cfRule>
  </conditionalFormatting>
  <conditionalFormatting sqref="CP29:CW29">
    <cfRule type="cellIs" dxfId="24844" priority="60706" operator="equal">
      <formula>"A"</formula>
    </cfRule>
    <cfRule type="cellIs" dxfId="24843" priority="60707" operator="equal">
      <formula>"F"</formula>
    </cfRule>
    <cfRule type="cellIs" dxfId="24842" priority="60708" operator="equal">
      <formula>"M"</formula>
    </cfRule>
    <cfRule type="cellIs" dxfId="24841" priority="60709" operator="equal">
      <formula>"S"</formula>
    </cfRule>
    <cfRule type="cellIs" dxfId="24840" priority="60710" operator="equal">
      <formula>"SUP"</formula>
    </cfRule>
    <cfRule type="cellIs" dxfId="24839" priority="60711" operator="equal">
      <formula>"NV"</formula>
    </cfRule>
    <cfRule type="cellIs" dxfId="24838" priority="60712" operator="equal">
      <formula>"FT"</formula>
    </cfRule>
  </conditionalFormatting>
  <conditionalFormatting sqref="CN29">
    <cfRule type="expression" dxfId="24837" priority="60704">
      <formula>$B29="TL"</formula>
    </cfRule>
    <cfRule type="expression" dxfId="24836" priority="60705">
      <formula>$B29="L"</formula>
    </cfRule>
  </conditionalFormatting>
  <conditionalFormatting sqref="CN29">
    <cfRule type="expression" dxfId="24835" priority="60703">
      <formula>WEEKDAY(CN$11,2)&gt;=6</formula>
    </cfRule>
  </conditionalFormatting>
  <conditionalFormatting sqref="CN29">
    <cfRule type="cellIs" dxfId="24834" priority="60696" operator="equal">
      <formula>"A"</formula>
    </cfRule>
    <cfRule type="cellIs" dxfId="24833" priority="60697" operator="equal">
      <formula>"F"</formula>
    </cfRule>
    <cfRule type="cellIs" dxfId="24832" priority="60698" operator="equal">
      <formula>"M"</formula>
    </cfRule>
    <cfRule type="cellIs" dxfId="24831" priority="60699" operator="equal">
      <formula>"S"</formula>
    </cfRule>
    <cfRule type="cellIs" dxfId="24830" priority="60700" operator="equal">
      <formula>"SUP"</formula>
    </cfRule>
    <cfRule type="cellIs" dxfId="24829" priority="60701" operator="equal">
      <formula>"NV"</formula>
    </cfRule>
    <cfRule type="cellIs" dxfId="24828" priority="60702" operator="equal">
      <formula>"FT"</formula>
    </cfRule>
  </conditionalFormatting>
  <conditionalFormatting sqref="CO29">
    <cfRule type="expression" dxfId="24827" priority="60694">
      <formula>$B29="TL"</formula>
    </cfRule>
    <cfRule type="expression" dxfId="24826" priority="60695">
      <formula>$B29="L"</formula>
    </cfRule>
  </conditionalFormatting>
  <conditionalFormatting sqref="CO29">
    <cfRule type="expression" dxfId="24825" priority="60693">
      <formula>WEEKDAY(CO$11,2)&gt;=6</formula>
    </cfRule>
  </conditionalFormatting>
  <conditionalFormatting sqref="CO29">
    <cfRule type="cellIs" dxfId="24824" priority="60686" operator="equal">
      <formula>"A"</formula>
    </cfRule>
    <cfRule type="cellIs" dxfId="24823" priority="60687" operator="equal">
      <formula>"F"</formula>
    </cfRule>
    <cfRule type="cellIs" dxfId="24822" priority="60688" operator="equal">
      <formula>"M"</formula>
    </cfRule>
    <cfRule type="cellIs" dxfId="24821" priority="60689" operator="equal">
      <formula>"S"</formula>
    </cfRule>
    <cfRule type="cellIs" dxfId="24820" priority="60690" operator="equal">
      <formula>"SUP"</formula>
    </cfRule>
    <cfRule type="cellIs" dxfId="24819" priority="60691" operator="equal">
      <formula>"NV"</formula>
    </cfRule>
    <cfRule type="cellIs" dxfId="24818" priority="60692" operator="equal">
      <formula>"FT"</formula>
    </cfRule>
  </conditionalFormatting>
  <conditionalFormatting sqref="CW22">
    <cfRule type="cellIs" dxfId="24817" priority="60679" operator="equal">
      <formula>"A"</formula>
    </cfRule>
    <cfRule type="cellIs" dxfId="24816" priority="60680" operator="equal">
      <formula>"F"</formula>
    </cfRule>
    <cfRule type="cellIs" dxfId="24815" priority="60681" operator="equal">
      <formula>"M"</formula>
    </cfRule>
    <cfRule type="cellIs" dxfId="24814" priority="60682" operator="equal">
      <formula>"S"</formula>
    </cfRule>
    <cfRule type="cellIs" dxfId="24813" priority="60683" operator="equal">
      <formula>"SUP"</formula>
    </cfRule>
    <cfRule type="cellIs" dxfId="24812" priority="60684" operator="equal">
      <formula>"NV"</formula>
    </cfRule>
    <cfRule type="cellIs" dxfId="24811" priority="60685" operator="equal">
      <formula>"FT"</formula>
    </cfRule>
  </conditionalFormatting>
  <conditionalFormatting sqref="CW22">
    <cfRule type="expression" dxfId="24810" priority="60677">
      <formula>$B22="TL"</formula>
    </cfRule>
    <cfRule type="expression" dxfId="24809" priority="60678">
      <formula>$B22="L"</formula>
    </cfRule>
  </conditionalFormatting>
  <conditionalFormatting sqref="CW22">
    <cfRule type="expression" dxfId="24808" priority="60676">
      <formula>WEEKDAY(CW$11,2)&gt;=6</formula>
    </cfRule>
  </conditionalFormatting>
  <conditionalFormatting sqref="CV19">
    <cfRule type="expression" dxfId="24807" priority="60674">
      <formula>$B19="TL"</formula>
    </cfRule>
    <cfRule type="expression" dxfId="24806" priority="60675">
      <formula>$B19="L"</formula>
    </cfRule>
  </conditionalFormatting>
  <conditionalFormatting sqref="CV19">
    <cfRule type="expression" dxfId="24805" priority="60673">
      <formula>WEEKDAY(CV$11,2)&gt;=6</formula>
    </cfRule>
  </conditionalFormatting>
  <conditionalFormatting sqref="CV19">
    <cfRule type="cellIs" dxfId="24804" priority="60666" operator="equal">
      <formula>"A"</formula>
    </cfRule>
    <cfRule type="cellIs" dxfId="24803" priority="60667" operator="equal">
      <formula>"F"</formula>
    </cfRule>
    <cfRule type="cellIs" dxfId="24802" priority="60668" operator="equal">
      <formula>"M"</formula>
    </cfRule>
    <cfRule type="cellIs" dxfId="24801" priority="60669" operator="equal">
      <formula>"S"</formula>
    </cfRule>
    <cfRule type="cellIs" dxfId="24800" priority="60670" operator="equal">
      <formula>"SUP"</formula>
    </cfRule>
    <cfRule type="cellIs" dxfId="24799" priority="60671" operator="equal">
      <formula>"NV"</formula>
    </cfRule>
    <cfRule type="cellIs" dxfId="24798" priority="60672" operator="equal">
      <formula>"FT"</formula>
    </cfRule>
  </conditionalFormatting>
  <conditionalFormatting sqref="CW19">
    <cfRule type="expression" dxfId="24797" priority="60664">
      <formula>$B19="TL"</formula>
    </cfRule>
    <cfRule type="expression" dxfId="24796" priority="60665">
      <formula>$B19="L"</formula>
    </cfRule>
  </conditionalFormatting>
  <conditionalFormatting sqref="CW19">
    <cfRule type="expression" dxfId="24795" priority="60663">
      <formula>WEEKDAY(CW$11,2)&gt;=6</formula>
    </cfRule>
  </conditionalFormatting>
  <conditionalFormatting sqref="CW19">
    <cfRule type="cellIs" dxfId="24794" priority="60656" operator="equal">
      <formula>"A"</formula>
    </cfRule>
    <cfRule type="cellIs" dxfId="24793" priority="60657" operator="equal">
      <formula>"F"</formula>
    </cfRule>
    <cfRule type="cellIs" dxfId="24792" priority="60658" operator="equal">
      <formula>"M"</formula>
    </cfRule>
    <cfRule type="cellIs" dxfId="24791" priority="60659" operator="equal">
      <formula>"S"</formula>
    </cfRule>
    <cfRule type="cellIs" dxfId="24790" priority="60660" operator="equal">
      <formula>"SUP"</formula>
    </cfRule>
    <cfRule type="cellIs" dxfId="24789" priority="60661" operator="equal">
      <formula>"NV"</formula>
    </cfRule>
    <cfRule type="cellIs" dxfId="24788" priority="60662" operator="equal">
      <formula>"FT"</formula>
    </cfRule>
  </conditionalFormatting>
  <conditionalFormatting sqref="CU19">
    <cfRule type="expression" dxfId="24787" priority="60654">
      <formula>$B19="TL"</formula>
    </cfRule>
    <cfRule type="expression" dxfId="24786" priority="60655">
      <formula>$B19="L"</formula>
    </cfRule>
  </conditionalFormatting>
  <conditionalFormatting sqref="CU19">
    <cfRule type="expression" dxfId="24785" priority="60653">
      <formula>WEEKDAY(CU$11,2)&gt;=6</formula>
    </cfRule>
  </conditionalFormatting>
  <conditionalFormatting sqref="CU19">
    <cfRule type="cellIs" dxfId="24784" priority="60646" operator="equal">
      <formula>"A"</formula>
    </cfRule>
    <cfRule type="cellIs" dxfId="24783" priority="60647" operator="equal">
      <formula>"F"</formula>
    </cfRule>
    <cfRule type="cellIs" dxfId="24782" priority="60648" operator="equal">
      <formula>"M"</formula>
    </cfRule>
    <cfRule type="cellIs" dxfId="24781" priority="60649" operator="equal">
      <formula>"S"</formula>
    </cfRule>
    <cfRule type="cellIs" dxfId="24780" priority="60650" operator="equal">
      <formula>"SUP"</formula>
    </cfRule>
    <cfRule type="cellIs" dxfId="24779" priority="60651" operator="equal">
      <formula>"NV"</formula>
    </cfRule>
    <cfRule type="cellIs" dxfId="24778" priority="60652" operator="equal">
      <formula>"FT"</formula>
    </cfRule>
  </conditionalFormatting>
  <conditionalFormatting sqref="CT19">
    <cfRule type="cellIs" dxfId="24777" priority="60639" operator="equal">
      <formula>"A"</formula>
    </cfRule>
    <cfRule type="cellIs" dxfId="24776" priority="60640" operator="equal">
      <formula>"F"</formula>
    </cfRule>
    <cfRule type="cellIs" dxfId="24775" priority="60641" operator="equal">
      <formula>"M"</formula>
    </cfRule>
    <cfRule type="cellIs" dxfId="24774" priority="60642" operator="equal">
      <formula>"S"</formula>
    </cfRule>
    <cfRule type="cellIs" dxfId="24773" priority="60643" operator="equal">
      <formula>"SUP"</formula>
    </cfRule>
    <cfRule type="cellIs" dxfId="24772" priority="60644" operator="equal">
      <formula>"NV"</formula>
    </cfRule>
    <cfRule type="cellIs" dxfId="24771" priority="60645" operator="equal">
      <formula>"FT"</formula>
    </cfRule>
  </conditionalFormatting>
  <conditionalFormatting sqref="CT19">
    <cfRule type="expression" dxfId="24770" priority="60637">
      <formula>$B19="TL"</formula>
    </cfRule>
    <cfRule type="expression" dxfId="24769" priority="60638">
      <formula>$B19="L"</formula>
    </cfRule>
  </conditionalFormatting>
  <conditionalFormatting sqref="CT19">
    <cfRule type="expression" dxfId="24768" priority="60636">
      <formula>WEEKDAY(CT$11,2)&gt;=6</formula>
    </cfRule>
  </conditionalFormatting>
  <conditionalFormatting sqref="CP19:CS19">
    <cfRule type="expression" dxfId="24767" priority="60634">
      <formula>$B19="TL"</formula>
    </cfRule>
    <cfRule type="expression" dxfId="24766" priority="60635">
      <formula>$B19="L"</formula>
    </cfRule>
  </conditionalFormatting>
  <conditionalFormatting sqref="CP19:CS19">
    <cfRule type="expression" dxfId="24765" priority="60633">
      <formula>WEEKDAY(CP$11,2)&gt;=6</formula>
    </cfRule>
  </conditionalFormatting>
  <conditionalFormatting sqref="CP19:CS19">
    <cfRule type="cellIs" dxfId="24764" priority="60626" operator="equal">
      <formula>"A"</formula>
    </cfRule>
    <cfRule type="cellIs" dxfId="24763" priority="60627" operator="equal">
      <formula>"F"</formula>
    </cfRule>
    <cfRule type="cellIs" dxfId="24762" priority="60628" operator="equal">
      <formula>"M"</formula>
    </cfRule>
    <cfRule type="cellIs" dxfId="24761" priority="60629" operator="equal">
      <formula>"S"</formula>
    </cfRule>
    <cfRule type="cellIs" dxfId="24760" priority="60630" operator="equal">
      <formula>"SUP"</formula>
    </cfRule>
    <cfRule type="cellIs" dxfId="24759" priority="60631" operator="equal">
      <formula>"NV"</formula>
    </cfRule>
    <cfRule type="cellIs" dxfId="24758" priority="60632" operator="equal">
      <formula>"FT"</formula>
    </cfRule>
  </conditionalFormatting>
  <conditionalFormatting sqref="CO19">
    <cfRule type="expression" dxfId="24757" priority="60624">
      <formula>$B19="TL"</formula>
    </cfRule>
    <cfRule type="expression" dxfId="24756" priority="60625">
      <formula>$B19="L"</formula>
    </cfRule>
  </conditionalFormatting>
  <conditionalFormatting sqref="CO19">
    <cfRule type="expression" dxfId="24755" priority="60623">
      <formula>WEEKDAY(CO$11,2)&gt;=6</formula>
    </cfRule>
  </conditionalFormatting>
  <conditionalFormatting sqref="CO19">
    <cfRule type="cellIs" dxfId="24754" priority="60616" operator="equal">
      <formula>"A"</formula>
    </cfRule>
    <cfRule type="cellIs" dxfId="24753" priority="60617" operator="equal">
      <formula>"F"</formula>
    </cfRule>
    <cfRule type="cellIs" dxfId="24752" priority="60618" operator="equal">
      <formula>"M"</formula>
    </cfRule>
    <cfRule type="cellIs" dxfId="24751" priority="60619" operator="equal">
      <formula>"S"</formula>
    </cfRule>
    <cfRule type="cellIs" dxfId="24750" priority="60620" operator="equal">
      <formula>"SUP"</formula>
    </cfRule>
    <cfRule type="cellIs" dxfId="24749" priority="60621" operator="equal">
      <formula>"NV"</formula>
    </cfRule>
    <cfRule type="cellIs" dxfId="24748" priority="60622" operator="equal">
      <formula>"FT"</formula>
    </cfRule>
  </conditionalFormatting>
  <conditionalFormatting sqref="CN19">
    <cfRule type="expression" dxfId="24747" priority="60614">
      <formula>$B19="TL"</formula>
    </cfRule>
    <cfRule type="expression" dxfId="24746" priority="60615">
      <formula>$B19="L"</formula>
    </cfRule>
  </conditionalFormatting>
  <conditionalFormatting sqref="CN19">
    <cfRule type="expression" dxfId="24745" priority="60613">
      <formula>WEEKDAY(CN$11,2)&gt;=6</formula>
    </cfRule>
  </conditionalFormatting>
  <conditionalFormatting sqref="CN19">
    <cfRule type="cellIs" dxfId="24744" priority="60606" operator="equal">
      <formula>"A"</formula>
    </cfRule>
    <cfRule type="cellIs" dxfId="24743" priority="60607" operator="equal">
      <formula>"F"</formula>
    </cfRule>
    <cfRule type="cellIs" dxfId="24742" priority="60608" operator="equal">
      <formula>"M"</formula>
    </cfRule>
    <cfRule type="cellIs" dxfId="24741" priority="60609" operator="equal">
      <formula>"S"</formula>
    </cfRule>
    <cfRule type="cellIs" dxfId="24740" priority="60610" operator="equal">
      <formula>"SUP"</formula>
    </cfRule>
    <cfRule type="cellIs" dxfId="24739" priority="60611" operator="equal">
      <formula>"NV"</formula>
    </cfRule>
    <cfRule type="cellIs" dxfId="24738" priority="60612" operator="equal">
      <formula>"FT"</formula>
    </cfRule>
  </conditionalFormatting>
  <conditionalFormatting sqref="CN28:CW28">
    <cfRule type="expression" dxfId="24737" priority="60604">
      <formula>$B28="TL"</formula>
    </cfRule>
    <cfRule type="expression" dxfId="24736" priority="60605">
      <formula>$B28="L"</formula>
    </cfRule>
  </conditionalFormatting>
  <conditionalFormatting sqref="CP28:CW28">
    <cfRule type="cellIs" dxfId="24735" priority="60597" operator="equal">
      <formula>"A"</formula>
    </cfRule>
    <cfRule type="cellIs" dxfId="24734" priority="60598" operator="equal">
      <formula>"F"</formula>
    </cfRule>
    <cfRule type="cellIs" dxfId="24733" priority="60599" operator="equal">
      <formula>"M"</formula>
    </cfRule>
    <cfRule type="cellIs" dxfId="24732" priority="60600" operator="equal">
      <formula>"S"</formula>
    </cfRule>
    <cfRule type="cellIs" dxfId="24731" priority="60601" operator="equal">
      <formula>"SUP"</formula>
    </cfRule>
    <cfRule type="cellIs" dxfId="24730" priority="60602" operator="equal">
      <formula>"NV"</formula>
    </cfRule>
    <cfRule type="cellIs" dxfId="24729" priority="60603" operator="equal">
      <formula>"FT"</formula>
    </cfRule>
  </conditionalFormatting>
  <conditionalFormatting sqref="CP28:CW28">
    <cfRule type="expression" dxfId="24728" priority="60596">
      <formula>WEEKDAY(CP$11,2)&gt;=6</formula>
    </cfRule>
  </conditionalFormatting>
  <conditionalFormatting sqref="CN28">
    <cfRule type="expression" dxfId="24727" priority="60595">
      <formula>WEEKDAY(CN$11,2)&gt;=6</formula>
    </cfRule>
  </conditionalFormatting>
  <conditionalFormatting sqref="CN28">
    <cfRule type="cellIs" dxfId="24726" priority="60588" operator="equal">
      <formula>"A"</formula>
    </cfRule>
    <cfRule type="cellIs" dxfId="24725" priority="60589" operator="equal">
      <formula>"F"</formula>
    </cfRule>
    <cfRule type="cellIs" dxfId="24724" priority="60590" operator="equal">
      <formula>"M"</formula>
    </cfRule>
    <cfRule type="cellIs" dxfId="24723" priority="60591" operator="equal">
      <formula>"S"</formula>
    </cfRule>
    <cfRule type="cellIs" dxfId="24722" priority="60592" operator="equal">
      <formula>"SUP"</formula>
    </cfRule>
    <cfRule type="cellIs" dxfId="24721" priority="60593" operator="equal">
      <formula>"NV"</formula>
    </cfRule>
    <cfRule type="cellIs" dxfId="24720" priority="60594" operator="equal">
      <formula>"FT"</formula>
    </cfRule>
  </conditionalFormatting>
  <conditionalFormatting sqref="CO28">
    <cfRule type="expression" dxfId="24719" priority="60587">
      <formula>WEEKDAY(CO$11,2)&gt;=6</formula>
    </cfRule>
  </conditionalFormatting>
  <conditionalFormatting sqref="CO28">
    <cfRule type="cellIs" dxfId="24718" priority="60580" operator="equal">
      <formula>"A"</formula>
    </cfRule>
    <cfRule type="cellIs" dxfId="24717" priority="60581" operator="equal">
      <formula>"F"</formula>
    </cfRule>
    <cfRule type="cellIs" dxfId="24716" priority="60582" operator="equal">
      <formula>"M"</formula>
    </cfRule>
    <cfRule type="cellIs" dxfId="24715" priority="60583" operator="equal">
      <formula>"S"</formula>
    </cfRule>
    <cfRule type="cellIs" dxfId="24714" priority="60584" operator="equal">
      <formula>"SUP"</formula>
    </cfRule>
    <cfRule type="cellIs" dxfId="24713" priority="60585" operator="equal">
      <formula>"NV"</formula>
    </cfRule>
    <cfRule type="cellIs" dxfId="24712" priority="60586" operator="equal">
      <formula>"FT"</formula>
    </cfRule>
  </conditionalFormatting>
  <conditionalFormatting sqref="CN23:CW23">
    <cfRule type="expression" dxfId="24711" priority="60578">
      <formula>$B23="TL"</formula>
    </cfRule>
    <cfRule type="expression" dxfId="24710" priority="60579">
      <formula>$B23="L"</formula>
    </cfRule>
  </conditionalFormatting>
  <conditionalFormatting sqref="CN23:CW23">
    <cfRule type="expression" dxfId="24709" priority="60577">
      <formula>WEEKDAY(CN$11,2)&gt;=6</formula>
    </cfRule>
  </conditionalFormatting>
  <conditionalFormatting sqref="CN23:CW23">
    <cfRule type="cellIs" dxfId="24708" priority="60570" operator="equal">
      <formula>"A"</formula>
    </cfRule>
    <cfRule type="cellIs" dxfId="24707" priority="60571" operator="equal">
      <formula>"F"</formula>
    </cfRule>
    <cfRule type="cellIs" dxfId="24706" priority="60572" operator="equal">
      <formula>"M"</formula>
    </cfRule>
    <cfRule type="cellIs" dxfId="24705" priority="60573" operator="equal">
      <formula>"S"</formula>
    </cfRule>
    <cfRule type="cellIs" dxfId="24704" priority="60574" operator="equal">
      <formula>"SUP"</formula>
    </cfRule>
    <cfRule type="cellIs" dxfId="24703" priority="60575" operator="equal">
      <formula>"NV"</formula>
    </cfRule>
    <cfRule type="cellIs" dxfId="24702" priority="60576" operator="equal">
      <formula>"FT"</formula>
    </cfRule>
  </conditionalFormatting>
  <conditionalFormatting sqref="CN17:CN18">
    <cfRule type="expression" dxfId="24701" priority="60568">
      <formula>$B17="TL"</formula>
    </cfRule>
    <cfRule type="expression" dxfId="24700" priority="60569">
      <formula>$B17="L"</formula>
    </cfRule>
  </conditionalFormatting>
  <conditionalFormatting sqref="CN17:CN18">
    <cfRule type="expression" dxfId="24699" priority="60567">
      <formula>WEEKDAY(CN$11,2)&gt;=6</formula>
    </cfRule>
  </conditionalFormatting>
  <conditionalFormatting sqref="CN17:CN18">
    <cfRule type="cellIs" dxfId="24698" priority="60560" operator="equal">
      <formula>"A"</formula>
    </cfRule>
    <cfRule type="cellIs" dxfId="24697" priority="60561" operator="equal">
      <formula>"F"</formula>
    </cfRule>
    <cfRule type="cellIs" dxfId="24696" priority="60562" operator="equal">
      <formula>"M"</formula>
    </cfRule>
    <cfRule type="cellIs" dxfId="24695" priority="60563" operator="equal">
      <formula>"S"</formula>
    </cfRule>
    <cfRule type="cellIs" dxfId="24694" priority="60564" operator="equal">
      <formula>"SUP"</formula>
    </cfRule>
    <cfRule type="cellIs" dxfId="24693" priority="60565" operator="equal">
      <formula>"NV"</formula>
    </cfRule>
    <cfRule type="cellIs" dxfId="24692" priority="60566" operator="equal">
      <formula>"FT"</formula>
    </cfRule>
  </conditionalFormatting>
  <conditionalFormatting sqref="CO17:CO18">
    <cfRule type="expression" dxfId="24691" priority="60558">
      <formula>$B17="TL"</formula>
    </cfRule>
    <cfRule type="expression" dxfId="24690" priority="60559">
      <formula>$B17="L"</formula>
    </cfRule>
  </conditionalFormatting>
  <conditionalFormatting sqref="CO17:CO18">
    <cfRule type="expression" dxfId="24689" priority="60557">
      <formula>WEEKDAY(CO$11,2)&gt;=6</formula>
    </cfRule>
  </conditionalFormatting>
  <conditionalFormatting sqref="CO17:CO18">
    <cfRule type="cellIs" dxfId="24688" priority="60550" operator="equal">
      <formula>"A"</formula>
    </cfRule>
    <cfRule type="cellIs" dxfId="24687" priority="60551" operator="equal">
      <formula>"F"</formula>
    </cfRule>
    <cfRule type="cellIs" dxfId="24686" priority="60552" operator="equal">
      <formula>"M"</formula>
    </cfRule>
    <cfRule type="cellIs" dxfId="24685" priority="60553" operator="equal">
      <formula>"S"</formula>
    </cfRule>
    <cfRule type="cellIs" dxfId="24684" priority="60554" operator="equal">
      <formula>"SUP"</formula>
    </cfRule>
    <cfRule type="cellIs" dxfId="24683" priority="60555" operator="equal">
      <formula>"NV"</formula>
    </cfRule>
    <cfRule type="cellIs" dxfId="24682" priority="60556" operator="equal">
      <formula>"FT"</formula>
    </cfRule>
  </conditionalFormatting>
  <conditionalFormatting sqref="CR18">
    <cfRule type="expression" dxfId="24681" priority="60548">
      <formula>$B18="TL"</formula>
    </cfRule>
    <cfRule type="expression" dxfId="24680" priority="60549">
      <formula>$B18="L"</formula>
    </cfRule>
  </conditionalFormatting>
  <conditionalFormatting sqref="CR18">
    <cfRule type="expression" dxfId="24679" priority="60547">
      <formula>WEEKDAY(CR$11,2)&gt;=6</formula>
    </cfRule>
  </conditionalFormatting>
  <conditionalFormatting sqref="CR18">
    <cfRule type="cellIs" dxfId="24678" priority="60540" operator="equal">
      <formula>"A"</formula>
    </cfRule>
    <cfRule type="cellIs" dxfId="24677" priority="60541" operator="equal">
      <formula>"F"</formula>
    </cfRule>
    <cfRule type="cellIs" dxfId="24676" priority="60542" operator="equal">
      <formula>"M"</formula>
    </cfRule>
    <cfRule type="cellIs" dxfId="24675" priority="60543" operator="equal">
      <formula>"S"</formula>
    </cfRule>
    <cfRule type="cellIs" dxfId="24674" priority="60544" operator="equal">
      <formula>"SUP"</formula>
    </cfRule>
    <cfRule type="cellIs" dxfId="24673" priority="60545" operator="equal">
      <formula>"NV"</formula>
    </cfRule>
    <cfRule type="cellIs" dxfId="24672" priority="60546" operator="equal">
      <formula>"FT"</formula>
    </cfRule>
  </conditionalFormatting>
  <conditionalFormatting sqref="CS18">
    <cfRule type="expression" dxfId="24671" priority="60538">
      <formula>$B18="TL"</formula>
    </cfRule>
    <cfRule type="expression" dxfId="24670" priority="60539">
      <formula>$B18="L"</formula>
    </cfRule>
  </conditionalFormatting>
  <conditionalFormatting sqref="CS18">
    <cfRule type="expression" dxfId="24669" priority="60537">
      <formula>WEEKDAY(CS$11,2)&gt;=6</formula>
    </cfRule>
  </conditionalFormatting>
  <conditionalFormatting sqref="CS18">
    <cfRule type="cellIs" dxfId="24668" priority="60530" operator="equal">
      <formula>"A"</formula>
    </cfRule>
    <cfRule type="cellIs" dxfId="24667" priority="60531" operator="equal">
      <formula>"F"</formula>
    </cfRule>
    <cfRule type="cellIs" dxfId="24666" priority="60532" operator="equal">
      <formula>"M"</formula>
    </cfRule>
    <cfRule type="cellIs" dxfId="24665" priority="60533" operator="equal">
      <formula>"S"</formula>
    </cfRule>
    <cfRule type="cellIs" dxfId="24664" priority="60534" operator="equal">
      <formula>"SUP"</formula>
    </cfRule>
    <cfRule type="cellIs" dxfId="24663" priority="60535" operator="equal">
      <formula>"NV"</formula>
    </cfRule>
    <cfRule type="cellIs" dxfId="24662" priority="60536" operator="equal">
      <formula>"FT"</formula>
    </cfRule>
  </conditionalFormatting>
  <conditionalFormatting sqref="CT17:CT18">
    <cfRule type="expression" dxfId="24661" priority="60528">
      <formula>$B17="TL"</formula>
    </cfRule>
    <cfRule type="expression" dxfId="24660" priority="60529">
      <formula>$B17="L"</formula>
    </cfRule>
  </conditionalFormatting>
  <conditionalFormatting sqref="CT17:CT18">
    <cfRule type="expression" dxfId="24659" priority="60527">
      <formula>WEEKDAY(CT$11,2)&gt;=6</formula>
    </cfRule>
  </conditionalFormatting>
  <conditionalFormatting sqref="CT17:CT18">
    <cfRule type="cellIs" dxfId="24658" priority="60520" operator="equal">
      <formula>"A"</formula>
    </cfRule>
    <cfRule type="cellIs" dxfId="24657" priority="60521" operator="equal">
      <formula>"F"</formula>
    </cfRule>
    <cfRule type="cellIs" dxfId="24656" priority="60522" operator="equal">
      <formula>"M"</formula>
    </cfRule>
    <cfRule type="cellIs" dxfId="24655" priority="60523" operator="equal">
      <formula>"S"</formula>
    </cfRule>
    <cfRule type="cellIs" dxfId="24654" priority="60524" operator="equal">
      <formula>"SUP"</formula>
    </cfRule>
    <cfRule type="cellIs" dxfId="24653" priority="60525" operator="equal">
      <formula>"NV"</formula>
    </cfRule>
    <cfRule type="cellIs" dxfId="24652" priority="60526" operator="equal">
      <formula>"FT"</formula>
    </cfRule>
  </conditionalFormatting>
  <conditionalFormatting sqref="CU17:CU18">
    <cfRule type="expression" dxfId="24651" priority="60518">
      <formula>$B17="TL"</formula>
    </cfRule>
    <cfRule type="expression" dxfId="24650" priority="60519">
      <formula>$B17="L"</formula>
    </cfRule>
  </conditionalFormatting>
  <conditionalFormatting sqref="CU17:CU18">
    <cfRule type="expression" dxfId="24649" priority="60517">
      <formula>WEEKDAY(CU$11,2)&gt;=6</formula>
    </cfRule>
  </conditionalFormatting>
  <conditionalFormatting sqref="CU17:CU18">
    <cfRule type="cellIs" dxfId="24648" priority="60510" operator="equal">
      <formula>"A"</formula>
    </cfRule>
    <cfRule type="cellIs" dxfId="24647" priority="60511" operator="equal">
      <formula>"F"</formula>
    </cfRule>
    <cfRule type="cellIs" dxfId="24646" priority="60512" operator="equal">
      <formula>"M"</formula>
    </cfRule>
    <cfRule type="cellIs" dxfId="24645" priority="60513" operator="equal">
      <formula>"S"</formula>
    </cfRule>
    <cfRule type="cellIs" dxfId="24644" priority="60514" operator="equal">
      <formula>"SUP"</formula>
    </cfRule>
    <cfRule type="cellIs" dxfId="24643" priority="60515" operator="equal">
      <formula>"NV"</formula>
    </cfRule>
    <cfRule type="cellIs" dxfId="24642" priority="60516" operator="equal">
      <formula>"FT"</formula>
    </cfRule>
  </conditionalFormatting>
  <conditionalFormatting sqref="CV17:CV18">
    <cfRule type="expression" dxfId="24641" priority="60508">
      <formula>$B17="TL"</formula>
    </cfRule>
    <cfRule type="expression" dxfId="24640" priority="60509">
      <formula>$B17="L"</formula>
    </cfRule>
  </conditionalFormatting>
  <conditionalFormatting sqref="CV17:CV18">
    <cfRule type="expression" dxfId="24639" priority="60507">
      <formula>WEEKDAY(CV$11,2)&gt;=6</formula>
    </cfRule>
  </conditionalFormatting>
  <conditionalFormatting sqref="CV17:CV18">
    <cfRule type="cellIs" dxfId="24638" priority="60500" operator="equal">
      <formula>"A"</formula>
    </cfRule>
    <cfRule type="cellIs" dxfId="24637" priority="60501" operator="equal">
      <formula>"F"</formula>
    </cfRule>
    <cfRule type="cellIs" dxfId="24636" priority="60502" operator="equal">
      <formula>"M"</formula>
    </cfRule>
    <cfRule type="cellIs" dxfId="24635" priority="60503" operator="equal">
      <formula>"S"</formula>
    </cfRule>
    <cfRule type="cellIs" dxfId="24634" priority="60504" operator="equal">
      <formula>"SUP"</formula>
    </cfRule>
    <cfRule type="cellIs" dxfId="24633" priority="60505" operator="equal">
      <formula>"NV"</formula>
    </cfRule>
    <cfRule type="cellIs" dxfId="24632" priority="60506" operator="equal">
      <formula>"FT"</formula>
    </cfRule>
  </conditionalFormatting>
  <conditionalFormatting sqref="CW17:CW18">
    <cfRule type="expression" dxfId="24631" priority="60498">
      <formula>$B17="TL"</formula>
    </cfRule>
    <cfRule type="expression" dxfId="24630" priority="60499">
      <formula>$B17="L"</formula>
    </cfRule>
  </conditionalFormatting>
  <conditionalFormatting sqref="CW17:CW18">
    <cfRule type="expression" dxfId="24629" priority="60497">
      <formula>WEEKDAY(CW$11,2)&gt;=6</formula>
    </cfRule>
  </conditionalFormatting>
  <conditionalFormatting sqref="CW17:CW18">
    <cfRule type="cellIs" dxfId="24628" priority="60490" operator="equal">
      <formula>"A"</formula>
    </cfRule>
    <cfRule type="cellIs" dxfId="24627" priority="60491" operator="equal">
      <formula>"F"</formula>
    </cfRule>
    <cfRule type="cellIs" dxfId="24626" priority="60492" operator="equal">
      <formula>"M"</formula>
    </cfRule>
    <cfRule type="cellIs" dxfId="24625" priority="60493" operator="equal">
      <formula>"S"</formula>
    </cfRule>
    <cfRule type="cellIs" dxfId="24624" priority="60494" operator="equal">
      <formula>"SUP"</formula>
    </cfRule>
    <cfRule type="cellIs" dxfId="24623" priority="60495" operator="equal">
      <formula>"NV"</formula>
    </cfRule>
    <cfRule type="cellIs" dxfId="24622" priority="60496" operator="equal">
      <formula>"FT"</formula>
    </cfRule>
  </conditionalFormatting>
  <conditionalFormatting sqref="CS20 CU20:CW20 CP20:CQ20">
    <cfRule type="expression" dxfId="24621" priority="60488">
      <formula>$B20="TL"</formula>
    </cfRule>
    <cfRule type="expression" dxfId="24620" priority="60489">
      <formula>$B20="L"</formula>
    </cfRule>
  </conditionalFormatting>
  <conditionalFormatting sqref="CS20 CU20:CW20 CP20:CQ20">
    <cfRule type="expression" dxfId="24619" priority="60487">
      <formula>WEEKDAY(CP$11,2)&gt;=6</formula>
    </cfRule>
  </conditionalFormatting>
  <conditionalFormatting sqref="CS20 CU20:CW20 CP20:CQ20">
    <cfRule type="cellIs" dxfId="24618" priority="60480" operator="equal">
      <formula>"A"</formula>
    </cfRule>
    <cfRule type="cellIs" dxfId="24617" priority="60481" operator="equal">
      <formula>"F"</formula>
    </cfRule>
    <cfRule type="cellIs" dxfId="24616" priority="60482" operator="equal">
      <formula>"M"</formula>
    </cfRule>
    <cfRule type="cellIs" dxfId="24615" priority="60483" operator="equal">
      <formula>"S"</formula>
    </cfRule>
    <cfRule type="cellIs" dxfId="24614" priority="60484" operator="equal">
      <formula>"SUP"</formula>
    </cfRule>
    <cfRule type="cellIs" dxfId="24613" priority="60485" operator="equal">
      <formula>"NV"</formula>
    </cfRule>
    <cfRule type="cellIs" dxfId="24612" priority="60486" operator="equal">
      <formula>"FT"</formula>
    </cfRule>
  </conditionalFormatting>
  <conditionalFormatting sqref="CS20">
    <cfRule type="expression" dxfId="24611" priority="60479">
      <formula>WEEKDAY(CS$11,2)&gt;=6</formula>
    </cfRule>
  </conditionalFormatting>
  <conditionalFormatting sqref="CS20">
    <cfRule type="cellIs" dxfId="24610" priority="60472" operator="equal">
      <formula>"A"</formula>
    </cfRule>
    <cfRule type="cellIs" dxfId="24609" priority="60473" operator="equal">
      <formula>"F"</formula>
    </cfRule>
    <cfRule type="cellIs" dxfId="24608" priority="60474" operator="equal">
      <formula>"M"</formula>
    </cfRule>
    <cfRule type="cellIs" dxfId="24607" priority="60475" operator="equal">
      <formula>"S"</formula>
    </cfRule>
    <cfRule type="cellIs" dxfId="24606" priority="60476" operator="equal">
      <formula>"SUP"</formula>
    </cfRule>
    <cfRule type="cellIs" dxfId="24605" priority="60477" operator="equal">
      <formula>"NV"</formula>
    </cfRule>
    <cfRule type="cellIs" dxfId="24604" priority="60478" operator="equal">
      <formula>"FT"</formula>
    </cfRule>
  </conditionalFormatting>
  <conditionalFormatting sqref="CR20">
    <cfRule type="expression" dxfId="24603" priority="60470">
      <formula>$B20="TL"</formula>
    </cfRule>
    <cfRule type="expression" dxfId="24602" priority="60471">
      <formula>$B20="L"</formula>
    </cfRule>
  </conditionalFormatting>
  <conditionalFormatting sqref="CR20">
    <cfRule type="expression" dxfId="24601" priority="60469">
      <formula>WEEKDAY(CR$11,2)&gt;=6</formula>
    </cfRule>
  </conditionalFormatting>
  <conditionalFormatting sqref="CR20">
    <cfRule type="cellIs" dxfId="24600" priority="60462" operator="equal">
      <formula>"A"</formula>
    </cfRule>
    <cfRule type="cellIs" dxfId="24599" priority="60463" operator="equal">
      <formula>"F"</formula>
    </cfRule>
    <cfRule type="cellIs" dxfId="24598" priority="60464" operator="equal">
      <formula>"M"</formula>
    </cfRule>
    <cfRule type="cellIs" dxfId="24597" priority="60465" operator="equal">
      <formula>"S"</formula>
    </cfRule>
    <cfRule type="cellIs" dxfId="24596" priority="60466" operator="equal">
      <formula>"SUP"</formula>
    </cfRule>
    <cfRule type="cellIs" dxfId="24595" priority="60467" operator="equal">
      <formula>"NV"</formula>
    </cfRule>
    <cfRule type="cellIs" dxfId="24594" priority="60468" operator="equal">
      <formula>"FT"</formula>
    </cfRule>
  </conditionalFormatting>
  <conditionalFormatting sqref="CT20">
    <cfRule type="expression" dxfId="24593" priority="60460">
      <formula>$B20="TL"</formula>
    </cfRule>
    <cfRule type="expression" dxfId="24592" priority="60461">
      <formula>$B20="L"</formula>
    </cfRule>
  </conditionalFormatting>
  <conditionalFormatting sqref="CT20">
    <cfRule type="expression" dxfId="24591" priority="60459">
      <formula>WEEKDAY(CT$11,2)&gt;=6</formula>
    </cfRule>
  </conditionalFormatting>
  <conditionalFormatting sqref="CT20">
    <cfRule type="cellIs" dxfId="24590" priority="60452" operator="equal">
      <formula>"A"</formula>
    </cfRule>
    <cfRule type="cellIs" dxfId="24589" priority="60453" operator="equal">
      <formula>"F"</formula>
    </cfRule>
    <cfRule type="cellIs" dxfId="24588" priority="60454" operator="equal">
      <formula>"M"</formula>
    </cfRule>
    <cfRule type="cellIs" dxfId="24587" priority="60455" operator="equal">
      <formula>"S"</formula>
    </cfRule>
    <cfRule type="cellIs" dxfId="24586" priority="60456" operator="equal">
      <formula>"SUP"</formula>
    </cfRule>
    <cfRule type="cellIs" dxfId="24585" priority="60457" operator="equal">
      <formula>"NV"</formula>
    </cfRule>
    <cfRule type="cellIs" dxfId="24584" priority="60458" operator="equal">
      <formula>"FT"</formula>
    </cfRule>
  </conditionalFormatting>
  <conditionalFormatting sqref="CO20">
    <cfRule type="expression" dxfId="24583" priority="60450">
      <formula>$B20="TL"</formula>
    </cfRule>
    <cfRule type="expression" dxfId="24582" priority="60451">
      <formula>$B20="L"</formula>
    </cfRule>
  </conditionalFormatting>
  <conditionalFormatting sqref="CO20">
    <cfRule type="expression" dxfId="24581" priority="60449">
      <formula>WEEKDAY(CO$11,2)&gt;=6</formula>
    </cfRule>
  </conditionalFormatting>
  <conditionalFormatting sqref="CO20">
    <cfRule type="cellIs" dxfId="24580" priority="60442" operator="equal">
      <formula>"A"</formula>
    </cfRule>
    <cfRule type="cellIs" dxfId="24579" priority="60443" operator="equal">
      <formula>"F"</formula>
    </cfRule>
    <cfRule type="cellIs" dxfId="24578" priority="60444" operator="equal">
      <formula>"M"</formula>
    </cfRule>
    <cfRule type="cellIs" dxfId="24577" priority="60445" operator="equal">
      <formula>"S"</formula>
    </cfRule>
    <cfRule type="cellIs" dxfId="24576" priority="60446" operator="equal">
      <formula>"SUP"</formula>
    </cfRule>
    <cfRule type="cellIs" dxfId="24575" priority="60447" operator="equal">
      <formula>"NV"</formula>
    </cfRule>
    <cfRule type="cellIs" dxfId="24574" priority="60448" operator="equal">
      <formula>"FT"</formula>
    </cfRule>
  </conditionalFormatting>
  <conditionalFormatting sqref="CN20">
    <cfRule type="expression" dxfId="24573" priority="60440">
      <formula>$B20="TL"</formula>
    </cfRule>
    <cfRule type="expression" dxfId="24572" priority="60441">
      <formula>$B20="L"</formula>
    </cfRule>
  </conditionalFormatting>
  <conditionalFormatting sqref="CN20">
    <cfRule type="expression" dxfId="24571" priority="60439">
      <formula>WEEKDAY(CN$11,2)&gt;=6</formula>
    </cfRule>
  </conditionalFormatting>
  <conditionalFormatting sqref="CN20">
    <cfRule type="cellIs" dxfId="24570" priority="60432" operator="equal">
      <formula>"A"</formula>
    </cfRule>
    <cfRule type="cellIs" dxfId="24569" priority="60433" operator="equal">
      <formula>"F"</formula>
    </cfRule>
    <cfRule type="cellIs" dxfId="24568" priority="60434" operator="equal">
      <formula>"M"</formula>
    </cfRule>
    <cfRule type="cellIs" dxfId="24567" priority="60435" operator="equal">
      <formula>"S"</formula>
    </cfRule>
    <cfRule type="cellIs" dxfId="24566" priority="60436" operator="equal">
      <formula>"SUP"</formula>
    </cfRule>
    <cfRule type="cellIs" dxfId="24565" priority="60437" operator="equal">
      <formula>"NV"</formula>
    </cfRule>
    <cfRule type="cellIs" dxfId="24564" priority="60438" operator="equal">
      <formula>"FT"</formula>
    </cfRule>
  </conditionalFormatting>
  <conditionalFormatting sqref="CU22">
    <cfRule type="expression" dxfId="24563" priority="60430">
      <formula>$B22="TL"</formula>
    </cfRule>
    <cfRule type="expression" dxfId="24562" priority="60431">
      <formula>$B22="L"</formula>
    </cfRule>
  </conditionalFormatting>
  <conditionalFormatting sqref="CU22">
    <cfRule type="expression" dxfId="24561" priority="60429">
      <formula>WEEKDAY(CU$11,2)&gt;=6</formula>
    </cfRule>
  </conditionalFormatting>
  <conditionalFormatting sqref="CU22">
    <cfRule type="cellIs" dxfId="24560" priority="60422" operator="equal">
      <formula>"A"</formula>
    </cfRule>
    <cfRule type="cellIs" dxfId="24559" priority="60423" operator="equal">
      <formula>"F"</formula>
    </cfRule>
    <cfRule type="cellIs" dxfId="24558" priority="60424" operator="equal">
      <formula>"M"</formula>
    </cfRule>
    <cfRule type="cellIs" dxfId="24557" priority="60425" operator="equal">
      <formula>"S"</formula>
    </cfRule>
    <cfRule type="cellIs" dxfId="24556" priority="60426" operator="equal">
      <formula>"SUP"</formula>
    </cfRule>
    <cfRule type="cellIs" dxfId="24555" priority="60427" operator="equal">
      <formula>"NV"</formula>
    </cfRule>
    <cfRule type="cellIs" dxfId="24554" priority="60428" operator="equal">
      <formula>"FT"</formula>
    </cfRule>
  </conditionalFormatting>
  <conditionalFormatting sqref="CT22">
    <cfRule type="cellIs" dxfId="24553" priority="60415" operator="equal">
      <formula>"A"</formula>
    </cfRule>
    <cfRule type="cellIs" dxfId="24552" priority="60416" operator="equal">
      <formula>"F"</formula>
    </cfRule>
    <cfRule type="cellIs" dxfId="24551" priority="60417" operator="equal">
      <formula>"M"</formula>
    </cfRule>
    <cfRule type="cellIs" dxfId="24550" priority="60418" operator="equal">
      <formula>"S"</formula>
    </cfRule>
    <cfRule type="cellIs" dxfId="24549" priority="60419" operator="equal">
      <formula>"SUP"</formula>
    </cfRule>
    <cfRule type="cellIs" dxfId="24548" priority="60420" operator="equal">
      <formula>"NV"</formula>
    </cfRule>
    <cfRule type="cellIs" dxfId="24547" priority="60421" operator="equal">
      <formula>"FT"</formula>
    </cfRule>
  </conditionalFormatting>
  <conditionalFormatting sqref="CT22">
    <cfRule type="expression" dxfId="24546" priority="60413">
      <formula>$B22="TL"</formula>
    </cfRule>
    <cfRule type="expression" dxfId="24545" priority="60414">
      <formula>$B22="L"</formula>
    </cfRule>
  </conditionalFormatting>
  <conditionalFormatting sqref="CT22">
    <cfRule type="expression" dxfId="24544" priority="60412">
      <formula>WEEKDAY(CT$11,2)&gt;=6</formula>
    </cfRule>
  </conditionalFormatting>
  <conditionalFormatting sqref="CP22:CQ22">
    <cfRule type="expression" dxfId="24543" priority="60410">
      <formula>$B22="TL"</formula>
    </cfRule>
    <cfRule type="expression" dxfId="24542" priority="60411">
      <formula>$B22="L"</formula>
    </cfRule>
  </conditionalFormatting>
  <conditionalFormatting sqref="CP22:CQ22">
    <cfRule type="expression" dxfId="24541" priority="60409">
      <formula>WEEKDAY(CP$11,2)&gt;=6</formula>
    </cfRule>
  </conditionalFormatting>
  <conditionalFormatting sqref="CP22:CQ22">
    <cfRule type="cellIs" dxfId="24540" priority="60402" operator="equal">
      <formula>"A"</formula>
    </cfRule>
    <cfRule type="cellIs" dxfId="24539" priority="60403" operator="equal">
      <formula>"F"</formula>
    </cfRule>
    <cfRule type="cellIs" dxfId="24538" priority="60404" operator="equal">
      <formula>"M"</formula>
    </cfRule>
    <cfRule type="cellIs" dxfId="24537" priority="60405" operator="equal">
      <formula>"S"</formula>
    </cfRule>
    <cfRule type="cellIs" dxfId="24536" priority="60406" operator="equal">
      <formula>"SUP"</formula>
    </cfRule>
    <cfRule type="cellIs" dxfId="24535" priority="60407" operator="equal">
      <formula>"NV"</formula>
    </cfRule>
    <cfRule type="cellIs" dxfId="24534" priority="60408" operator="equal">
      <formula>"FT"</formula>
    </cfRule>
  </conditionalFormatting>
  <conditionalFormatting sqref="CO22">
    <cfRule type="expression" dxfId="24533" priority="60400">
      <formula>$B22="TL"</formula>
    </cfRule>
    <cfRule type="expression" dxfId="24532" priority="60401">
      <formula>$B22="L"</formula>
    </cfRule>
  </conditionalFormatting>
  <conditionalFormatting sqref="CO22">
    <cfRule type="expression" dxfId="24531" priority="60399">
      <formula>WEEKDAY(CO$11,2)&gt;=6</formula>
    </cfRule>
  </conditionalFormatting>
  <conditionalFormatting sqref="CO22">
    <cfRule type="cellIs" dxfId="24530" priority="60392" operator="equal">
      <formula>"A"</formula>
    </cfRule>
    <cfRule type="cellIs" dxfId="24529" priority="60393" operator="equal">
      <formula>"F"</formula>
    </cfRule>
    <cfRule type="cellIs" dxfId="24528" priority="60394" operator="equal">
      <formula>"M"</formula>
    </cfRule>
    <cfRule type="cellIs" dxfId="24527" priority="60395" operator="equal">
      <formula>"S"</formula>
    </cfRule>
    <cfRule type="cellIs" dxfId="24526" priority="60396" operator="equal">
      <formula>"SUP"</formula>
    </cfRule>
    <cfRule type="cellIs" dxfId="24525" priority="60397" operator="equal">
      <formula>"NV"</formula>
    </cfRule>
    <cfRule type="cellIs" dxfId="24524" priority="60398" operator="equal">
      <formula>"FT"</formula>
    </cfRule>
  </conditionalFormatting>
  <conditionalFormatting sqref="CN22">
    <cfRule type="expression" dxfId="24523" priority="60390">
      <formula>$B22="TL"</formula>
    </cfRule>
    <cfRule type="expression" dxfId="24522" priority="60391">
      <formula>$B22="L"</formula>
    </cfRule>
  </conditionalFormatting>
  <conditionalFormatting sqref="CN22">
    <cfRule type="expression" dxfId="24521" priority="60389">
      <formula>WEEKDAY(CN$11,2)&gt;=6</formula>
    </cfRule>
  </conditionalFormatting>
  <conditionalFormatting sqref="CN22">
    <cfRule type="cellIs" dxfId="24520" priority="60382" operator="equal">
      <formula>"A"</formula>
    </cfRule>
    <cfRule type="cellIs" dxfId="24519" priority="60383" operator="equal">
      <formula>"F"</formula>
    </cfRule>
    <cfRule type="cellIs" dxfId="24518" priority="60384" operator="equal">
      <formula>"M"</formula>
    </cfRule>
    <cfRule type="cellIs" dxfId="24517" priority="60385" operator="equal">
      <formula>"S"</formula>
    </cfRule>
    <cfRule type="cellIs" dxfId="24516" priority="60386" operator="equal">
      <formula>"SUP"</formula>
    </cfRule>
    <cfRule type="cellIs" dxfId="24515" priority="60387" operator="equal">
      <formula>"NV"</formula>
    </cfRule>
    <cfRule type="cellIs" dxfId="24514" priority="60388" operator="equal">
      <formula>"FT"</formula>
    </cfRule>
  </conditionalFormatting>
  <conditionalFormatting sqref="CO21">
    <cfRule type="expression" dxfId="24513" priority="60380">
      <formula>$B21="TL"</formula>
    </cfRule>
    <cfRule type="expression" dxfId="24512" priority="60381">
      <formula>$B21="L"</formula>
    </cfRule>
  </conditionalFormatting>
  <conditionalFormatting sqref="CO21">
    <cfRule type="expression" dxfId="24511" priority="60379">
      <formula>WEEKDAY(CO$11,2)&gt;=6</formula>
    </cfRule>
  </conditionalFormatting>
  <conditionalFormatting sqref="CO21">
    <cfRule type="cellIs" dxfId="24510" priority="60372" operator="equal">
      <formula>"A"</formula>
    </cfRule>
    <cfRule type="cellIs" dxfId="24509" priority="60373" operator="equal">
      <formula>"F"</formula>
    </cfRule>
    <cfRule type="cellIs" dxfId="24508" priority="60374" operator="equal">
      <formula>"M"</formula>
    </cfRule>
    <cfRule type="cellIs" dxfId="24507" priority="60375" operator="equal">
      <formula>"S"</formula>
    </cfRule>
    <cfRule type="cellIs" dxfId="24506" priority="60376" operator="equal">
      <formula>"SUP"</formula>
    </cfRule>
    <cfRule type="cellIs" dxfId="24505" priority="60377" operator="equal">
      <formula>"NV"</formula>
    </cfRule>
    <cfRule type="cellIs" dxfId="24504" priority="60378" operator="equal">
      <formula>"FT"</formula>
    </cfRule>
  </conditionalFormatting>
  <conditionalFormatting sqref="CN21">
    <cfRule type="expression" dxfId="24503" priority="60370">
      <formula>$B21="TL"</formula>
    </cfRule>
    <cfRule type="expression" dxfId="24502" priority="60371">
      <formula>$B21="L"</formula>
    </cfRule>
  </conditionalFormatting>
  <conditionalFormatting sqref="CN21">
    <cfRule type="expression" dxfId="24501" priority="60369">
      <formula>WEEKDAY(CN$11,2)&gt;=6</formula>
    </cfRule>
  </conditionalFormatting>
  <conditionalFormatting sqref="CN21">
    <cfRule type="cellIs" dxfId="24500" priority="60362" operator="equal">
      <formula>"A"</formula>
    </cfRule>
    <cfRule type="cellIs" dxfId="24499" priority="60363" operator="equal">
      <formula>"F"</formula>
    </cfRule>
    <cfRule type="cellIs" dxfId="24498" priority="60364" operator="equal">
      <formula>"M"</formula>
    </cfRule>
    <cfRule type="cellIs" dxfId="24497" priority="60365" operator="equal">
      <formula>"S"</formula>
    </cfRule>
    <cfRule type="cellIs" dxfId="24496" priority="60366" operator="equal">
      <formula>"SUP"</formula>
    </cfRule>
    <cfRule type="cellIs" dxfId="24495" priority="60367" operator="equal">
      <formula>"NV"</formula>
    </cfRule>
    <cfRule type="cellIs" dxfId="24494" priority="60368" operator="equal">
      <formula>"FT"</formula>
    </cfRule>
  </conditionalFormatting>
  <conditionalFormatting sqref="CQ21">
    <cfRule type="expression" dxfId="24493" priority="60360">
      <formula>$B21="TL"</formula>
    </cfRule>
    <cfRule type="expression" dxfId="24492" priority="60361">
      <formula>$B21="L"</formula>
    </cfRule>
  </conditionalFormatting>
  <conditionalFormatting sqref="CQ21">
    <cfRule type="expression" dxfId="24491" priority="60359">
      <formula>WEEKDAY(CQ$11,2)&gt;=6</formula>
    </cfRule>
  </conditionalFormatting>
  <conditionalFormatting sqref="CQ21">
    <cfRule type="cellIs" dxfId="24490" priority="60352" operator="equal">
      <formula>"A"</formula>
    </cfRule>
    <cfRule type="cellIs" dxfId="24489" priority="60353" operator="equal">
      <formula>"F"</formula>
    </cfRule>
    <cfRule type="cellIs" dxfId="24488" priority="60354" operator="equal">
      <formula>"M"</formula>
    </cfRule>
    <cfRule type="cellIs" dxfId="24487" priority="60355" operator="equal">
      <formula>"S"</formula>
    </cfRule>
    <cfRule type="cellIs" dxfId="24486" priority="60356" operator="equal">
      <formula>"SUP"</formula>
    </cfRule>
    <cfRule type="cellIs" dxfId="24485" priority="60357" operator="equal">
      <formula>"NV"</formula>
    </cfRule>
    <cfRule type="cellIs" dxfId="24484" priority="60358" operator="equal">
      <formula>"FT"</formula>
    </cfRule>
  </conditionalFormatting>
  <conditionalFormatting sqref="CP21">
    <cfRule type="expression" dxfId="24483" priority="60350">
      <formula>$B21="TL"</formula>
    </cfRule>
    <cfRule type="expression" dxfId="24482" priority="60351">
      <formula>$B21="L"</formula>
    </cfRule>
  </conditionalFormatting>
  <conditionalFormatting sqref="CP21">
    <cfRule type="expression" dxfId="24481" priority="60349">
      <formula>WEEKDAY(CP$11,2)&gt;=6</formula>
    </cfRule>
  </conditionalFormatting>
  <conditionalFormatting sqref="CP21">
    <cfRule type="cellIs" dxfId="24480" priority="60342" operator="equal">
      <formula>"A"</formula>
    </cfRule>
    <cfRule type="cellIs" dxfId="24479" priority="60343" operator="equal">
      <formula>"F"</formula>
    </cfRule>
    <cfRule type="cellIs" dxfId="24478" priority="60344" operator="equal">
      <formula>"M"</formula>
    </cfRule>
    <cfRule type="cellIs" dxfId="24477" priority="60345" operator="equal">
      <formula>"S"</formula>
    </cfRule>
    <cfRule type="cellIs" dxfId="24476" priority="60346" operator="equal">
      <formula>"SUP"</formula>
    </cfRule>
    <cfRule type="cellIs" dxfId="24475" priority="60347" operator="equal">
      <formula>"NV"</formula>
    </cfRule>
    <cfRule type="cellIs" dxfId="24474" priority="60348" operator="equal">
      <formula>"FT"</formula>
    </cfRule>
  </conditionalFormatting>
  <conditionalFormatting sqref="CQ18">
    <cfRule type="expression" dxfId="24473" priority="60340">
      <formula>$B18="TL"</formula>
    </cfRule>
    <cfRule type="expression" dxfId="24472" priority="60341">
      <formula>$B18="L"</formula>
    </cfRule>
  </conditionalFormatting>
  <conditionalFormatting sqref="CQ18">
    <cfRule type="expression" dxfId="24471" priority="60339">
      <formula>WEEKDAY(CQ$11,2)&gt;=6</formula>
    </cfRule>
  </conditionalFormatting>
  <conditionalFormatting sqref="CQ18">
    <cfRule type="cellIs" dxfId="24470" priority="60332" operator="equal">
      <formula>"A"</formula>
    </cfRule>
    <cfRule type="cellIs" dxfId="24469" priority="60333" operator="equal">
      <formula>"F"</formula>
    </cfRule>
    <cfRule type="cellIs" dxfId="24468" priority="60334" operator="equal">
      <formula>"M"</formula>
    </cfRule>
    <cfRule type="cellIs" dxfId="24467" priority="60335" operator="equal">
      <formula>"S"</formula>
    </cfRule>
    <cfRule type="cellIs" dxfId="24466" priority="60336" operator="equal">
      <formula>"SUP"</formula>
    </cfRule>
    <cfRule type="cellIs" dxfId="24465" priority="60337" operator="equal">
      <formula>"NV"</formula>
    </cfRule>
    <cfRule type="cellIs" dxfId="24464" priority="60338" operator="equal">
      <formula>"FT"</formula>
    </cfRule>
  </conditionalFormatting>
  <conditionalFormatting sqref="CP18">
    <cfRule type="expression" dxfId="24463" priority="60330">
      <formula>$B18="TL"</formula>
    </cfRule>
    <cfRule type="expression" dxfId="24462" priority="60331">
      <formula>$B18="L"</formula>
    </cfRule>
  </conditionalFormatting>
  <conditionalFormatting sqref="CP18">
    <cfRule type="expression" dxfId="24461" priority="60329">
      <formula>WEEKDAY(CP$11,2)&gt;=6</formula>
    </cfRule>
  </conditionalFormatting>
  <conditionalFormatting sqref="CP18">
    <cfRule type="cellIs" dxfId="24460" priority="60322" operator="equal">
      <formula>"A"</formula>
    </cfRule>
    <cfRule type="cellIs" dxfId="24459" priority="60323" operator="equal">
      <formula>"F"</formula>
    </cfRule>
    <cfRule type="cellIs" dxfId="24458" priority="60324" operator="equal">
      <formula>"M"</formula>
    </cfRule>
    <cfRule type="cellIs" dxfId="24457" priority="60325" operator="equal">
      <formula>"S"</formula>
    </cfRule>
    <cfRule type="cellIs" dxfId="24456" priority="60326" operator="equal">
      <formula>"SUP"</formula>
    </cfRule>
    <cfRule type="cellIs" dxfId="24455" priority="60327" operator="equal">
      <formula>"NV"</formula>
    </cfRule>
    <cfRule type="cellIs" dxfId="24454" priority="60328" operator="equal">
      <formula>"FT"</formula>
    </cfRule>
  </conditionalFormatting>
  <conditionalFormatting sqref="CS21">
    <cfRule type="expression" dxfId="24453" priority="60320">
      <formula>$B21="TL"</formula>
    </cfRule>
    <cfRule type="expression" dxfId="24452" priority="60321">
      <formula>$B21="L"</formula>
    </cfRule>
  </conditionalFormatting>
  <conditionalFormatting sqref="CS21">
    <cfRule type="expression" dxfId="24451" priority="60319">
      <formula>WEEKDAY(CS$11,2)&gt;=6</formula>
    </cfRule>
  </conditionalFormatting>
  <conditionalFormatting sqref="CS21">
    <cfRule type="cellIs" dxfId="24450" priority="60312" operator="equal">
      <formula>"A"</formula>
    </cfRule>
    <cfRule type="cellIs" dxfId="24449" priority="60313" operator="equal">
      <formula>"F"</formula>
    </cfRule>
    <cfRule type="cellIs" dxfId="24448" priority="60314" operator="equal">
      <formula>"M"</formula>
    </cfRule>
    <cfRule type="cellIs" dxfId="24447" priority="60315" operator="equal">
      <formula>"S"</formula>
    </cfRule>
    <cfRule type="cellIs" dxfId="24446" priority="60316" operator="equal">
      <formula>"SUP"</formula>
    </cfRule>
    <cfRule type="cellIs" dxfId="24445" priority="60317" operator="equal">
      <formula>"NV"</formula>
    </cfRule>
    <cfRule type="cellIs" dxfId="24444" priority="60318" operator="equal">
      <formula>"FT"</formula>
    </cfRule>
  </conditionalFormatting>
  <conditionalFormatting sqref="CR21">
    <cfRule type="expression" dxfId="24443" priority="60310">
      <formula>$B21="TL"</formula>
    </cfRule>
    <cfRule type="expression" dxfId="24442" priority="60311">
      <formula>$B21="L"</formula>
    </cfRule>
  </conditionalFormatting>
  <conditionalFormatting sqref="CR21">
    <cfRule type="expression" dxfId="24441" priority="60309">
      <formula>WEEKDAY(CR$11,2)&gt;=6</formula>
    </cfRule>
  </conditionalFormatting>
  <conditionalFormatting sqref="CR21">
    <cfRule type="cellIs" dxfId="24440" priority="60302" operator="equal">
      <formula>"A"</formula>
    </cfRule>
    <cfRule type="cellIs" dxfId="24439" priority="60303" operator="equal">
      <formula>"F"</formula>
    </cfRule>
    <cfRule type="cellIs" dxfId="24438" priority="60304" operator="equal">
      <formula>"M"</formula>
    </cfRule>
    <cfRule type="cellIs" dxfId="24437" priority="60305" operator="equal">
      <formula>"S"</formula>
    </cfRule>
    <cfRule type="cellIs" dxfId="24436" priority="60306" operator="equal">
      <formula>"SUP"</formula>
    </cfRule>
    <cfRule type="cellIs" dxfId="24435" priority="60307" operator="equal">
      <formula>"NV"</formula>
    </cfRule>
    <cfRule type="cellIs" dxfId="24434" priority="60308" operator="equal">
      <formula>"FT"</formula>
    </cfRule>
  </conditionalFormatting>
  <conditionalFormatting sqref="CU21">
    <cfRule type="expression" dxfId="24433" priority="60300">
      <formula>$B21="TL"</formula>
    </cfRule>
    <cfRule type="expression" dxfId="24432" priority="60301">
      <formula>$B21="L"</formula>
    </cfRule>
  </conditionalFormatting>
  <conditionalFormatting sqref="CU21">
    <cfRule type="expression" dxfId="24431" priority="60299">
      <formula>WEEKDAY(CU$11,2)&gt;=6</formula>
    </cfRule>
  </conditionalFormatting>
  <conditionalFormatting sqref="CU21">
    <cfRule type="cellIs" dxfId="24430" priority="60292" operator="equal">
      <formula>"A"</formula>
    </cfRule>
    <cfRule type="cellIs" dxfId="24429" priority="60293" operator="equal">
      <formula>"F"</formula>
    </cfRule>
    <cfRule type="cellIs" dxfId="24428" priority="60294" operator="equal">
      <formula>"M"</formula>
    </cfRule>
    <cfRule type="cellIs" dxfId="24427" priority="60295" operator="equal">
      <formula>"S"</formula>
    </cfRule>
    <cfRule type="cellIs" dxfId="24426" priority="60296" operator="equal">
      <formula>"SUP"</formula>
    </cfRule>
    <cfRule type="cellIs" dxfId="24425" priority="60297" operator="equal">
      <formula>"NV"</formula>
    </cfRule>
    <cfRule type="cellIs" dxfId="24424" priority="60298" operator="equal">
      <formula>"FT"</formula>
    </cfRule>
  </conditionalFormatting>
  <conditionalFormatting sqref="CT21">
    <cfRule type="expression" dxfId="24423" priority="60290">
      <formula>$B21="TL"</formula>
    </cfRule>
    <cfRule type="expression" dxfId="24422" priority="60291">
      <formula>$B21="L"</formula>
    </cfRule>
  </conditionalFormatting>
  <conditionalFormatting sqref="CT21">
    <cfRule type="expression" dxfId="24421" priority="60289">
      <formula>WEEKDAY(CT$11,2)&gt;=6</formula>
    </cfRule>
  </conditionalFormatting>
  <conditionalFormatting sqref="CT21">
    <cfRule type="cellIs" dxfId="24420" priority="60282" operator="equal">
      <formula>"A"</formula>
    </cfRule>
    <cfRule type="cellIs" dxfId="24419" priority="60283" operator="equal">
      <formula>"F"</formula>
    </cfRule>
    <cfRule type="cellIs" dxfId="24418" priority="60284" operator="equal">
      <formula>"M"</formula>
    </cfRule>
    <cfRule type="cellIs" dxfId="24417" priority="60285" operator="equal">
      <formula>"S"</formula>
    </cfRule>
    <cfRule type="cellIs" dxfId="24416" priority="60286" operator="equal">
      <formula>"SUP"</formula>
    </cfRule>
    <cfRule type="cellIs" dxfId="24415" priority="60287" operator="equal">
      <formula>"NV"</formula>
    </cfRule>
    <cfRule type="cellIs" dxfId="24414" priority="60288" operator="equal">
      <formula>"FT"</formula>
    </cfRule>
  </conditionalFormatting>
  <conditionalFormatting sqref="CW21">
    <cfRule type="expression" dxfId="24413" priority="60280">
      <formula>$B21="TL"</formula>
    </cfRule>
    <cfRule type="expression" dxfId="24412" priority="60281">
      <formula>$B21="L"</formula>
    </cfRule>
  </conditionalFormatting>
  <conditionalFormatting sqref="CW21">
    <cfRule type="expression" dxfId="24411" priority="60279">
      <formula>WEEKDAY(CW$11,2)&gt;=6</formula>
    </cfRule>
  </conditionalFormatting>
  <conditionalFormatting sqref="CW21">
    <cfRule type="cellIs" dxfId="24410" priority="60272" operator="equal">
      <formula>"A"</formula>
    </cfRule>
    <cfRule type="cellIs" dxfId="24409" priority="60273" operator="equal">
      <formula>"F"</formula>
    </cfRule>
    <cfRule type="cellIs" dxfId="24408" priority="60274" operator="equal">
      <formula>"M"</formula>
    </cfRule>
    <cfRule type="cellIs" dxfId="24407" priority="60275" operator="equal">
      <formula>"S"</formula>
    </cfRule>
    <cfRule type="cellIs" dxfId="24406" priority="60276" operator="equal">
      <formula>"SUP"</formula>
    </cfRule>
    <cfRule type="cellIs" dxfId="24405" priority="60277" operator="equal">
      <formula>"NV"</formula>
    </cfRule>
    <cfRule type="cellIs" dxfId="24404" priority="60278" operator="equal">
      <formula>"FT"</formula>
    </cfRule>
  </conditionalFormatting>
  <conditionalFormatting sqref="CV21">
    <cfRule type="expression" dxfId="24403" priority="60270">
      <formula>$B21="TL"</formula>
    </cfRule>
    <cfRule type="expression" dxfId="24402" priority="60271">
      <formula>$B21="L"</formula>
    </cfRule>
  </conditionalFormatting>
  <conditionalFormatting sqref="CV21">
    <cfRule type="expression" dxfId="24401" priority="60269">
      <formula>WEEKDAY(CV$11,2)&gt;=6</formula>
    </cfRule>
  </conditionalFormatting>
  <conditionalFormatting sqref="CV21">
    <cfRule type="cellIs" dxfId="24400" priority="60262" operator="equal">
      <formula>"A"</formula>
    </cfRule>
    <cfRule type="cellIs" dxfId="24399" priority="60263" operator="equal">
      <formula>"F"</formula>
    </cfRule>
    <cfRule type="cellIs" dxfId="24398" priority="60264" operator="equal">
      <formula>"M"</formula>
    </cfRule>
    <cfRule type="cellIs" dxfId="24397" priority="60265" operator="equal">
      <formula>"S"</formula>
    </cfRule>
    <cfRule type="cellIs" dxfId="24396" priority="60266" operator="equal">
      <formula>"SUP"</formula>
    </cfRule>
    <cfRule type="cellIs" dxfId="24395" priority="60267" operator="equal">
      <formula>"NV"</formula>
    </cfRule>
    <cfRule type="cellIs" dxfId="24394" priority="60268" operator="equal">
      <formula>"FT"</formula>
    </cfRule>
  </conditionalFormatting>
  <conditionalFormatting sqref="CS22">
    <cfRule type="expression" dxfId="24393" priority="60260">
      <formula>$B22="TL"</formula>
    </cfRule>
    <cfRule type="expression" dxfId="24392" priority="60261">
      <formula>$B22="L"</formula>
    </cfRule>
  </conditionalFormatting>
  <conditionalFormatting sqref="CS22">
    <cfRule type="expression" dxfId="24391" priority="60259">
      <formula>WEEKDAY(CS$11,2)&gt;=6</formula>
    </cfRule>
  </conditionalFormatting>
  <conditionalFormatting sqref="CS22">
    <cfRule type="cellIs" dxfId="24390" priority="60252" operator="equal">
      <formula>"A"</formula>
    </cfRule>
    <cfRule type="cellIs" dxfId="24389" priority="60253" operator="equal">
      <formula>"F"</formula>
    </cfRule>
    <cfRule type="cellIs" dxfId="24388" priority="60254" operator="equal">
      <formula>"M"</formula>
    </cfRule>
    <cfRule type="cellIs" dxfId="24387" priority="60255" operator="equal">
      <formula>"S"</formula>
    </cfRule>
    <cfRule type="cellIs" dxfId="24386" priority="60256" operator="equal">
      <formula>"SUP"</formula>
    </cfRule>
    <cfRule type="cellIs" dxfId="24385" priority="60257" operator="equal">
      <formula>"NV"</formula>
    </cfRule>
    <cfRule type="cellIs" dxfId="24384" priority="60258" operator="equal">
      <formula>"FT"</formula>
    </cfRule>
  </conditionalFormatting>
  <conditionalFormatting sqref="CR22">
    <cfRule type="expression" dxfId="24383" priority="60250">
      <formula>$B22="TL"</formula>
    </cfRule>
    <cfRule type="expression" dxfId="24382" priority="60251">
      <formula>$B22="L"</formula>
    </cfRule>
  </conditionalFormatting>
  <conditionalFormatting sqref="CR22">
    <cfRule type="expression" dxfId="24381" priority="60249">
      <formula>WEEKDAY(CR$11,2)&gt;=6</formula>
    </cfRule>
  </conditionalFormatting>
  <conditionalFormatting sqref="CR22">
    <cfRule type="cellIs" dxfId="24380" priority="60242" operator="equal">
      <formula>"A"</formula>
    </cfRule>
    <cfRule type="cellIs" dxfId="24379" priority="60243" operator="equal">
      <formula>"F"</formula>
    </cfRule>
    <cfRule type="cellIs" dxfId="24378" priority="60244" operator="equal">
      <formula>"M"</formula>
    </cfRule>
    <cfRule type="cellIs" dxfId="24377" priority="60245" operator="equal">
      <formula>"S"</formula>
    </cfRule>
    <cfRule type="cellIs" dxfId="24376" priority="60246" operator="equal">
      <formula>"SUP"</formula>
    </cfRule>
    <cfRule type="cellIs" dxfId="24375" priority="60247" operator="equal">
      <formula>"NV"</formula>
    </cfRule>
    <cfRule type="cellIs" dxfId="24374" priority="60248" operator="equal">
      <formula>"FT"</formula>
    </cfRule>
  </conditionalFormatting>
  <conditionalFormatting sqref="CQ27">
    <cfRule type="expression" dxfId="24373" priority="60240">
      <formula>$B27="TL"</formula>
    </cfRule>
    <cfRule type="expression" dxfId="24372" priority="60241">
      <formula>$B27="L"</formula>
    </cfRule>
  </conditionalFormatting>
  <conditionalFormatting sqref="CQ27">
    <cfRule type="expression" dxfId="24371" priority="60239">
      <formula>WEEKDAY(CQ$11,2)&gt;=6</formula>
    </cfRule>
  </conditionalFormatting>
  <conditionalFormatting sqref="CQ27">
    <cfRule type="cellIs" dxfId="24370" priority="60232" operator="equal">
      <formula>"A"</formula>
    </cfRule>
    <cfRule type="cellIs" dxfId="24369" priority="60233" operator="equal">
      <formula>"F"</formula>
    </cfRule>
    <cfRule type="cellIs" dxfId="24368" priority="60234" operator="equal">
      <formula>"M"</formula>
    </cfRule>
    <cfRule type="cellIs" dxfId="24367" priority="60235" operator="equal">
      <formula>"S"</formula>
    </cfRule>
    <cfRule type="cellIs" dxfId="24366" priority="60236" operator="equal">
      <formula>"SUP"</formula>
    </cfRule>
    <cfRule type="cellIs" dxfId="24365" priority="60237" operator="equal">
      <formula>"NV"</formula>
    </cfRule>
    <cfRule type="cellIs" dxfId="24364" priority="60238" operator="equal">
      <formula>"FT"</formula>
    </cfRule>
  </conditionalFormatting>
  <conditionalFormatting sqref="CP27">
    <cfRule type="expression" dxfId="24363" priority="60230">
      <formula>$B27="TL"</formula>
    </cfRule>
    <cfRule type="expression" dxfId="24362" priority="60231">
      <formula>$B27="L"</formula>
    </cfRule>
  </conditionalFormatting>
  <conditionalFormatting sqref="CP27">
    <cfRule type="expression" dxfId="24361" priority="60229">
      <formula>WEEKDAY(CP$11,2)&gt;=6</formula>
    </cfRule>
  </conditionalFormatting>
  <conditionalFormatting sqref="CP27">
    <cfRule type="cellIs" dxfId="24360" priority="60222" operator="equal">
      <formula>"A"</formula>
    </cfRule>
    <cfRule type="cellIs" dxfId="24359" priority="60223" operator="equal">
      <formula>"F"</formula>
    </cfRule>
    <cfRule type="cellIs" dxfId="24358" priority="60224" operator="equal">
      <formula>"M"</formula>
    </cfRule>
    <cfRule type="cellIs" dxfId="24357" priority="60225" operator="equal">
      <formula>"S"</formula>
    </cfRule>
    <cfRule type="cellIs" dxfId="24356" priority="60226" operator="equal">
      <formula>"SUP"</formula>
    </cfRule>
    <cfRule type="cellIs" dxfId="24355" priority="60227" operator="equal">
      <formula>"NV"</formula>
    </cfRule>
    <cfRule type="cellIs" dxfId="24354" priority="60228" operator="equal">
      <formula>"FT"</formula>
    </cfRule>
  </conditionalFormatting>
  <conditionalFormatting sqref="CP17">
    <cfRule type="expression" dxfId="24353" priority="60220">
      <formula>$B17="TL"</formula>
    </cfRule>
    <cfRule type="expression" dxfId="24352" priority="60221">
      <formula>$B17="L"</formula>
    </cfRule>
  </conditionalFormatting>
  <conditionalFormatting sqref="CP17">
    <cfRule type="expression" dxfId="24351" priority="60219">
      <formula>WEEKDAY(CP$11,2)&gt;=6</formula>
    </cfRule>
  </conditionalFormatting>
  <conditionalFormatting sqref="CP17">
    <cfRule type="cellIs" dxfId="24350" priority="60212" operator="equal">
      <formula>"A"</formula>
    </cfRule>
    <cfRule type="cellIs" dxfId="24349" priority="60213" operator="equal">
      <formula>"F"</formula>
    </cfRule>
    <cfRule type="cellIs" dxfId="24348" priority="60214" operator="equal">
      <formula>"M"</formula>
    </cfRule>
    <cfRule type="cellIs" dxfId="24347" priority="60215" operator="equal">
      <formula>"S"</formula>
    </cfRule>
    <cfRule type="cellIs" dxfId="24346" priority="60216" operator="equal">
      <formula>"SUP"</formula>
    </cfRule>
    <cfRule type="cellIs" dxfId="24345" priority="60217" operator="equal">
      <formula>"NV"</formula>
    </cfRule>
    <cfRule type="cellIs" dxfId="24344" priority="60218" operator="equal">
      <formula>"FT"</formula>
    </cfRule>
  </conditionalFormatting>
  <conditionalFormatting sqref="CR17">
    <cfRule type="expression" dxfId="24343" priority="60210">
      <formula>$B17="TL"</formula>
    </cfRule>
    <cfRule type="expression" dxfId="24342" priority="60211">
      <formula>$B17="L"</formula>
    </cfRule>
  </conditionalFormatting>
  <conditionalFormatting sqref="CR17">
    <cfRule type="expression" dxfId="24341" priority="60209">
      <formula>WEEKDAY(CR$11,2)&gt;=6</formula>
    </cfRule>
  </conditionalFormatting>
  <conditionalFormatting sqref="CR17">
    <cfRule type="cellIs" dxfId="24340" priority="60202" operator="equal">
      <formula>"A"</formula>
    </cfRule>
    <cfRule type="cellIs" dxfId="24339" priority="60203" operator="equal">
      <formula>"F"</formula>
    </cfRule>
    <cfRule type="cellIs" dxfId="24338" priority="60204" operator="equal">
      <formula>"M"</formula>
    </cfRule>
    <cfRule type="cellIs" dxfId="24337" priority="60205" operator="equal">
      <formula>"S"</formula>
    </cfRule>
    <cfRule type="cellIs" dxfId="24336" priority="60206" operator="equal">
      <formula>"SUP"</formula>
    </cfRule>
    <cfRule type="cellIs" dxfId="24335" priority="60207" operator="equal">
      <formula>"NV"</formula>
    </cfRule>
    <cfRule type="cellIs" dxfId="24334" priority="60208" operator="equal">
      <formula>"FT"</formula>
    </cfRule>
  </conditionalFormatting>
  <conditionalFormatting sqref="CQ17">
    <cfRule type="expression" dxfId="24333" priority="60200">
      <formula>$B17="TL"</formula>
    </cfRule>
    <cfRule type="expression" dxfId="24332" priority="60201">
      <formula>$B17="L"</formula>
    </cfRule>
  </conditionalFormatting>
  <conditionalFormatting sqref="CQ17">
    <cfRule type="expression" dxfId="24331" priority="60199">
      <formula>WEEKDAY(CQ$11,2)&gt;=6</formula>
    </cfRule>
  </conditionalFormatting>
  <conditionalFormatting sqref="CQ17">
    <cfRule type="cellIs" dxfId="24330" priority="60192" operator="equal">
      <formula>"A"</formula>
    </cfRule>
    <cfRule type="cellIs" dxfId="24329" priority="60193" operator="equal">
      <formula>"F"</formula>
    </cfRule>
    <cfRule type="cellIs" dxfId="24328" priority="60194" operator="equal">
      <formula>"M"</formula>
    </cfRule>
    <cfRule type="cellIs" dxfId="24327" priority="60195" operator="equal">
      <formula>"S"</formula>
    </cfRule>
    <cfRule type="cellIs" dxfId="24326" priority="60196" operator="equal">
      <formula>"SUP"</formula>
    </cfRule>
    <cfRule type="cellIs" dxfId="24325" priority="60197" operator="equal">
      <formula>"NV"</formula>
    </cfRule>
    <cfRule type="cellIs" dxfId="24324" priority="60198" operator="equal">
      <formula>"FT"</formula>
    </cfRule>
  </conditionalFormatting>
  <conditionalFormatting sqref="CS17">
    <cfRule type="expression" dxfId="24323" priority="60190">
      <formula>$B17="TL"</formula>
    </cfRule>
    <cfRule type="expression" dxfId="24322" priority="60191">
      <formula>$B17="L"</formula>
    </cfRule>
  </conditionalFormatting>
  <conditionalFormatting sqref="CS17">
    <cfRule type="expression" dxfId="24321" priority="60189">
      <formula>WEEKDAY(CS$11,2)&gt;=6</formula>
    </cfRule>
  </conditionalFormatting>
  <conditionalFormatting sqref="CS17">
    <cfRule type="cellIs" dxfId="24320" priority="60182" operator="equal">
      <formula>"A"</formula>
    </cfRule>
    <cfRule type="cellIs" dxfId="24319" priority="60183" operator="equal">
      <formula>"F"</formula>
    </cfRule>
    <cfRule type="cellIs" dxfId="24318" priority="60184" operator="equal">
      <formula>"M"</formula>
    </cfRule>
    <cfRule type="cellIs" dxfId="24317" priority="60185" operator="equal">
      <formula>"S"</formula>
    </cfRule>
    <cfRule type="cellIs" dxfId="24316" priority="60186" operator="equal">
      <formula>"SUP"</formula>
    </cfRule>
    <cfRule type="cellIs" dxfId="24315" priority="60187" operator="equal">
      <formula>"NV"</formula>
    </cfRule>
    <cfRule type="cellIs" dxfId="24314" priority="60188" operator="equal">
      <formula>"FT"</formula>
    </cfRule>
  </conditionalFormatting>
  <conditionalFormatting sqref="ET24:FA26">
    <cfRule type="expression" dxfId="24313" priority="60180">
      <formula>$B24="TL"</formula>
    </cfRule>
    <cfRule type="expression" dxfId="24312" priority="60181">
      <formula>$B24="L"</formula>
    </cfRule>
  </conditionalFormatting>
  <conditionalFormatting sqref="ET24:FA26">
    <cfRule type="expression" dxfId="24311" priority="60179">
      <formula>WEEKDAY(ET$11,2)&gt;=6</formula>
    </cfRule>
  </conditionalFormatting>
  <conditionalFormatting sqref="ET24:FA26">
    <cfRule type="cellIs" dxfId="24310" priority="60172" operator="equal">
      <formula>"A"</formula>
    </cfRule>
    <cfRule type="cellIs" dxfId="24309" priority="60173" operator="equal">
      <formula>"F"</formula>
    </cfRule>
    <cfRule type="cellIs" dxfId="24308" priority="60174" operator="equal">
      <formula>"M"</formula>
    </cfRule>
    <cfRule type="cellIs" dxfId="24307" priority="60175" operator="equal">
      <formula>"S"</formula>
    </cfRule>
    <cfRule type="cellIs" dxfId="24306" priority="60176" operator="equal">
      <formula>"SUP"</formula>
    </cfRule>
    <cfRule type="cellIs" dxfId="24305" priority="60177" operator="equal">
      <formula>"NV"</formula>
    </cfRule>
    <cfRule type="cellIs" dxfId="24304" priority="60178" operator="equal">
      <formula>"FT"</formula>
    </cfRule>
  </conditionalFormatting>
  <conditionalFormatting sqref="EV27:EW27">
    <cfRule type="expression" dxfId="24303" priority="60170">
      <formula>$B27="TL"</formula>
    </cfRule>
    <cfRule type="expression" dxfId="24302" priority="60171">
      <formula>$B27="L"</formula>
    </cfRule>
  </conditionalFormatting>
  <conditionalFormatting sqref="EV27:EW27">
    <cfRule type="expression" dxfId="24301" priority="60169">
      <formula>WEEKDAY(EV$11,2)&gt;=6</formula>
    </cfRule>
  </conditionalFormatting>
  <conditionalFormatting sqref="EV27:EW27">
    <cfRule type="cellIs" dxfId="24300" priority="60162" operator="equal">
      <formula>"A"</formula>
    </cfRule>
    <cfRule type="cellIs" dxfId="24299" priority="60163" operator="equal">
      <formula>"F"</formula>
    </cfRule>
    <cfRule type="cellIs" dxfId="24298" priority="60164" operator="equal">
      <formula>"M"</formula>
    </cfRule>
    <cfRule type="cellIs" dxfId="24297" priority="60165" operator="equal">
      <formula>"S"</formula>
    </cfRule>
    <cfRule type="cellIs" dxfId="24296" priority="60166" operator="equal">
      <formula>"SUP"</formula>
    </cfRule>
    <cfRule type="cellIs" dxfId="24295" priority="60167" operator="equal">
      <formula>"NV"</formula>
    </cfRule>
    <cfRule type="cellIs" dxfId="24294" priority="60168" operator="equal">
      <formula>"FT"</formula>
    </cfRule>
  </conditionalFormatting>
  <conditionalFormatting sqref="EX27:EY27">
    <cfRule type="expression" dxfId="24293" priority="60160">
      <formula>$B27="TL"</formula>
    </cfRule>
    <cfRule type="expression" dxfId="24292" priority="60161">
      <formula>$B27="L"</formula>
    </cfRule>
  </conditionalFormatting>
  <conditionalFormatting sqref="EX27:EY27">
    <cfRule type="expression" dxfId="24291" priority="60159">
      <formula>WEEKDAY(EX$11,2)&gt;=6</formula>
    </cfRule>
  </conditionalFormatting>
  <conditionalFormatting sqref="EX27:EY27">
    <cfRule type="cellIs" dxfId="24290" priority="60152" operator="equal">
      <formula>"A"</formula>
    </cfRule>
    <cfRule type="cellIs" dxfId="24289" priority="60153" operator="equal">
      <formula>"F"</formula>
    </cfRule>
    <cfRule type="cellIs" dxfId="24288" priority="60154" operator="equal">
      <formula>"M"</formula>
    </cfRule>
    <cfRule type="cellIs" dxfId="24287" priority="60155" operator="equal">
      <formula>"S"</formula>
    </cfRule>
    <cfRule type="cellIs" dxfId="24286" priority="60156" operator="equal">
      <formula>"SUP"</formula>
    </cfRule>
    <cfRule type="cellIs" dxfId="24285" priority="60157" operator="equal">
      <formula>"NV"</formula>
    </cfRule>
    <cfRule type="cellIs" dxfId="24284" priority="60158" operator="equal">
      <formula>"FT"</formula>
    </cfRule>
  </conditionalFormatting>
  <conditionalFormatting sqref="EZ27:FA27">
    <cfRule type="expression" dxfId="24283" priority="60150">
      <formula>$B27="TL"</formula>
    </cfRule>
    <cfRule type="expression" dxfId="24282" priority="60151">
      <formula>$B27="L"</formula>
    </cfRule>
  </conditionalFormatting>
  <conditionalFormatting sqref="EZ27:FA27">
    <cfRule type="expression" dxfId="24281" priority="60149">
      <formula>WEEKDAY(EZ$11,2)&gt;=6</formula>
    </cfRule>
  </conditionalFormatting>
  <conditionalFormatting sqref="EZ27:FA27">
    <cfRule type="cellIs" dxfId="24280" priority="60142" operator="equal">
      <formula>"A"</formula>
    </cfRule>
    <cfRule type="cellIs" dxfId="24279" priority="60143" operator="equal">
      <formula>"F"</formula>
    </cfRule>
    <cfRule type="cellIs" dxfId="24278" priority="60144" operator="equal">
      <formula>"M"</formula>
    </cfRule>
    <cfRule type="cellIs" dxfId="24277" priority="60145" operator="equal">
      <formula>"S"</formula>
    </cfRule>
    <cfRule type="cellIs" dxfId="24276" priority="60146" operator="equal">
      <formula>"SUP"</formula>
    </cfRule>
    <cfRule type="cellIs" dxfId="24275" priority="60147" operator="equal">
      <formula>"NV"</formula>
    </cfRule>
    <cfRule type="cellIs" dxfId="24274" priority="60148" operator="equal">
      <formula>"FT"</formula>
    </cfRule>
  </conditionalFormatting>
  <conditionalFormatting sqref="EZ22">
    <cfRule type="expression" dxfId="24273" priority="60140">
      <formula>$B22="TL"</formula>
    </cfRule>
    <cfRule type="expression" dxfId="24272" priority="60141">
      <formula>$B22="L"</formula>
    </cfRule>
  </conditionalFormatting>
  <conditionalFormatting sqref="EZ22">
    <cfRule type="expression" dxfId="24271" priority="60139">
      <formula>WEEKDAY(EZ$11,2)&gt;=6</formula>
    </cfRule>
  </conditionalFormatting>
  <conditionalFormatting sqref="EZ22">
    <cfRule type="cellIs" dxfId="24270" priority="60132" operator="equal">
      <formula>"A"</formula>
    </cfRule>
    <cfRule type="cellIs" dxfId="24269" priority="60133" operator="equal">
      <formula>"F"</formula>
    </cfRule>
    <cfRule type="cellIs" dxfId="24268" priority="60134" operator="equal">
      <formula>"M"</formula>
    </cfRule>
    <cfRule type="cellIs" dxfId="24267" priority="60135" operator="equal">
      <formula>"S"</formula>
    </cfRule>
    <cfRule type="cellIs" dxfId="24266" priority="60136" operator="equal">
      <formula>"SUP"</formula>
    </cfRule>
    <cfRule type="cellIs" dxfId="24265" priority="60137" operator="equal">
      <formula>"NV"</formula>
    </cfRule>
    <cfRule type="cellIs" dxfId="24264" priority="60138" operator="equal">
      <formula>"FT"</formula>
    </cfRule>
  </conditionalFormatting>
  <conditionalFormatting sqref="ER24:ER26">
    <cfRule type="expression" dxfId="24263" priority="60130">
      <formula>$B24="TL"</formula>
    </cfRule>
    <cfRule type="expression" dxfId="24262" priority="60131">
      <formula>$B24="L"</formula>
    </cfRule>
  </conditionalFormatting>
  <conditionalFormatting sqref="ER24:ER26">
    <cfRule type="expression" dxfId="24261" priority="60129">
      <formula>WEEKDAY(ER$11,2)&gt;=6</formula>
    </cfRule>
  </conditionalFormatting>
  <conditionalFormatting sqref="ER24:ER26">
    <cfRule type="cellIs" dxfId="24260" priority="60122" operator="equal">
      <formula>"A"</formula>
    </cfRule>
    <cfRule type="cellIs" dxfId="24259" priority="60123" operator="equal">
      <formula>"F"</formula>
    </cfRule>
    <cfRule type="cellIs" dxfId="24258" priority="60124" operator="equal">
      <formula>"M"</formula>
    </cfRule>
    <cfRule type="cellIs" dxfId="24257" priority="60125" operator="equal">
      <formula>"S"</formula>
    </cfRule>
    <cfRule type="cellIs" dxfId="24256" priority="60126" operator="equal">
      <formula>"SUP"</formula>
    </cfRule>
    <cfRule type="cellIs" dxfId="24255" priority="60127" operator="equal">
      <formula>"NV"</formula>
    </cfRule>
    <cfRule type="cellIs" dxfId="24254" priority="60128" operator="equal">
      <formula>"FT"</formula>
    </cfRule>
  </conditionalFormatting>
  <conditionalFormatting sqref="ER27">
    <cfRule type="expression" dxfId="24253" priority="60120">
      <formula>$B27="TL"</formula>
    </cfRule>
    <cfRule type="expression" dxfId="24252" priority="60121">
      <formula>$B27="L"</formula>
    </cfRule>
  </conditionalFormatting>
  <conditionalFormatting sqref="ER27">
    <cfRule type="expression" dxfId="24251" priority="60119">
      <formula>WEEKDAY(ER$11,2)&gt;=6</formula>
    </cfRule>
  </conditionalFormatting>
  <conditionalFormatting sqref="ER27">
    <cfRule type="cellIs" dxfId="24250" priority="60112" operator="equal">
      <formula>"A"</formula>
    </cfRule>
    <cfRule type="cellIs" dxfId="24249" priority="60113" operator="equal">
      <formula>"F"</formula>
    </cfRule>
    <cfRule type="cellIs" dxfId="24248" priority="60114" operator="equal">
      <formula>"M"</formula>
    </cfRule>
    <cfRule type="cellIs" dxfId="24247" priority="60115" operator="equal">
      <formula>"S"</formula>
    </cfRule>
    <cfRule type="cellIs" dxfId="24246" priority="60116" operator="equal">
      <formula>"SUP"</formula>
    </cfRule>
    <cfRule type="cellIs" dxfId="24245" priority="60117" operator="equal">
      <formula>"NV"</formula>
    </cfRule>
    <cfRule type="cellIs" dxfId="24244" priority="60118" operator="equal">
      <formula>"FT"</formula>
    </cfRule>
  </conditionalFormatting>
  <conditionalFormatting sqref="ES24:ES26">
    <cfRule type="expression" dxfId="24243" priority="60110">
      <formula>$B24="TL"</formula>
    </cfRule>
    <cfRule type="expression" dxfId="24242" priority="60111">
      <formula>$B24="L"</formula>
    </cfRule>
  </conditionalFormatting>
  <conditionalFormatting sqref="ES24:ES26">
    <cfRule type="expression" dxfId="24241" priority="60109">
      <formula>WEEKDAY(ES$11,2)&gt;=6</formula>
    </cfRule>
  </conditionalFormatting>
  <conditionalFormatting sqref="ES24:ES26">
    <cfRule type="cellIs" dxfId="24240" priority="60102" operator="equal">
      <formula>"A"</formula>
    </cfRule>
    <cfRule type="cellIs" dxfId="24239" priority="60103" operator="equal">
      <formula>"F"</formula>
    </cfRule>
    <cfRule type="cellIs" dxfId="24238" priority="60104" operator="equal">
      <formula>"M"</formula>
    </cfRule>
    <cfRule type="cellIs" dxfId="24237" priority="60105" operator="equal">
      <formula>"S"</formula>
    </cfRule>
    <cfRule type="cellIs" dxfId="24236" priority="60106" operator="equal">
      <formula>"SUP"</formula>
    </cfRule>
    <cfRule type="cellIs" dxfId="24235" priority="60107" operator="equal">
      <formula>"NV"</formula>
    </cfRule>
    <cfRule type="cellIs" dxfId="24234" priority="60108" operator="equal">
      <formula>"FT"</formula>
    </cfRule>
  </conditionalFormatting>
  <conditionalFormatting sqref="ES27">
    <cfRule type="expression" dxfId="24233" priority="60100">
      <formula>$B27="TL"</formula>
    </cfRule>
    <cfRule type="expression" dxfId="24232" priority="60101">
      <formula>$B27="L"</formula>
    </cfRule>
  </conditionalFormatting>
  <conditionalFormatting sqref="ES27">
    <cfRule type="expression" dxfId="24231" priority="60099">
      <formula>WEEKDAY(ES$11,2)&gt;=6</formula>
    </cfRule>
  </conditionalFormatting>
  <conditionalFormatting sqref="ES27">
    <cfRule type="cellIs" dxfId="24230" priority="60092" operator="equal">
      <formula>"A"</formula>
    </cfRule>
    <cfRule type="cellIs" dxfId="24229" priority="60093" operator="equal">
      <formula>"F"</formula>
    </cfRule>
    <cfRule type="cellIs" dxfId="24228" priority="60094" operator="equal">
      <formula>"M"</formula>
    </cfRule>
    <cfRule type="cellIs" dxfId="24227" priority="60095" operator="equal">
      <formula>"S"</formula>
    </cfRule>
    <cfRule type="cellIs" dxfId="24226" priority="60096" operator="equal">
      <formula>"SUP"</formula>
    </cfRule>
    <cfRule type="cellIs" dxfId="24225" priority="60097" operator="equal">
      <formula>"NV"</formula>
    </cfRule>
    <cfRule type="cellIs" dxfId="24224" priority="60098" operator="equal">
      <formula>"FT"</formula>
    </cfRule>
  </conditionalFormatting>
  <conditionalFormatting sqref="ET29:FA29">
    <cfRule type="expression" dxfId="24223" priority="60091">
      <formula>WEEKDAY(ET$11,2)&gt;=6</formula>
    </cfRule>
  </conditionalFormatting>
  <conditionalFormatting sqref="ET29:FA29">
    <cfRule type="cellIs" dxfId="24222" priority="60084" operator="equal">
      <formula>"A"</formula>
    </cfRule>
    <cfRule type="cellIs" dxfId="24221" priority="60085" operator="equal">
      <formula>"F"</formula>
    </cfRule>
    <cfRule type="cellIs" dxfId="24220" priority="60086" operator="equal">
      <formula>"M"</formula>
    </cfRule>
    <cfRule type="cellIs" dxfId="24219" priority="60087" operator="equal">
      <formula>"S"</formula>
    </cfRule>
    <cfRule type="cellIs" dxfId="24218" priority="60088" operator="equal">
      <formula>"SUP"</formula>
    </cfRule>
    <cfRule type="cellIs" dxfId="24217" priority="60089" operator="equal">
      <formula>"NV"</formula>
    </cfRule>
    <cfRule type="cellIs" dxfId="24216" priority="60090" operator="equal">
      <formula>"FT"</formula>
    </cfRule>
  </conditionalFormatting>
  <conditionalFormatting sqref="ET29:FA29">
    <cfRule type="expression" dxfId="24215" priority="60082">
      <formula>$B29="TL"</formula>
    </cfRule>
    <cfRule type="expression" dxfId="24214" priority="60083">
      <formula>$B29="L"</formula>
    </cfRule>
  </conditionalFormatting>
  <conditionalFormatting sqref="ET29:FA29">
    <cfRule type="expression" dxfId="24213" priority="60081">
      <formula>WEEKDAY(ET$11,2)&gt;=6</formula>
    </cfRule>
  </conditionalFormatting>
  <conditionalFormatting sqref="ET29:FA29">
    <cfRule type="cellIs" dxfId="24212" priority="60074" operator="equal">
      <formula>"A"</formula>
    </cfRule>
    <cfRule type="cellIs" dxfId="24211" priority="60075" operator="equal">
      <formula>"F"</formula>
    </cfRule>
    <cfRule type="cellIs" dxfId="24210" priority="60076" operator="equal">
      <formula>"M"</formula>
    </cfRule>
    <cfRule type="cellIs" dxfId="24209" priority="60077" operator="equal">
      <formula>"S"</formula>
    </cfRule>
    <cfRule type="cellIs" dxfId="24208" priority="60078" operator="equal">
      <formula>"SUP"</formula>
    </cfRule>
    <cfRule type="cellIs" dxfId="24207" priority="60079" operator="equal">
      <formula>"NV"</formula>
    </cfRule>
    <cfRule type="cellIs" dxfId="24206" priority="60080" operator="equal">
      <formula>"FT"</formula>
    </cfRule>
  </conditionalFormatting>
  <conditionalFormatting sqref="ER29">
    <cfRule type="expression" dxfId="24205" priority="60072">
      <formula>$B29="TL"</formula>
    </cfRule>
    <cfRule type="expression" dxfId="24204" priority="60073">
      <formula>$B29="L"</formula>
    </cfRule>
  </conditionalFormatting>
  <conditionalFormatting sqref="ER29">
    <cfRule type="expression" dxfId="24203" priority="60071">
      <formula>WEEKDAY(ER$11,2)&gt;=6</formula>
    </cfRule>
  </conditionalFormatting>
  <conditionalFormatting sqref="ER29">
    <cfRule type="cellIs" dxfId="24202" priority="60064" operator="equal">
      <formula>"A"</formula>
    </cfRule>
    <cfRule type="cellIs" dxfId="24201" priority="60065" operator="equal">
      <formula>"F"</formula>
    </cfRule>
    <cfRule type="cellIs" dxfId="24200" priority="60066" operator="equal">
      <formula>"M"</formula>
    </cfRule>
    <cfRule type="cellIs" dxfId="24199" priority="60067" operator="equal">
      <formula>"S"</formula>
    </cfRule>
    <cfRule type="cellIs" dxfId="24198" priority="60068" operator="equal">
      <formula>"SUP"</formula>
    </cfRule>
    <cfRule type="cellIs" dxfId="24197" priority="60069" operator="equal">
      <formula>"NV"</formula>
    </cfRule>
    <cfRule type="cellIs" dxfId="24196" priority="60070" operator="equal">
      <formula>"FT"</formula>
    </cfRule>
  </conditionalFormatting>
  <conditionalFormatting sqref="ES29">
    <cfRule type="expression" dxfId="24195" priority="60062">
      <formula>$B29="TL"</formula>
    </cfRule>
    <cfRule type="expression" dxfId="24194" priority="60063">
      <formula>$B29="L"</formula>
    </cfRule>
  </conditionalFormatting>
  <conditionalFormatting sqref="ES29">
    <cfRule type="expression" dxfId="24193" priority="60061">
      <formula>WEEKDAY(ES$11,2)&gt;=6</formula>
    </cfRule>
  </conditionalFormatting>
  <conditionalFormatting sqref="ES29">
    <cfRule type="cellIs" dxfId="24192" priority="60054" operator="equal">
      <formula>"A"</formula>
    </cfRule>
    <cfRule type="cellIs" dxfId="24191" priority="60055" operator="equal">
      <formula>"F"</formula>
    </cfRule>
    <cfRule type="cellIs" dxfId="24190" priority="60056" operator="equal">
      <formula>"M"</formula>
    </cfRule>
    <cfRule type="cellIs" dxfId="24189" priority="60057" operator="equal">
      <formula>"S"</formula>
    </cfRule>
    <cfRule type="cellIs" dxfId="24188" priority="60058" operator="equal">
      <formula>"SUP"</formula>
    </cfRule>
    <cfRule type="cellIs" dxfId="24187" priority="60059" operator="equal">
      <formula>"NV"</formula>
    </cfRule>
    <cfRule type="cellIs" dxfId="24186" priority="60060" operator="equal">
      <formula>"FT"</formula>
    </cfRule>
  </conditionalFormatting>
  <conditionalFormatting sqref="FA22">
    <cfRule type="cellIs" dxfId="24185" priority="60047" operator="equal">
      <formula>"A"</formula>
    </cfRule>
    <cfRule type="cellIs" dxfId="24184" priority="60048" operator="equal">
      <formula>"F"</formula>
    </cfRule>
    <cfRule type="cellIs" dxfId="24183" priority="60049" operator="equal">
      <formula>"M"</formula>
    </cfRule>
    <cfRule type="cellIs" dxfId="24182" priority="60050" operator="equal">
      <formula>"S"</formula>
    </cfRule>
    <cfRule type="cellIs" dxfId="24181" priority="60051" operator="equal">
      <formula>"SUP"</formula>
    </cfRule>
    <cfRule type="cellIs" dxfId="24180" priority="60052" operator="equal">
      <formula>"NV"</formula>
    </cfRule>
    <cfRule type="cellIs" dxfId="24179" priority="60053" operator="equal">
      <formula>"FT"</formula>
    </cfRule>
  </conditionalFormatting>
  <conditionalFormatting sqref="FA22">
    <cfRule type="expression" dxfId="24178" priority="60045">
      <formula>$B22="TL"</formula>
    </cfRule>
    <cfRule type="expression" dxfId="24177" priority="60046">
      <formula>$B22="L"</formula>
    </cfRule>
  </conditionalFormatting>
  <conditionalFormatting sqref="FA22">
    <cfRule type="expression" dxfId="24176" priority="60044">
      <formula>WEEKDAY(FA$11,2)&gt;=6</formula>
    </cfRule>
  </conditionalFormatting>
  <conditionalFormatting sqref="EZ19">
    <cfRule type="expression" dxfId="24175" priority="60042">
      <formula>$B19="TL"</formula>
    </cfRule>
    <cfRule type="expression" dxfId="24174" priority="60043">
      <formula>$B19="L"</formula>
    </cfRule>
  </conditionalFormatting>
  <conditionalFormatting sqref="EZ19">
    <cfRule type="expression" dxfId="24173" priority="60041">
      <formula>WEEKDAY(EZ$11,2)&gt;=6</formula>
    </cfRule>
  </conditionalFormatting>
  <conditionalFormatting sqref="EZ19">
    <cfRule type="cellIs" dxfId="24172" priority="60034" operator="equal">
      <formula>"A"</formula>
    </cfRule>
    <cfRule type="cellIs" dxfId="24171" priority="60035" operator="equal">
      <formula>"F"</formula>
    </cfRule>
    <cfRule type="cellIs" dxfId="24170" priority="60036" operator="equal">
      <formula>"M"</formula>
    </cfRule>
    <cfRule type="cellIs" dxfId="24169" priority="60037" operator="equal">
      <formula>"S"</formula>
    </cfRule>
    <cfRule type="cellIs" dxfId="24168" priority="60038" operator="equal">
      <formula>"SUP"</formula>
    </cfRule>
    <cfRule type="cellIs" dxfId="24167" priority="60039" operator="equal">
      <formula>"NV"</formula>
    </cfRule>
    <cfRule type="cellIs" dxfId="24166" priority="60040" operator="equal">
      <formula>"FT"</formula>
    </cfRule>
  </conditionalFormatting>
  <conditionalFormatting sqref="FA19">
    <cfRule type="expression" dxfId="24165" priority="60032">
      <formula>$B19="TL"</formula>
    </cfRule>
    <cfRule type="expression" dxfId="24164" priority="60033">
      <formula>$B19="L"</formula>
    </cfRule>
  </conditionalFormatting>
  <conditionalFormatting sqref="FA19">
    <cfRule type="expression" dxfId="24163" priority="60031">
      <formula>WEEKDAY(FA$11,2)&gt;=6</formula>
    </cfRule>
  </conditionalFormatting>
  <conditionalFormatting sqref="FA19">
    <cfRule type="cellIs" dxfId="24162" priority="60024" operator="equal">
      <formula>"A"</formula>
    </cfRule>
    <cfRule type="cellIs" dxfId="24161" priority="60025" operator="equal">
      <formula>"F"</formula>
    </cfRule>
    <cfRule type="cellIs" dxfId="24160" priority="60026" operator="equal">
      <formula>"M"</formula>
    </cfRule>
    <cfRule type="cellIs" dxfId="24159" priority="60027" operator="equal">
      <formula>"S"</formula>
    </cfRule>
    <cfRule type="cellIs" dxfId="24158" priority="60028" operator="equal">
      <formula>"SUP"</formula>
    </cfRule>
    <cfRule type="cellIs" dxfId="24157" priority="60029" operator="equal">
      <formula>"NV"</formula>
    </cfRule>
    <cfRule type="cellIs" dxfId="24156" priority="60030" operator="equal">
      <formula>"FT"</formula>
    </cfRule>
  </conditionalFormatting>
  <conditionalFormatting sqref="EY19">
    <cfRule type="expression" dxfId="24155" priority="60022">
      <formula>$B19="TL"</formula>
    </cfRule>
    <cfRule type="expression" dxfId="24154" priority="60023">
      <formula>$B19="L"</formula>
    </cfRule>
  </conditionalFormatting>
  <conditionalFormatting sqref="EY19">
    <cfRule type="expression" dxfId="24153" priority="60021">
      <formula>WEEKDAY(EY$11,2)&gt;=6</formula>
    </cfRule>
  </conditionalFormatting>
  <conditionalFormatting sqref="EY19">
    <cfRule type="cellIs" dxfId="24152" priority="60014" operator="equal">
      <formula>"A"</formula>
    </cfRule>
    <cfRule type="cellIs" dxfId="24151" priority="60015" operator="equal">
      <formula>"F"</formula>
    </cfRule>
    <cfRule type="cellIs" dxfId="24150" priority="60016" operator="equal">
      <formula>"M"</formula>
    </cfRule>
    <cfRule type="cellIs" dxfId="24149" priority="60017" operator="equal">
      <formula>"S"</formula>
    </cfRule>
    <cfRule type="cellIs" dxfId="24148" priority="60018" operator="equal">
      <formula>"SUP"</formula>
    </cfRule>
    <cfRule type="cellIs" dxfId="24147" priority="60019" operator="equal">
      <formula>"NV"</formula>
    </cfRule>
    <cfRule type="cellIs" dxfId="24146" priority="60020" operator="equal">
      <formula>"FT"</formula>
    </cfRule>
  </conditionalFormatting>
  <conditionalFormatting sqref="EX19">
    <cfRule type="cellIs" dxfId="24145" priority="60007" operator="equal">
      <formula>"A"</formula>
    </cfRule>
    <cfRule type="cellIs" dxfId="24144" priority="60008" operator="equal">
      <formula>"F"</formula>
    </cfRule>
    <cfRule type="cellIs" dxfId="24143" priority="60009" operator="equal">
      <formula>"M"</formula>
    </cfRule>
    <cfRule type="cellIs" dxfId="24142" priority="60010" operator="equal">
      <formula>"S"</formula>
    </cfRule>
    <cfRule type="cellIs" dxfId="24141" priority="60011" operator="equal">
      <formula>"SUP"</formula>
    </cfRule>
    <cfRule type="cellIs" dxfId="24140" priority="60012" operator="equal">
      <formula>"NV"</formula>
    </cfRule>
    <cfRule type="cellIs" dxfId="24139" priority="60013" operator="equal">
      <formula>"FT"</formula>
    </cfRule>
  </conditionalFormatting>
  <conditionalFormatting sqref="EX19">
    <cfRule type="expression" dxfId="24138" priority="60005">
      <formula>$B19="TL"</formula>
    </cfRule>
    <cfRule type="expression" dxfId="24137" priority="60006">
      <formula>$B19="L"</formula>
    </cfRule>
  </conditionalFormatting>
  <conditionalFormatting sqref="EX19">
    <cfRule type="expression" dxfId="24136" priority="60004">
      <formula>WEEKDAY(EX$11,2)&gt;=6</formula>
    </cfRule>
  </conditionalFormatting>
  <conditionalFormatting sqref="ET19:EW19">
    <cfRule type="expression" dxfId="24135" priority="60002">
      <formula>$B19="TL"</formula>
    </cfRule>
    <cfRule type="expression" dxfId="24134" priority="60003">
      <formula>$B19="L"</formula>
    </cfRule>
  </conditionalFormatting>
  <conditionalFormatting sqref="ET19:EW19">
    <cfRule type="expression" dxfId="24133" priority="60001">
      <formula>WEEKDAY(ET$11,2)&gt;=6</formula>
    </cfRule>
  </conditionalFormatting>
  <conditionalFormatting sqref="ET19:EW19">
    <cfRule type="cellIs" dxfId="24132" priority="59994" operator="equal">
      <formula>"A"</formula>
    </cfRule>
    <cfRule type="cellIs" dxfId="24131" priority="59995" operator="equal">
      <formula>"F"</formula>
    </cfRule>
    <cfRule type="cellIs" dxfId="24130" priority="59996" operator="equal">
      <formula>"M"</formula>
    </cfRule>
    <cfRule type="cellIs" dxfId="24129" priority="59997" operator="equal">
      <formula>"S"</formula>
    </cfRule>
    <cfRule type="cellIs" dxfId="24128" priority="59998" operator="equal">
      <formula>"SUP"</formula>
    </cfRule>
    <cfRule type="cellIs" dxfId="24127" priority="59999" operator="equal">
      <formula>"NV"</formula>
    </cfRule>
    <cfRule type="cellIs" dxfId="24126" priority="60000" operator="equal">
      <formula>"FT"</formula>
    </cfRule>
  </conditionalFormatting>
  <conditionalFormatting sqref="ES19">
    <cfRule type="expression" dxfId="24125" priority="59992">
      <formula>$B19="TL"</formula>
    </cfRule>
    <cfRule type="expression" dxfId="24124" priority="59993">
      <formula>$B19="L"</formula>
    </cfRule>
  </conditionalFormatting>
  <conditionalFormatting sqref="ES19">
    <cfRule type="expression" dxfId="24123" priority="59991">
      <formula>WEEKDAY(ES$11,2)&gt;=6</formula>
    </cfRule>
  </conditionalFormatting>
  <conditionalFormatting sqref="ES19">
    <cfRule type="cellIs" dxfId="24122" priority="59984" operator="equal">
      <formula>"A"</formula>
    </cfRule>
    <cfRule type="cellIs" dxfId="24121" priority="59985" operator="equal">
      <formula>"F"</formula>
    </cfRule>
    <cfRule type="cellIs" dxfId="24120" priority="59986" operator="equal">
      <formula>"M"</formula>
    </cfRule>
    <cfRule type="cellIs" dxfId="24119" priority="59987" operator="equal">
      <formula>"S"</formula>
    </cfRule>
    <cfRule type="cellIs" dxfId="24118" priority="59988" operator="equal">
      <formula>"SUP"</formula>
    </cfRule>
    <cfRule type="cellIs" dxfId="24117" priority="59989" operator="equal">
      <formula>"NV"</formula>
    </cfRule>
    <cfRule type="cellIs" dxfId="24116" priority="59990" operator="equal">
      <formula>"FT"</formula>
    </cfRule>
  </conditionalFormatting>
  <conditionalFormatting sqref="ER19">
    <cfRule type="expression" dxfId="24115" priority="59982">
      <formula>$B19="TL"</formula>
    </cfRule>
    <cfRule type="expression" dxfId="24114" priority="59983">
      <formula>$B19="L"</formula>
    </cfRule>
  </conditionalFormatting>
  <conditionalFormatting sqref="ER19">
    <cfRule type="expression" dxfId="24113" priority="59981">
      <formula>WEEKDAY(ER$11,2)&gt;=6</formula>
    </cfRule>
  </conditionalFormatting>
  <conditionalFormatting sqref="ER19">
    <cfRule type="cellIs" dxfId="24112" priority="59974" operator="equal">
      <formula>"A"</formula>
    </cfRule>
    <cfRule type="cellIs" dxfId="24111" priority="59975" operator="equal">
      <formula>"F"</formula>
    </cfRule>
    <cfRule type="cellIs" dxfId="24110" priority="59976" operator="equal">
      <formula>"M"</formula>
    </cfRule>
    <cfRule type="cellIs" dxfId="24109" priority="59977" operator="equal">
      <formula>"S"</formula>
    </cfRule>
    <cfRule type="cellIs" dxfId="24108" priority="59978" operator="equal">
      <formula>"SUP"</formula>
    </cfRule>
    <cfRule type="cellIs" dxfId="24107" priority="59979" operator="equal">
      <formula>"NV"</formula>
    </cfRule>
    <cfRule type="cellIs" dxfId="24106" priority="59980" operator="equal">
      <formula>"FT"</formula>
    </cfRule>
  </conditionalFormatting>
  <conditionalFormatting sqref="ER28:FA28">
    <cfRule type="expression" dxfId="24105" priority="59972">
      <formula>$B28="TL"</formula>
    </cfRule>
    <cfRule type="expression" dxfId="24104" priority="59973">
      <formula>$B28="L"</formula>
    </cfRule>
  </conditionalFormatting>
  <conditionalFormatting sqref="ET28:FA28">
    <cfRule type="cellIs" dxfId="24103" priority="59965" operator="equal">
      <formula>"A"</formula>
    </cfRule>
    <cfRule type="cellIs" dxfId="24102" priority="59966" operator="equal">
      <formula>"F"</formula>
    </cfRule>
    <cfRule type="cellIs" dxfId="24101" priority="59967" operator="equal">
      <formula>"M"</formula>
    </cfRule>
    <cfRule type="cellIs" dxfId="24100" priority="59968" operator="equal">
      <formula>"S"</formula>
    </cfRule>
    <cfRule type="cellIs" dxfId="24099" priority="59969" operator="equal">
      <formula>"SUP"</formula>
    </cfRule>
    <cfRule type="cellIs" dxfId="24098" priority="59970" operator="equal">
      <formula>"NV"</formula>
    </cfRule>
    <cfRule type="cellIs" dxfId="24097" priority="59971" operator="equal">
      <formula>"FT"</formula>
    </cfRule>
  </conditionalFormatting>
  <conditionalFormatting sqref="ET28:FA28">
    <cfRule type="expression" dxfId="24096" priority="59964">
      <formula>WEEKDAY(ET$11,2)&gt;=6</formula>
    </cfRule>
  </conditionalFormatting>
  <conditionalFormatting sqref="ER28">
    <cfRule type="expression" dxfId="24095" priority="59963">
      <formula>WEEKDAY(ER$11,2)&gt;=6</formula>
    </cfRule>
  </conditionalFormatting>
  <conditionalFormatting sqref="ER28">
    <cfRule type="cellIs" dxfId="24094" priority="59956" operator="equal">
      <formula>"A"</formula>
    </cfRule>
    <cfRule type="cellIs" dxfId="24093" priority="59957" operator="equal">
      <formula>"F"</formula>
    </cfRule>
    <cfRule type="cellIs" dxfId="24092" priority="59958" operator="equal">
      <formula>"M"</formula>
    </cfRule>
    <cfRule type="cellIs" dxfId="24091" priority="59959" operator="equal">
      <formula>"S"</formula>
    </cfRule>
    <cfRule type="cellIs" dxfId="24090" priority="59960" operator="equal">
      <formula>"SUP"</formula>
    </cfRule>
    <cfRule type="cellIs" dxfId="24089" priority="59961" operator="equal">
      <formula>"NV"</formula>
    </cfRule>
    <cfRule type="cellIs" dxfId="24088" priority="59962" operator="equal">
      <formula>"FT"</formula>
    </cfRule>
  </conditionalFormatting>
  <conditionalFormatting sqref="ES28">
    <cfRule type="expression" dxfId="24087" priority="59955">
      <formula>WEEKDAY(ES$11,2)&gt;=6</formula>
    </cfRule>
  </conditionalFormatting>
  <conditionalFormatting sqref="ES28">
    <cfRule type="cellIs" dxfId="24086" priority="59948" operator="equal">
      <formula>"A"</formula>
    </cfRule>
    <cfRule type="cellIs" dxfId="24085" priority="59949" operator="equal">
      <formula>"F"</formula>
    </cfRule>
    <cfRule type="cellIs" dxfId="24084" priority="59950" operator="equal">
      <formula>"M"</formula>
    </cfRule>
    <cfRule type="cellIs" dxfId="24083" priority="59951" operator="equal">
      <formula>"S"</formula>
    </cfRule>
    <cfRule type="cellIs" dxfId="24082" priority="59952" operator="equal">
      <formula>"SUP"</formula>
    </cfRule>
    <cfRule type="cellIs" dxfId="24081" priority="59953" operator="equal">
      <formula>"NV"</formula>
    </cfRule>
    <cfRule type="cellIs" dxfId="24080" priority="59954" operator="equal">
      <formula>"FT"</formula>
    </cfRule>
  </conditionalFormatting>
  <conditionalFormatting sqref="ER23:FA23">
    <cfRule type="expression" dxfId="24079" priority="59946">
      <formula>$B23="TL"</formula>
    </cfRule>
    <cfRule type="expression" dxfId="24078" priority="59947">
      <formula>$B23="L"</formula>
    </cfRule>
  </conditionalFormatting>
  <conditionalFormatting sqref="ER23:FA23">
    <cfRule type="expression" dxfId="24077" priority="59945">
      <formula>WEEKDAY(ER$11,2)&gt;=6</formula>
    </cfRule>
  </conditionalFormatting>
  <conditionalFormatting sqref="ER23:FA23">
    <cfRule type="cellIs" dxfId="24076" priority="59938" operator="equal">
      <formula>"A"</formula>
    </cfRule>
    <cfRule type="cellIs" dxfId="24075" priority="59939" operator="equal">
      <formula>"F"</formula>
    </cfRule>
    <cfRule type="cellIs" dxfId="24074" priority="59940" operator="equal">
      <formula>"M"</formula>
    </cfRule>
    <cfRule type="cellIs" dxfId="24073" priority="59941" operator="equal">
      <formula>"S"</formula>
    </cfRule>
    <cfRule type="cellIs" dxfId="24072" priority="59942" operator="equal">
      <formula>"SUP"</formula>
    </cfRule>
    <cfRule type="cellIs" dxfId="24071" priority="59943" operator="equal">
      <formula>"NV"</formula>
    </cfRule>
    <cfRule type="cellIs" dxfId="24070" priority="59944" operator="equal">
      <formula>"FT"</formula>
    </cfRule>
  </conditionalFormatting>
  <conditionalFormatting sqref="ER17:ER18">
    <cfRule type="expression" dxfId="24069" priority="59936">
      <formula>$B17="TL"</formula>
    </cfRule>
    <cfRule type="expression" dxfId="24068" priority="59937">
      <formula>$B17="L"</formula>
    </cfRule>
  </conditionalFormatting>
  <conditionalFormatting sqref="ER17:ER18">
    <cfRule type="expression" dxfId="24067" priority="59935">
      <formula>WEEKDAY(ER$11,2)&gt;=6</formula>
    </cfRule>
  </conditionalFormatting>
  <conditionalFormatting sqref="ER17:ER18">
    <cfRule type="cellIs" dxfId="24066" priority="59928" operator="equal">
      <formula>"A"</formula>
    </cfRule>
    <cfRule type="cellIs" dxfId="24065" priority="59929" operator="equal">
      <formula>"F"</formula>
    </cfRule>
    <cfRule type="cellIs" dxfId="24064" priority="59930" operator="equal">
      <formula>"M"</formula>
    </cfRule>
    <cfRule type="cellIs" dxfId="24063" priority="59931" operator="equal">
      <formula>"S"</formula>
    </cfRule>
    <cfRule type="cellIs" dxfId="24062" priority="59932" operator="equal">
      <formula>"SUP"</formula>
    </cfRule>
    <cfRule type="cellIs" dxfId="24061" priority="59933" operator="equal">
      <formula>"NV"</formula>
    </cfRule>
    <cfRule type="cellIs" dxfId="24060" priority="59934" operator="equal">
      <formula>"FT"</formula>
    </cfRule>
  </conditionalFormatting>
  <conditionalFormatting sqref="ES17:ES18">
    <cfRule type="expression" dxfId="24059" priority="59926">
      <formula>$B17="TL"</formula>
    </cfRule>
    <cfRule type="expression" dxfId="24058" priority="59927">
      <formula>$B17="L"</formula>
    </cfRule>
  </conditionalFormatting>
  <conditionalFormatting sqref="ES17:ES18">
    <cfRule type="expression" dxfId="24057" priority="59925">
      <formula>WEEKDAY(ES$11,2)&gt;=6</formula>
    </cfRule>
  </conditionalFormatting>
  <conditionalFormatting sqref="ES17:ES18">
    <cfRule type="cellIs" dxfId="24056" priority="59918" operator="equal">
      <formula>"A"</formula>
    </cfRule>
    <cfRule type="cellIs" dxfId="24055" priority="59919" operator="equal">
      <formula>"F"</formula>
    </cfRule>
    <cfRule type="cellIs" dxfId="24054" priority="59920" operator="equal">
      <formula>"M"</formula>
    </cfRule>
    <cfRule type="cellIs" dxfId="24053" priority="59921" operator="equal">
      <formula>"S"</formula>
    </cfRule>
    <cfRule type="cellIs" dxfId="24052" priority="59922" operator="equal">
      <formula>"SUP"</formula>
    </cfRule>
    <cfRule type="cellIs" dxfId="24051" priority="59923" operator="equal">
      <formula>"NV"</formula>
    </cfRule>
    <cfRule type="cellIs" dxfId="24050" priority="59924" operator="equal">
      <formula>"FT"</formula>
    </cfRule>
  </conditionalFormatting>
  <conditionalFormatting sqref="EV18">
    <cfRule type="expression" dxfId="24049" priority="59916">
      <formula>$B18="TL"</formula>
    </cfRule>
    <cfRule type="expression" dxfId="24048" priority="59917">
      <formula>$B18="L"</formula>
    </cfRule>
  </conditionalFormatting>
  <conditionalFormatting sqref="EV18">
    <cfRule type="expression" dxfId="24047" priority="59915">
      <formula>WEEKDAY(EV$11,2)&gt;=6</formula>
    </cfRule>
  </conditionalFormatting>
  <conditionalFormatting sqref="EV18">
    <cfRule type="cellIs" dxfId="24046" priority="59908" operator="equal">
      <formula>"A"</formula>
    </cfRule>
    <cfRule type="cellIs" dxfId="24045" priority="59909" operator="equal">
      <formula>"F"</formula>
    </cfRule>
    <cfRule type="cellIs" dxfId="24044" priority="59910" operator="equal">
      <formula>"M"</formula>
    </cfRule>
    <cfRule type="cellIs" dxfId="24043" priority="59911" operator="equal">
      <formula>"S"</formula>
    </cfRule>
    <cfRule type="cellIs" dxfId="24042" priority="59912" operator="equal">
      <formula>"SUP"</formula>
    </cfRule>
    <cfRule type="cellIs" dxfId="24041" priority="59913" operator="equal">
      <formula>"NV"</formula>
    </cfRule>
    <cfRule type="cellIs" dxfId="24040" priority="59914" operator="equal">
      <formula>"FT"</formula>
    </cfRule>
  </conditionalFormatting>
  <conditionalFormatting sqref="EW18">
    <cfRule type="expression" dxfId="24039" priority="59906">
      <formula>$B18="TL"</formula>
    </cfRule>
    <cfRule type="expression" dxfId="24038" priority="59907">
      <formula>$B18="L"</formula>
    </cfRule>
  </conditionalFormatting>
  <conditionalFormatting sqref="EW18">
    <cfRule type="expression" dxfId="24037" priority="59905">
      <formula>WEEKDAY(EW$11,2)&gt;=6</formula>
    </cfRule>
  </conditionalFormatting>
  <conditionalFormatting sqref="EW18">
    <cfRule type="cellIs" dxfId="24036" priority="59898" operator="equal">
      <formula>"A"</formula>
    </cfRule>
    <cfRule type="cellIs" dxfId="24035" priority="59899" operator="equal">
      <formula>"F"</formula>
    </cfRule>
    <cfRule type="cellIs" dxfId="24034" priority="59900" operator="equal">
      <formula>"M"</formula>
    </cfRule>
    <cfRule type="cellIs" dxfId="24033" priority="59901" operator="equal">
      <formula>"S"</formula>
    </cfRule>
    <cfRule type="cellIs" dxfId="24032" priority="59902" operator="equal">
      <formula>"SUP"</formula>
    </cfRule>
    <cfRule type="cellIs" dxfId="24031" priority="59903" operator="equal">
      <formula>"NV"</formula>
    </cfRule>
    <cfRule type="cellIs" dxfId="24030" priority="59904" operator="equal">
      <formula>"FT"</formula>
    </cfRule>
  </conditionalFormatting>
  <conditionalFormatting sqref="EX17:EX18">
    <cfRule type="expression" dxfId="24029" priority="59896">
      <formula>$B17="TL"</formula>
    </cfRule>
    <cfRule type="expression" dxfId="24028" priority="59897">
      <formula>$B17="L"</formula>
    </cfRule>
  </conditionalFormatting>
  <conditionalFormatting sqref="EX17:EX18">
    <cfRule type="expression" dxfId="24027" priority="59895">
      <formula>WEEKDAY(EX$11,2)&gt;=6</formula>
    </cfRule>
  </conditionalFormatting>
  <conditionalFormatting sqref="EX17:EX18">
    <cfRule type="cellIs" dxfId="24026" priority="59888" operator="equal">
      <formula>"A"</formula>
    </cfRule>
    <cfRule type="cellIs" dxfId="24025" priority="59889" operator="equal">
      <formula>"F"</formula>
    </cfRule>
    <cfRule type="cellIs" dxfId="24024" priority="59890" operator="equal">
      <formula>"M"</formula>
    </cfRule>
    <cfRule type="cellIs" dxfId="24023" priority="59891" operator="equal">
      <formula>"S"</formula>
    </cfRule>
    <cfRule type="cellIs" dxfId="24022" priority="59892" operator="equal">
      <formula>"SUP"</formula>
    </cfRule>
    <cfRule type="cellIs" dxfId="24021" priority="59893" operator="equal">
      <formula>"NV"</formula>
    </cfRule>
    <cfRule type="cellIs" dxfId="24020" priority="59894" operator="equal">
      <formula>"FT"</formula>
    </cfRule>
  </conditionalFormatting>
  <conditionalFormatting sqref="EY17:EY18">
    <cfRule type="expression" dxfId="24019" priority="59886">
      <formula>$B17="TL"</formula>
    </cfRule>
    <cfRule type="expression" dxfId="24018" priority="59887">
      <formula>$B17="L"</formula>
    </cfRule>
  </conditionalFormatting>
  <conditionalFormatting sqref="EY17:EY18">
    <cfRule type="expression" dxfId="24017" priority="59885">
      <formula>WEEKDAY(EY$11,2)&gt;=6</formula>
    </cfRule>
  </conditionalFormatting>
  <conditionalFormatting sqref="EY17:EY18">
    <cfRule type="cellIs" dxfId="24016" priority="59878" operator="equal">
      <formula>"A"</formula>
    </cfRule>
    <cfRule type="cellIs" dxfId="24015" priority="59879" operator="equal">
      <formula>"F"</formula>
    </cfRule>
    <cfRule type="cellIs" dxfId="24014" priority="59880" operator="equal">
      <formula>"M"</formula>
    </cfRule>
    <cfRule type="cellIs" dxfId="24013" priority="59881" operator="equal">
      <formula>"S"</formula>
    </cfRule>
    <cfRule type="cellIs" dxfId="24012" priority="59882" operator="equal">
      <formula>"SUP"</formula>
    </cfRule>
    <cfRule type="cellIs" dxfId="24011" priority="59883" operator="equal">
      <formula>"NV"</formula>
    </cfRule>
    <cfRule type="cellIs" dxfId="24010" priority="59884" operator="equal">
      <formula>"FT"</formula>
    </cfRule>
  </conditionalFormatting>
  <conditionalFormatting sqref="EZ17:EZ18">
    <cfRule type="expression" dxfId="24009" priority="59876">
      <formula>$B17="TL"</formula>
    </cfRule>
    <cfRule type="expression" dxfId="24008" priority="59877">
      <formula>$B17="L"</formula>
    </cfRule>
  </conditionalFormatting>
  <conditionalFormatting sqref="EZ17:EZ18">
    <cfRule type="expression" dxfId="24007" priority="59875">
      <formula>WEEKDAY(EZ$11,2)&gt;=6</formula>
    </cfRule>
  </conditionalFormatting>
  <conditionalFormatting sqref="EZ17:EZ18">
    <cfRule type="cellIs" dxfId="24006" priority="59868" operator="equal">
      <formula>"A"</formula>
    </cfRule>
    <cfRule type="cellIs" dxfId="24005" priority="59869" operator="equal">
      <formula>"F"</formula>
    </cfRule>
    <cfRule type="cellIs" dxfId="24004" priority="59870" operator="equal">
      <formula>"M"</formula>
    </cfRule>
    <cfRule type="cellIs" dxfId="24003" priority="59871" operator="equal">
      <formula>"S"</formula>
    </cfRule>
    <cfRule type="cellIs" dxfId="24002" priority="59872" operator="equal">
      <formula>"SUP"</formula>
    </cfRule>
    <cfRule type="cellIs" dxfId="24001" priority="59873" operator="equal">
      <formula>"NV"</formula>
    </cfRule>
    <cfRule type="cellIs" dxfId="24000" priority="59874" operator="equal">
      <formula>"FT"</formula>
    </cfRule>
  </conditionalFormatting>
  <conditionalFormatting sqref="FA17:FA18">
    <cfRule type="expression" dxfId="23999" priority="59866">
      <formula>$B17="TL"</formula>
    </cfRule>
    <cfRule type="expression" dxfId="23998" priority="59867">
      <formula>$B17="L"</formula>
    </cfRule>
  </conditionalFormatting>
  <conditionalFormatting sqref="FA17:FA18">
    <cfRule type="expression" dxfId="23997" priority="59865">
      <formula>WEEKDAY(FA$11,2)&gt;=6</formula>
    </cfRule>
  </conditionalFormatting>
  <conditionalFormatting sqref="FA17:FA18">
    <cfRule type="cellIs" dxfId="23996" priority="59858" operator="equal">
      <formula>"A"</formula>
    </cfRule>
    <cfRule type="cellIs" dxfId="23995" priority="59859" operator="equal">
      <formula>"F"</formula>
    </cfRule>
    <cfRule type="cellIs" dxfId="23994" priority="59860" operator="equal">
      <formula>"M"</formula>
    </cfRule>
    <cfRule type="cellIs" dxfId="23993" priority="59861" operator="equal">
      <formula>"S"</formula>
    </cfRule>
    <cfRule type="cellIs" dxfId="23992" priority="59862" operator="equal">
      <formula>"SUP"</formula>
    </cfRule>
    <cfRule type="cellIs" dxfId="23991" priority="59863" operator="equal">
      <formula>"NV"</formula>
    </cfRule>
    <cfRule type="cellIs" dxfId="23990" priority="59864" operator="equal">
      <formula>"FT"</formula>
    </cfRule>
  </conditionalFormatting>
  <conditionalFormatting sqref="EW20 EY20:FA20 ET20:EU20">
    <cfRule type="expression" dxfId="23989" priority="59856">
      <formula>$B20="TL"</formula>
    </cfRule>
    <cfRule type="expression" dxfId="23988" priority="59857">
      <formula>$B20="L"</formula>
    </cfRule>
  </conditionalFormatting>
  <conditionalFormatting sqref="EW20 EY20:FA20 ET20:EU20">
    <cfRule type="expression" dxfId="23987" priority="59855">
      <formula>WEEKDAY(ET$11,2)&gt;=6</formula>
    </cfRule>
  </conditionalFormatting>
  <conditionalFormatting sqref="EW20 EY20:FA20 ET20:EU20">
    <cfRule type="cellIs" dxfId="23986" priority="59848" operator="equal">
      <formula>"A"</formula>
    </cfRule>
    <cfRule type="cellIs" dxfId="23985" priority="59849" operator="equal">
      <formula>"F"</formula>
    </cfRule>
    <cfRule type="cellIs" dxfId="23984" priority="59850" operator="equal">
      <formula>"M"</formula>
    </cfRule>
    <cfRule type="cellIs" dxfId="23983" priority="59851" operator="equal">
      <formula>"S"</formula>
    </cfRule>
    <cfRule type="cellIs" dxfId="23982" priority="59852" operator="equal">
      <formula>"SUP"</formula>
    </cfRule>
    <cfRule type="cellIs" dxfId="23981" priority="59853" operator="equal">
      <formula>"NV"</formula>
    </cfRule>
    <cfRule type="cellIs" dxfId="23980" priority="59854" operator="equal">
      <formula>"FT"</formula>
    </cfRule>
  </conditionalFormatting>
  <conditionalFormatting sqref="EW20">
    <cfRule type="expression" dxfId="23979" priority="59847">
      <formula>WEEKDAY(EW$11,2)&gt;=6</formula>
    </cfRule>
  </conditionalFormatting>
  <conditionalFormatting sqref="EW20">
    <cfRule type="cellIs" dxfId="23978" priority="59840" operator="equal">
      <formula>"A"</formula>
    </cfRule>
    <cfRule type="cellIs" dxfId="23977" priority="59841" operator="equal">
      <formula>"F"</formula>
    </cfRule>
    <cfRule type="cellIs" dxfId="23976" priority="59842" operator="equal">
      <formula>"M"</formula>
    </cfRule>
    <cfRule type="cellIs" dxfId="23975" priority="59843" operator="equal">
      <formula>"S"</formula>
    </cfRule>
    <cfRule type="cellIs" dxfId="23974" priority="59844" operator="equal">
      <formula>"SUP"</formula>
    </cfRule>
    <cfRule type="cellIs" dxfId="23973" priority="59845" operator="equal">
      <formula>"NV"</formula>
    </cfRule>
    <cfRule type="cellIs" dxfId="23972" priority="59846" operator="equal">
      <formula>"FT"</formula>
    </cfRule>
  </conditionalFormatting>
  <conditionalFormatting sqref="EV20">
    <cfRule type="expression" dxfId="23971" priority="59838">
      <formula>$B20="TL"</formula>
    </cfRule>
    <cfRule type="expression" dxfId="23970" priority="59839">
      <formula>$B20="L"</formula>
    </cfRule>
  </conditionalFormatting>
  <conditionalFormatting sqref="EV20">
    <cfRule type="expression" dxfId="23969" priority="59837">
      <formula>WEEKDAY(EV$11,2)&gt;=6</formula>
    </cfRule>
  </conditionalFormatting>
  <conditionalFormatting sqref="EV20">
    <cfRule type="cellIs" dxfId="23968" priority="59830" operator="equal">
      <formula>"A"</formula>
    </cfRule>
    <cfRule type="cellIs" dxfId="23967" priority="59831" operator="equal">
      <formula>"F"</formula>
    </cfRule>
    <cfRule type="cellIs" dxfId="23966" priority="59832" operator="equal">
      <formula>"M"</formula>
    </cfRule>
    <cfRule type="cellIs" dxfId="23965" priority="59833" operator="equal">
      <formula>"S"</formula>
    </cfRule>
    <cfRule type="cellIs" dxfId="23964" priority="59834" operator="equal">
      <formula>"SUP"</formula>
    </cfRule>
    <cfRule type="cellIs" dxfId="23963" priority="59835" operator="equal">
      <formula>"NV"</formula>
    </cfRule>
    <cfRule type="cellIs" dxfId="23962" priority="59836" operator="equal">
      <formula>"FT"</formula>
    </cfRule>
  </conditionalFormatting>
  <conditionalFormatting sqref="EX20">
    <cfRule type="expression" dxfId="23961" priority="59828">
      <formula>$B20="TL"</formula>
    </cfRule>
    <cfRule type="expression" dxfId="23960" priority="59829">
      <formula>$B20="L"</formula>
    </cfRule>
  </conditionalFormatting>
  <conditionalFormatting sqref="EX20">
    <cfRule type="expression" dxfId="23959" priority="59827">
      <formula>WEEKDAY(EX$11,2)&gt;=6</formula>
    </cfRule>
  </conditionalFormatting>
  <conditionalFormatting sqref="EX20">
    <cfRule type="cellIs" dxfId="23958" priority="59820" operator="equal">
      <formula>"A"</formula>
    </cfRule>
    <cfRule type="cellIs" dxfId="23957" priority="59821" operator="equal">
      <formula>"F"</formula>
    </cfRule>
    <cfRule type="cellIs" dxfId="23956" priority="59822" operator="equal">
      <formula>"M"</formula>
    </cfRule>
    <cfRule type="cellIs" dxfId="23955" priority="59823" operator="equal">
      <formula>"S"</formula>
    </cfRule>
    <cfRule type="cellIs" dxfId="23954" priority="59824" operator="equal">
      <formula>"SUP"</formula>
    </cfRule>
    <cfRule type="cellIs" dxfId="23953" priority="59825" operator="equal">
      <formula>"NV"</formula>
    </cfRule>
    <cfRule type="cellIs" dxfId="23952" priority="59826" operator="equal">
      <formula>"FT"</formula>
    </cfRule>
  </conditionalFormatting>
  <conditionalFormatting sqref="ES20">
    <cfRule type="expression" dxfId="23951" priority="59818">
      <formula>$B20="TL"</formula>
    </cfRule>
    <cfRule type="expression" dxfId="23950" priority="59819">
      <formula>$B20="L"</formula>
    </cfRule>
  </conditionalFormatting>
  <conditionalFormatting sqref="ES20">
    <cfRule type="expression" dxfId="23949" priority="59817">
      <formula>WEEKDAY(ES$11,2)&gt;=6</formula>
    </cfRule>
  </conditionalFormatting>
  <conditionalFormatting sqref="ES20">
    <cfRule type="cellIs" dxfId="23948" priority="59810" operator="equal">
      <formula>"A"</formula>
    </cfRule>
    <cfRule type="cellIs" dxfId="23947" priority="59811" operator="equal">
      <formula>"F"</formula>
    </cfRule>
    <cfRule type="cellIs" dxfId="23946" priority="59812" operator="equal">
      <formula>"M"</formula>
    </cfRule>
    <cfRule type="cellIs" dxfId="23945" priority="59813" operator="equal">
      <formula>"S"</formula>
    </cfRule>
    <cfRule type="cellIs" dxfId="23944" priority="59814" operator="equal">
      <formula>"SUP"</formula>
    </cfRule>
    <cfRule type="cellIs" dxfId="23943" priority="59815" operator="equal">
      <formula>"NV"</formula>
    </cfRule>
    <cfRule type="cellIs" dxfId="23942" priority="59816" operator="equal">
      <formula>"FT"</formula>
    </cfRule>
  </conditionalFormatting>
  <conditionalFormatting sqref="ER20">
    <cfRule type="expression" dxfId="23941" priority="59808">
      <formula>$B20="TL"</formula>
    </cfRule>
    <cfRule type="expression" dxfId="23940" priority="59809">
      <formula>$B20="L"</formula>
    </cfRule>
  </conditionalFormatting>
  <conditionalFormatting sqref="ER20">
    <cfRule type="expression" dxfId="23939" priority="59807">
      <formula>WEEKDAY(ER$11,2)&gt;=6</formula>
    </cfRule>
  </conditionalFormatting>
  <conditionalFormatting sqref="ER20">
    <cfRule type="cellIs" dxfId="23938" priority="59800" operator="equal">
      <formula>"A"</formula>
    </cfRule>
    <cfRule type="cellIs" dxfId="23937" priority="59801" operator="equal">
      <formula>"F"</formula>
    </cfRule>
    <cfRule type="cellIs" dxfId="23936" priority="59802" operator="equal">
      <formula>"M"</formula>
    </cfRule>
    <cfRule type="cellIs" dxfId="23935" priority="59803" operator="equal">
      <formula>"S"</formula>
    </cfRule>
    <cfRule type="cellIs" dxfId="23934" priority="59804" operator="equal">
      <formula>"SUP"</formula>
    </cfRule>
    <cfRule type="cellIs" dxfId="23933" priority="59805" operator="equal">
      <formula>"NV"</formula>
    </cfRule>
    <cfRule type="cellIs" dxfId="23932" priority="59806" operator="equal">
      <formula>"FT"</formula>
    </cfRule>
  </conditionalFormatting>
  <conditionalFormatting sqref="EY22">
    <cfRule type="expression" dxfId="23931" priority="59798">
      <formula>$B22="TL"</formula>
    </cfRule>
    <cfRule type="expression" dxfId="23930" priority="59799">
      <formula>$B22="L"</formula>
    </cfRule>
  </conditionalFormatting>
  <conditionalFormatting sqref="EY22">
    <cfRule type="expression" dxfId="23929" priority="59797">
      <formula>WEEKDAY(EY$11,2)&gt;=6</formula>
    </cfRule>
  </conditionalFormatting>
  <conditionalFormatting sqref="EY22">
    <cfRule type="cellIs" dxfId="23928" priority="59790" operator="equal">
      <formula>"A"</formula>
    </cfRule>
    <cfRule type="cellIs" dxfId="23927" priority="59791" operator="equal">
      <formula>"F"</formula>
    </cfRule>
    <cfRule type="cellIs" dxfId="23926" priority="59792" operator="equal">
      <formula>"M"</formula>
    </cfRule>
    <cfRule type="cellIs" dxfId="23925" priority="59793" operator="equal">
      <formula>"S"</formula>
    </cfRule>
    <cfRule type="cellIs" dxfId="23924" priority="59794" operator="equal">
      <formula>"SUP"</formula>
    </cfRule>
    <cfRule type="cellIs" dxfId="23923" priority="59795" operator="equal">
      <formula>"NV"</formula>
    </cfRule>
    <cfRule type="cellIs" dxfId="23922" priority="59796" operator="equal">
      <formula>"FT"</formula>
    </cfRule>
  </conditionalFormatting>
  <conditionalFormatting sqref="EX22">
    <cfRule type="cellIs" dxfId="23921" priority="59783" operator="equal">
      <formula>"A"</formula>
    </cfRule>
    <cfRule type="cellIs" dxfId="23920" priority="59784" operator="equal">
      <formula>"F"</formula>
    </cfRule>
    <cfRule type="cellIs" dxfId="23919" priority="59785" operator="equal">
      <formula>"M"</formula>
    </cfRule>
    <cfRule type="cellIs" dxfId="23918" priority="59786" operator="equal">
      <formula>"S"</formula>
    </cfRule>
    <cfRule type="cellIs" dxfId="23917" priority="59787" operator="equal">
      <formula>"SUP"</formula>
    </cfRule>
    <cfRule type="cellIs" dxfId="23916" priority="59788" operator="equal">
      <formula>"NV"</formula>
    </cfRule>
    <cfRule type="cellIs" dxfId="23915" priority="59789" operator="equal">
      <formula>"FT"</formula>
    </cfRule>
  </conditionalFormatting>
  <conditionalFormatting sqref="EX22">
    <cfRule type="expression" dxfId="23914" priority="59781">
      <formula>$B22="TL"</formula>
    </cfRule>
    <cfRule type="expression" dxfId="23913" priority="59782">
      <formula>$B22="L"</formula>
    </cfRule>
  </conditionalFormatting>
  <conditionalFormatting sqref="EX22">
    <cfRule type="expression" dxfId="23912" priority="59780">
      <formula>WEEKDAY(EX$11,2)&gt;=6</formula>
    </cfRule>
  </conditionalFormatting>
  <conditionalFormatting sqref="ET22:EU22">
    <cfRule type="expression" dxfId="23911" priority="59778">
      <formula>$B22="TL"</formula>
    </cfRule>
    <cfRule type="expression" dxfId="23910" priority="59779">
      <formula>$B22="L"</formula>
    </cfRule>
  </conditionalFormatting>
  <conditionalFormatting sqref="ET22:EU22">
    <cfRule type="expression" dxfId="23909" priority="59777">
      <formula>WEEKDAY(ET$11,2)&gt;=6</formula>
    </cfRule>
  </conditionalFormatting>
  <conditionalFormatting sqref="ET22:EU22">
    <cfRule type="cellIs" dxfId="23908" priority="59770" operator="equal">
      <formula>"A"</formula>
    </cfRule>
    <cfRule type="cellIs" dxfId="23907" priority="59771" operator="equal">
      <formula>"F"</formula>
    </cfRule>
    <cfRule type="cellIs" dxfId="23906" priority="59772" operator="equal">
      <formula>"M"</formula>
    </cfRule>
    <cfRule type="cellIs" dxfId="23905" priority="59773" operator="equal">
      <formula>"S"</formula>
    </cfRule>
    <cfRule type="cellIs" dxfId="23904" priority="59774" operator="equal">
      <formula>"SUP"</formula>
    </cfRule>
    <cfRule type="cellIs" dxfId="23903" priority="59775" operator="equal">
      <formula>"NV"</formula>
    </cfRule>
    <cfRule type="cellIs" dxfId="23902" priority="59776" operator="equal">
      <formula>"FT"</formula>
    </cfRule>
  </conditionalFormatting>
  <conditionalFormatting sqref="ES22">
    <cfRule type="expression" dxfId="23901" priority="59768">
      <formula>$B22="TL"</formula>
    </cfRule>
    <cfRule type="expression" dxfId="23900" priority="59769">
      <formula>$B22="L"</formula>
    </cfRule>
  </conditionalFormatting>
  <conditionalFormatting sqref="ES22">
    <cfRule type="expression" dxfId="23899" priority="59767">
      <formula>WEEKDAY(ES$11,2)&gt;=6</formula>
    </cfRule>
  </conditionalFormatting>
  <conditionalFormatting sqref="ES22">
    <cfRule type="cellIs" dxfId="23898" priority="59760" operator="equal">
      <formula>"A"</formula>
    </cfRule>
    <cfRule type="cellIs" dxfId="23897" priority="59761" operator="equal">
      <formula>"F"</formula>
    </cfRule>
    <cfRule type="cellIs" dxfId="23896" priority="59762" operator="equal">
      <formula>"M"</formula>
    </cfRule>
    <cfRule type="cellIs" dxfId="23895" priority="59763" operator="equal">
      <formula>"S"</formula>
    </cfRule>
    <cfRule type="cellIs" dxfId="23894" priority="59764" operator="equal">
      <formula>"SUP"</formula>
    </cfRule>
    <cfRule type="cellIs" dxfId="23893" priority="59765" operator="equal">
      <formula>"NV"</formula>
    </cfRule>
    <cfRule type="cellIs" dxfId="23892" priority="59766" operator="equal">
      <formula>"FT"</formula>
    </cfRule>
  </conditionalFormatting>
  <conditionalFormatting sqref="ER22">
    <cfRule type="expression" dxfId="23891" priority="59758">
      <formula>$B22="TL"</formula>
    </cfRule>
    <cfRule type="expression" dxfId="23890" priority="59759">
      <formula>$B22="L"</formula>
    </cfRule>
  </conditionalFormatting>
  <conditionalFormatting sqref="ER22">
    <cfRule type="expression" dxfId="23889" priority="59757">
      <formula>WEEKDAY(ER$11,2)&gt;=6</formula>
    </cfRule>
  </conditionalFormatting>
  <conditionalFormatting sqref="ER22">
    <cfRule type="cellIs" dxfId="23888" priority="59750" operator="equal">
      <formula>"A"</formula>
    </cfRule>
    <cfRule type="cellIs" dxfId="23887" priority="59751" operator="equal">
      <formula>"F"</formula>
    </cfRule>
    <cfRule type="cellIs" dxfId="23886" priority="59752" operator="equal">
      <formula>"M"</formula>
    </cfRule>
    <cfRule type="cellIs" dxfId="23885" priority="59753" operator="equal">
      <formula>"S"</formula>
    </cfRule>
    <cfRule type="cellIs" dxfId="23884" priority="59754" operator="equal">
      <formula>"SUP"</formula>
    </cfRule>
    <cfRule type="cellIs" dxfId="23883" priority="59755" operator="equal">
      <formula>"NV"</formula>
    </cfRule>
    <cfRule type="cellIs" dxfId="23882" priority="59756" operator="equal">
      <formula>"FT"</formula>
    </cfRule>
  </conditionalFormatting>
  <conditionalFormatting sqref="ES21">
    <cfRule type="expression" dxfId="23881" priority="59748">
      <formula>$B21="TL"</formula>
    </cfRule>
    <cfRule type="expression" dxfId="23880" priority="59749">
      <formula>$B21="L"</formula>
    </cfRule>
  </conditionalFormatting>
  <conditionalFormatting sqref="ES21">
    <cfRule type="expression" dxfId="23879" priority="59747">
      <formula>WEEKDAY(ES$11,2)&gt;=6</formula>
    </cfRule>
  </conditionalFormatting>
  <conditionalFormatting sqref="ES21">
    <cfRule type="cellIs" dxfId="23878" priority="59740" operator="equal">
      <formula>"A"</formula>
    </cfRule>
    <cfRule type="cellIs" dxfId="23877" priority="59741" operator="equal">
      <formula>"F"</formula>
    </cfRule>
    <cfRule type="cellIs" dxfId="23876" priority="59742" operator="equal">
      <formula>"M"</formula>
    </cfRule>
    <cfRule type="cellIs" dxfId="23875" priority="59743" operator="equal">
      <formula>"S"</formula>
    </cfRule>
    <cfRule type="cellIs" dxfId="23874" priority="59744" operator="equal">
      <formula>"SUP"</formula>
    </cfRule>
    <cfRule type="cellIs" dxfId="23873" priority="59745" operator="equal">
      <formula>"NV"</formula>
    </cfRule>
    <cfRule type="cellIs" dxfId="23872" priority="59746" operator="equal">
      <formula>"FT"</formula>
    </cfRule>
  </conditionalFormatting>
  <conditionalFormatting sqref="ER21">
    <cfRule type="expression" dxfId="23871" priority="59738">
      <formula>$B21="TL"</formula>
    </cfRule>
    <cfRule type="expression" dxfId="23870" priority="59739">
      <formula>$B21="L"</formula>
    </cfRule>
  </conditionalFormatting>
  <conditionalFormatting sqref="ER21">
    <cfRule type="expression" dxfId="23869" priority="59737">
      <formula>WEEKDAY(ER$11,2)&gt;=6</formula>
    </cfRule>
  </conditionalFormatting>
  <conditionalFormatting sqref="ER21">
    <cfRule type="cellIs" dxfId="23868" priority="59730" operator="equal">
      <formula>"A"</formula>
    </cfRule>
    <cfRule type="cellIs" dxfId="23867" priority="59731" operator="equal">
      <formula>"F"</formula>
    </cfRule>
    <cfRule type="cellIs" dxfId="23866" priority="59732" operator="equal">
      <formula>"M"</formula>
    </cfRule>
    <cfRule type="cellIs" dxfId="23865" priority="59733" operator="equal">
      <formula>"S"</formula>
    </cfRule>
    <cfRule type="cellIs" dxfId="23864" priority="59734" operator="equal">
      <formula>"SUP"</formula>
    </cfRule>
    <cfRule type="cellIs" dxfId="23863" priority="59735" operator="equal">
      <formula>"NV"</formula>
    </cfRule>
    <cfRule type="cellIs" dxfId="23862" priority="59736" operator="equal">
      <formula>"FT"</formula>
    </cfRule>
  </conditionalFormatting>
  <conditionalFormatting sqref="EU21">
    <cfRule type="expression" dxfId="23861" priority="59728">
      <formula>$B21="TL"</formula>
    </cfRule>
    <cfRule type="expression" dxfId="23860" priority="59729">
      <formula>$B21="L"</formula>
    </cfRule>
  </conditionalFormatting>
  <conditionalFormatting sqref="EU21">
    <cfRule type="expression" dxfId="23859" priority="59727">
      <formula>WEEKDAY(EU$11,2)&gt;=6</formula>
    </cfRule>
  </conditionalFormatting>
  <conditionalFormatting sqref="EU21">
    <cfRule type="cellIs" dxfId="23858" priority="59720" operator="equal">
      <formula>"A"</formula>
    </cfRule>
    <cfRule type="cellIs" dxfId="23857" priority="59721" operator="equal">
      <formula>"F"</formula>
    </cfRule>
    <cfRule type="cellIs" dxfId="23856" priority="59722" operator="equal">
      <formula>"M"</formula>
    </cfRule>
    <cfRule type="cellIs" dxfId="23855" priority="59723" operator="equal">
      <formula>"S"</formula>
    </cfRule>
    <cfRule type="cellIs" dxfId="23854" priority="59724" operator="equal">
      <formula>"SUP"</formula>
    </cfRule>
    <cfRule type="cellIs" dxfId="23853" priority="59725" operator="equal">
      <formula>"NV"</formula>
    </cfRule>
    <cfRule type="cellIs" dxfId="23852" priority="59726" operator="equal">
      <formula>"FT"</formula>
    </cfRule>
  </conditionalFormatting>
  <conditionalFormatting sqref="ET21">
    <cfRule type="expression" dxfId="23851" priority="59718">
      <formula>$B21="TL"</formula>
    </cfRule>
    <cfRule type="expression" dxfId="23850" priority="59719">
      <formula>$B21="L"</formula>
    </cfRule>
  </conditionalFormatting>
  <conditionalFormatting sqref="ET21">
    <cfRule type="expression" dxfId="23849" priority="59717">
      <formula>WEEKDAY(ET$11,2)&gt;=6</formula>
    </cfRule>
  </conditionalFormatting>
  <conditionalFormatting sqref="ET21">
    <cfRule type="cellIs" dxfId="23848" priority="59710" operator="equal">
      <formula>"A"</formula>
    </cfRule>
    <cfRule type="cellIs" dxfId="23847" priority="59711" operator="equal">
      <formula>"F"</formula>
    </cfRule>
    <cfRule type="cellIs" dxfId="23846" priority="59712" operator="equal">
      <formula>"M"</formula>
    </cfRule>
    <cfRule type="cellIs" dxfId="23845" priority="59713" operator="equal">
      <formula>"S"</formula>
    </cfRule>
    <cfRule type="cellIs" dxfId="23844" priority="59714" operator="equal">
      <formula>"SUP"</formula>
    </cfRule>
    <cfRule type="cellIs" dxfId="23843" priority="59715" operator="equal">
      <formula>"NV"</formula>
    </cfRule>
    <cfRule type="cellIs" dxfId="23842" priority="59716" operator="equal">
      <formula>"FT"</formula>
    </cfRule>
  </conditionalFormatting>
  <conditionalFormatting sqref="EU18">
    <cfRule type="expression" dxfId="23841" priority="59708">
      <formula>$B18="TL"</formula>
    </cfRule>
    <cfRule type="expression" dxfId="23840" priority="59709">
      <formula>$B18="L"</formula>
    </cfRule>
  </conditionalFormatting>
  <conditionalFormatting sqref="EU18">
    <cfRule type="expression" dxfId="23839" priority="59707">
      <formula>WEEKDAY(EU$11,2)&gt;=6</formula>
    </cfRule>
  </conditionalFormatting>
  <conditionalFormatting sqref="EU18">
    <cfRule type="cellIs" dxfId="23838" priority="59700" operator="equal">
      <formula>"A"</formula>
    </cfRule>
    <cfRule type="cellIs" dxfId="23837" priority="59701" operator="equal">
      <formula>"F"</formula>
    </cfRule>
    <cfRule type="cellIs" dxfId="23836" priority="59702" operator="equal">
      <formula>"M"</formula>
    </cfRule>
    <cfRule type="cellIs" dxfId="23835" priority="59703" operator="equal">
      <formula>"S"</formula>
    </cfRule>
    <cfRule type="cellIs" dxfId="23834" priority="59704" operator="equal">
      <formula>"SUP"</formula>
    </cfRule>
    <cfRule type="cellIs" dxfId="23833" priority="59705" operator="equal">
      <formula>"NV"</formula>
    </cfRule>
    <cfRule type="cellIs" dxfId="23832" priority="59706" operator="equal">
      <formula>"FT"</formula>
    </cfRule>
  </conditionalFormatting>
  <conditionalFormatting sqref="ET18">
    <cfRule type="expression" dxfId="23831" priority="59698">
      <formula>$B18="TL"</formula>
    </cfRule>
    <cfRule type="expression" dxfId="23830" priority="59699">
      <formula>$B18="L"</formula>
    </cfRule>
  </conditionalFormatting>
  <conditionalFormatting sqref="ET18">
    <cfRule type="expression" dxfId="23829" priority="59697">
      <formula>WEEKDAY(ET$11,2)&gt;=6</formula>
    </cfRule>
  </conditionalFormatting>
  <conditionalFormatting sqref="ET18">
    <cfRule type="cellIs" dxfId="23828" priority="59690" operator="equal">
      <formula>"A"</formula>
    </cfRule>
    <cfRule type="cellIs" dxfId="23827" priority="59691" operator="equal">
      <formula>"F"</formula>
    </cfRule>
    <cfRule type="cellIs" dxfId="23826" priority="59692" operator="equal">
      <formula>"M"</formula>
    </cfRule>
    <cfRule type="cellIs" dxfId="23825" priority="59693" operator="equal">
      <formula>"S"</formula>
    </cfRule>
    <cfRule type="cellIs" dxfId="23824" priority="59694" operator="equal">
      <formula>"SUP"</formula>
    </cfRule>
    <cfRule type="cellIs" dxfId="23823" priority="59695" operator="equal">
      <formula>"NV"</formula>
    </cfRule>
    <cfRule type="cellIs" dxfId="23822" priority="59696" operator="equal">
      <formula>"FT"</formula>
    </cfRule>
  </conditionalFormatting>
  <conditionalFormatting sqref="EW21">
    <cfRule type="expression" dxfId="23821" priority="59688">
      <formula>$B21="TL"</formula>
    </cfRule>
    <cfRule type="expression" dxfId="23820" priority="59689">
      <formula>$B21="L"</formula>
    </cfRule>
  </conditionalFormatting>
  <conditionalFormatting sqref="EW21">
    <cfRule type="expression" dxfId="23819" priority="59687">
      <formula>WEEKDAY(EW$11,2)&gt;=6</formula>
    </cfRule>
  </conditionalFormatting>
  <conditionalFormatting sqref="EW21">
    <cfRule type="cellIs" dxfId="23818" priority="59680" operator="equal">
      <formula>"A"</formula>
    </cfRule>
    <cfRule type="cellIs" dxfId="23817" priority="59681" operator="equal">
      <formula>"F"</formula>
    </cfRule>
    <cfRule type="cellIs" dxfId="23816" priority="59682" operator="equal">
      <formula>"M"</formula>
    </cfRule>
    <cfRule type="cellIs" dxfId="23815" priority="59683" operator="equal">
      <formula>"S"</formula>
    </cfRule>
    <cfRule type="cellIs" dxfId="23814" priority="59684" operator="equal">
      <formula>"SUP"</formula>
    </cfRule>
    <cfRule type="cellIs" dxfId="23813" priority="59685" operator="equal">
      <formula>"NV"</formula>
    </cfRule>
    <cfRule type="cellIs" dxfId="23812" priority="59686" operator="equal">
      <formula>"FT"</formula>
    </cfRule>
  </conditionalFormatting>
  <conditionalFormatting sqref="EV21">
    <cfRule type="expression" dxfId="23811" priority="59678">
      <formula>$B21="TL"</formula>
    </cfRule>
    <cfRule type="expression" dxfId="23810" priority="59679">
      <formula>$B21="L"</formula>
    </cfRule>
  </conditionalFormatting>
  <conditionalFormatting sqref="EV21">
    <cfRule type="expression" dxfId="23809" priority="59677">
      <formula>WEEKDAY(EV$11,2)&gt;=6</formula>
    </cfRule>
  </conditionalFormatting>
  <conditionalFormatting sqref="EV21">
    <cfRule type="cellIs" dxfId="23808" priority="59670" operator="equal">
      <formula>"A"</formula>
    </cfRule>
    <cfRule type="cellIs" dxfId="23807" priority="59671" operator="equal">
      <formula>"F"</formula>
    </cfRule>
    <cfRule type="cellIs" dxfId="23806" priority="59672" operator="equal">
      <formula>"M"</formula>
    </cfRule>
    <cfRule type="cellIs" dxfId="23805" priority="59673" operator="equal">
      <formula>"S"</formula>
    </cfRule>
    <cfRule type="cellIs" dxfId="23804" priority="59674" operator="equal">
      <formula>"SUP"</formula>
    </cfRule>
    <cfRule type="cellIs" dxfId="23803" priority="59675" operator="equal">
      <formula>"NV"</formula>
    </cfRule>
    <cfRule type="cellIs" dxfId="23802" priority="59676" operator="equal">
      <formula>"FT"</formula>
    </cfRule>
  </conditionalFormatting>
  <conditionalFormatting sqref="EY21">
    <cfRule type="expression" dxfId="23801" priority="59668">
      <formula>$B21="TL"</formula>
    </cfRule>
    <cfRule type="expression" dxfId="23800" priority="59669">
      <formula>$B21="L"</formula>
    </cfRule>
  </conditionalFormatting>
  <conditionalFormatting sqref="EY21">
    <cfRule type="expression" dxfId="23799" priority="59667">
      <formula>WEEKDAY(EY$11,2)&gt;=6</formula>
    </cfRule>
  </conditionalFormatting>
  <conditionalFormatting sqref="EY21">
    <cfRule type="cellIs" dxfId="23798" priority="59660" operator="equal">
      <formula>"A"</formula>
    </cfRule>
    <cfRule type="cellIs" dxfId="23797" priority="59661" operator="equal">
      <formula>"F"</formula>
    </cfRule>
    <cfRule type="cellIs" dxfId="23796" priority="59662" operator="equal">
      <formula>"M"</formula>
    </cfRule>
    <cfRule type="cellIs" dxfId="23795" priority="59663" operator="equal">
      <formula>"S"</formula>
    </cfRule>
    <cfRule type="cellIs" dxfId="23794" priority="59664" operator="equal">
      <formula>"SUP"</formula>
    </cfRule>
    <cfRule type="cellIs" dxfId="23793" priority="59665" operator="equal">
      <formula>"NV"</formula>
    </cfRule>
    <cfRule type="cellIs" dxfId="23792" priority="59666" operator="equal">
      <formula>"FT"</formula>
    </cfRule>
  </conditionalFormatting>
  <conditionalFormatting sqref="EX21">
    <cfRule type="expression" dxfId="23791" priority="59658">
      <formula>$B21="TL"</formula>
    </cfRule>
    <cfRule type="expression" dxfId="23790" priority="59659">
      <formula>$B21="L"</formula>
    </cfRule>
  </conditionalFormatting>
  <conditionalFormatting sqref="EX21">
    <cfRule type="expression" dxfId="23789" priority="59657">
      <formula>WEEKDAY(EX$11,2)&gt;=6</formula>
    </cfRule>
  </conditionalFormatting>
  <conditionalFormatting sqref="EX21">
    <cfRule type="cellIs" dxfId="23788" priority="59650" operator="equal">
      <formula>"A"</formula>
    </cfRule>
    <cfRule type="cellIs" dxfId="23787" priority="59651" operator="equal">
      <formula>"F"</formula>
    </cfRule>
    <cfRule type="cellIs" dxfId="23786" priority="59652" operator="equal">
      <formula>"M"</formula>
    </cfRule>
    <cfRule type="cellIs" dxfId="23785" priority="59653" operator="equal">
      <formula>"S"</formula>
    </cfRule>
    <cfRule type="cellIs" dxfId="23784" priority="59654" operator="equal">
      <formula>"SUP"</formula>
    </cfRule>
    <cfRule type="cellIs" dxfId="23783" priority="59655" operator="equal">
      <formula>"NV"</formula>
    </cfRule>
    <cfRule type="cellIs" dxfId="23782" priority="59656" operator="equal">
      <formula>"FT"</formula>
    </cfRule>
  </conditionalFormatting>
  <conditionalFormatting sqref="FA21">
    <cfRule type="expression" dxfId="23781" priority="59648">
      <formula>$B21="TL"</formula>
    </cfRule>
    <cfRule type="expression" dxfId="23780" priority="59649">
      <formula>$B21="L"</formula>
    </cfRule>
  </conditionalFormatting>
  <conditionalFormatting sqref="FA21">
    <cfRule type="expression" dxfId="23779" priority="59647">
      <formula>WEEKDAY(FA$11,2)&gt;=6</formula>
    </cfRule>
  </conditionalFormatting>
  <conditionalFormatting sqref="FA21">
    <cfRule type="cellIs" dxfId="23778" priority="59640" operator="equal">
      <formula>"A"</formula>
    </cfRule>
    <cfRule type="cellIs" dxfId="23777" priority="59641" operator="equal">
      <formula>"F"</formula>
    </cfRule>
    <cfRule type="cellIs" dxfId="23776" priority="59642" operator="equal">
      <formula>"M"</formula>
    </cfRule>
    <cfRule type="cellIs" dxfId="23775" priority="59643" operator="equal">
      <formula>"S"</formula>
    </cfRule>
    <cfRule type="cellIs" dxfId="23774" priority="59644" operator="equal">
      <formula>"SUP"</formula>
    </cfRule>
    <cfRule type="cellIs" dxfId="23773" priority="59645" operator="equal">
      <formula>"NV"</formula>
    </cfRule>
    <cfRule type="cellIs" dxfId="23772" priority="59646" operator="equal">
      <formula>"FT"</formula>
    </cfRule>
  </conditionalFormatting>
  <conditionalFormatting sqref="EZ21">
    <cfRule type="expression" dxfId="23771" priority="59638">
      <formula>$B21="TL"</formula>
    </cfRule>
    <cfRule type="expression" dxfId="23770" priority="59639">
      <formula>$B21="L"</formula>
    </cfRule>
  </conditionalFormatting>
  <conditionalFormatting sqref="EZ21">
    <cfRule type="expression" dxfId="23769" priority="59637">
      <formula>WEEKDAY(EZ$11,2)&gt;=6</formula>
    </cfRule>
  </conditionalFormatting>
  <conditionalFormatting sqref="EZ21">
    <cfRule type="cellIs" dxfId="23768" priority="59630" operator="equal">
      <formula>"A"</formula>
    </cfRule>
    <cfRule type="cellIs" dxfId="23767" priority="59631" operator="equal">
      <formula>"F"</formula>
    </cfRule>
    <cfRule type="cellIs" dxfId="23766" priority="59632" operator="equal">
      <formula>"M"</formula>
    </cfRule>
    <cfRule type="cellIs" dxfId="23765" priority="59633" operator="equal">
      <formula>"S"</formula>
    </cfRule>
    <cfRule type="cellIs" dxfId="23764" priority="59634" operator="equal">
      <formula>"SUP"</formula>
    </cfRule>
    <cfRule type="cellIs" dxfId="23763" priority="59635" operator="equal">
      <formula>"NV"</formula>
    </cfRule>
    <cfRule type="cellIs" dxfId="23762" priority="59636" operator="equal">
      <formula>"FT"</formula>
    </cfRule>
  </conditionalFormatting>
  <conditionalFormatting sqref="EW22">
    <cfRule type="expression" dxfId="23761" priority="59628">
      <formula>$B22="TL"</formula>
    </cfRule>
    <cfRule type="expression" dxfId="23760" priority="59629">
      <formula>$B22="L"</formula>
    </cfRule>
  </conditionalFormatting>
  <conditionalFormatting sqref="EW22">
    <cfRule type="expression" dxfId="23759" priority="59627">
      <formula>WEEKDAY(EW$11,2)&gt;=6</formula>
    </cfRule>
  </conditionalFormatting>
  <conditionalFormatting sqref="EW22">
    <cfRule type="cellIs" dxfId="23758" priority="59620" operator="equal">
      <formula>"A"</formula>
    </cfRule>
    <cfRule type="cellIs" dxfId="23757" priority="59621" operator="equal">
      <formula>"F"</formula>
    </cfRule>
    <cfRule type="cellIs" dxfId="23756" priority="59622" operator="equal">
      <formula>"M"</formula>
    </cfRule>
    <cfRule type="cellIs" dxfId="23755" priority="59623" operator="equal">
      <formula>"S"</formula>
    </cfRule>
    <cfRule type="cellIs" dxfId="23754" priority="59624" operator="equal">
      <formula>"SUP"</formula>
    </cfRule>
    <cfRule type="cellIs" dxfId="23753" priority="59625" operator="equal">
      <formula>"NV"</formula>
    </cfRule>
    <cfRule type="cellIs" dxfId="23752" priority="59626" operator="equal">
      <formula>"FT"</formula>
    </cfRule>
  </conditionalFormatting>
  <conditionalFormatting sqref="EV22">
    <cfRule type="expression" dxfId="23751" priority="59618">
      <formula>$B22="TL"</formula>
    </cfRule>
    <cfRule type="expression" dxfId="23750" priority="59619">
      <formula>$B22="L"</formula>
    </cfRule>
  </conditionalFormatting>
  <conditionalFormatting sqref="EV22">
    <cfRule type="expression" dxfId="23749" priority="59617">
      <formula>WEEKDAY(EV$11,2)&gt;=6</formula>
    </cfRule>
  </conditionalFormatting>
  <conditionalFormatting sqref="EV22">
    <cfRule type="cellIs" dxfId="23748" priority="59610" operator="equal">
      <formula>"A"</formula>
    </cfRule>
    <cfRule type="cellIs" dxfId="23747" priority="59611" operator="equal">
      <formula>"F"</formula>
    </cfRule>
    <cfRule type="cellIs" dxfId="23746" priority="59612" operator="equal">
      <formula>"M"</formula>
    </cfRule>
    <cfRule type="cellIs" dxfId="23745" priority="59613" operator="equal">
      <formula>"S"</formula>
    </cfRule>
    <cfRule type="cellIs" dxfId="23744" priority="59614" operator="equal">
      <formula>"SUP"</formula>
    </cfRule>
    <cfRule type="cellIs" dxfId="23743" priority="59615" operator="equal">
      <formula>"NV"</formula>
    </cfRule>
    <cfRule type="cellIs" dxfId="23742" priority="59616" operator="equal">
      <formula>"FT"</formula>
    </cfRule>
  </conditionalFormatting>
  <conditionalFormatting sqref="EU27">
    <cfRule type="expression" dxfId="23741" priority="59608">
      <formula>$B27="TL"</formula>
    </cfRule>
    <cfRule type="expression" dxfId="23740" priority="59609">
      <formula>$B27="L"</formula>
    </cfRule>
  </conditionalFormatting>
  <conditionalFormatting sqref="EU27">
    <cfRule type="expression" dxfId="23739" priority="59607">
      <formula>WEEKDAY(EU$11,2)&gt;=6</formula>
    </cfRule>
  </conditionalFormatting>
  <conditionalFormatting sqref="EU27">
    <cfRule type="cellIs" dxfId="23738" priority="59600" operator="equal">
      <formula>"A"</formula>
    </cfRule>
    <cfRule type="cellIs" dxfId="23737" priority="59601" operator="equal">
      <formula>"F"</formula>
    </cfRule>
    <cfRule type="cellIs" dxfId="23736" priority="59602" operator="equal">
      <formula>"M"</formula>
    </cfRule>
    <cfRule type="cellIs" dxfId="23735" priority="59603" operator="equal">
      <formula>"S"</formula>
    </cfRule>
    <cfRule type="cellIs" dxfId="23734" priority="59604" operator="equal">
      <formula>"SUP"</formula>
    </cfRule>
    <cfRule type="cellIs" dxfId="23733" priority="59605" operator="equal">
      <formula>"NV"</formula>
    </cfRule>
    <cfRule type="cellIs" dxfId="23732" priority="59606" operator="equal">
      <formula>"FT"</formula>
    </cfRule>
  </conditionalFormatting>
  <conditionalFormatting sqref="ET27">
    <cfRule type="expression" dxfId="23731" priority="59598">
      <formula>$B27="TL"</formula>
    </cfRule>
    <cfRule type="expression" dxfId="23730" priority="59599">
      <formula>$B27="L"</formula>
    </cfRule>
  </conditionalFormatting>
  <conditionalFormatting sqref="ET27">
    <cfRule type="expression" dxfId="23729" priority="59597">
      <formula>WEEKDAY(ET$11,2)&gt;=6</formula>
    </cfRule>
  </conditionalFormatting>
  <conditionalFormatting sqref="ET27">
    <cfRule type="cellIs" dxfId="23728" priority="59590" operator="equal">
      <formula>"A"</formula>
    </cfRule>
    <cfRule type="cellIs" dxfId="23727" priority="59591" operator="equal">
      <formula>"F"</formula>
    </cfRule>
    <cfRule type="cellIs" dxfId="23726" priority="59592" operator="equal">
      <formula>"M"</formula>
    </cfRule>
    <cfRule type="cellIs" dxfId="23725" priority="59593" operator="equal">
      <formula>"S"</formula>
    </cfRule>
    <cfRule type="cellIs" dxfId="23724" priority="59594" operator="equal">
      <formula>"SUP"</formula>
    </cfRule>
    <cfRule type="cellIs" dxfId="23723" priority="59595" operator="equal">
      <formula>"NV"</formula>
    </cfRule>
    <cfRule type="cellIs" dxfId="23722" priority="59596" operator="equal">
      <formula>"FT"</formula>
    </cfRule>
  </conditionalFormatting>
  <conditionalFormatting sqref="ET17">
    <cfRule type="expression" dxfId="23721" priority="59588">
      <formula>$B17="TL"</formula>
    </cfRule>
    <cfRule type="expression" dxfId="23720" priority="59589">
      <formula>$B17="L"</formula>
    </cfRule>
  </conditionalFormatting>
  <conditionalFormatting sqref="ET17">
    <cfRule type="expression" dxfId="23719" priority="59587">
      <formula>WEEKDAY(ET$11,2)&gt;=6</formula>
    </cfRule>
  </conditionalFormatting>
  <conditionalFormatting sqref="ET17">
    <cfRule type="cellIs" dxfId="23718" priority="59580" operator="equal">
      <formula>"A"</formula>
    </cfRule>
    <cfRule type="cellIs" dxfId="23717" priority="59581" operator="equal">
      <formula>"F"</formula>
    </cfRule>
    <cfRule type="cellIs" dxfId="23716" priority="59582" operator="equal">
      <formula>"M"</formula>
    </cfRule>
    <cfRule type="cellIs" dxfId="23715" priority="59583" operator="equal">
      <formula>"S"</formula>
    </cfRule>
    <cfRule type="cellIs" dxfId="23714" priority="59584" operator="equal">
      <formula>"SUP"</formula>
    </cfRule>
    <cfRule type="cellIs" dxfId="23713" priority="59585" operator="equal">
      <formula>"NV"</formula>
    </cfRule>
    <cfRule type="cellIs" dxfId="23712" priority="59586" operator="equal">
      <formula>"FT"</formula>
    </cfRule>
  </conditionalFormatting>
  <conditionalFormatting sqref="EV17">
    <cfRule type="expression" dxfId="23711" priority="59578">
      <formula>$B17="TL"</formula>
    </cfRule>
    <cfRule type="expression" dxfId="23710" priority="59579">
      <formula>$B17="L"</formula>
    </cfRule>
  </conditionalFormatting>
  <conditionalFormatting sqref="EV17">
    <cfRule type="expression" dxfId="23709" priority="59577">
      <formula>WEEKDAY(EV$11,2)&gt;=6</formula>
    </cfRule>
  </conditionalFormatting>
  <conditionalFormatting sqref="EV17">
    <cfRule type="cellIs" dxfId="23708" priority="59570" operator="equal">
      <formula>"A"</formula>
    </cfRule>
    <cfRule type="cellIs" dxfId="23707" priority="59571" operator="equal">
      <formula>"F"</formula>
    </cfRule>
    <cfRule type="cellIs" dxfId="23706" priority="59572" operator="equal">
      <formula>"M"</formula>
    </cfRule>
    <cfRule type="cellIs" dxfId="23705" priority="59573" operator="equal">
      <formula>"S"</formula>
    </cfRule>
    <cfRule type="cellIs" dxfId="23704" priority="59574" operator="equal">
      <formula>"SUP"</formula>
    </cfRule>
    <cfRule type="cellIs" dxfId="23703" priority="59575" operator="equal">
      <formula>"NV"</formula>
    </cfRule>
    <cfRule type="cellIs" dxfId="23702" priority="59576" operator="equal">
      <formula>"FT"</formula>
    </cfRule>
  </conditionalFormatting>
  <conditionalFormatting sqref="EU17">
    <cfRule type="expression" dxfId="23701" priority="59568">
      <formula>$B17="TL"</formula>
    </cfRule>
    <cfRule type="expression" dxfId="23700" priority="59569">
      <formula>$B17="L"</formula>
    </cfRule>
  </conditionalFormatting>
  <conditionalFormatting sqref="EU17">
    <cfRule type="expression" dxfId="23699" priority="59567">
      <formula>WEEKDAY(EU$11,2)&gt;=6</formula>
    </cfRule>
  </conditionalFormatting>
  <conditionalFormatting sqref="EU17">
    <cfRule type="cellIs" dxfId="23698" priority="59560" operator="equal">
      <formula>"A"</formula>
    </cfRule>
    <cfRule type="cellIs" dxfId="23697" priority="59561" operator="equal">
      <formula>"F"</formula>
    </cfRule>
    <cfRule type="cellIs" dxfId="23696" priority="59562" operator="equal">
      <formula>"M"</formula>
    </cfRule>
    <cfRule type="cellIs" dxfId="23695" priority="59563" operator="equal">
      <formula>"S"</formula>
    </cfRule>
    <cfRule type="cellIs" dxfId="23694" priority="59564" operator="equal">
      <formula>"SUP"</formula>
    </cfRule>
    <cfRule type="cellIs" dxfId="23693" priority="59565" operator="equal">
      <formula>"NV"</formula>
    </cfRule>
    <cfRule type="cellIs" dxfId="23692" priority="59566" operator="equal">
      <formula>"FT"</formula>
    </cfRule>
  </conditionalFormatting>
  <conditionalFormatting sqref="EW17">
    <cfRule type="expression" dxfId="23691" priority="59558">
      <formula>$B17="TL"</formula>
    </cfRule>
    <cfRule type="expression" dxfId="23690" priority="59559">
      <formula>$B17="L"</formula>
    </cfRule>
  </conditionalFormatting>
  <conditionalFormatting sqref="EW17">
    <cfRule type="expression" dxfId="23689" priority="59557">
      <formula>WEEKDAY(EW$11,2)&gt;=6</formula>
    </cfRule>
  </conditionalFormatting>
  <conditionalFormatting sqref="EW17">
    <cfRule type="cellIs" dxfId="23688" priority="59550" operator="equal">
      <formula>"A"</formula>
    </cfRule>
    <cfRule type="cellIs" dxfId="23687" priority="59551" operator="equal">
      <formula>"F"</formula>
    </cfRule>
    <cfRule type="cellIs" dxfId="23686" priority="59552" operator="equal">
      <formula>"M"</formula>
    </cfRule>
    <cfRule type="cellIs" dxfId="23685" priority="59553" operator="equal">
      <formula>"S"</formula>
    </cfRule>
    <cfRule type="cellIs" dxfId="23684" priority="59554" operator="equal">
      <formula>"SUP"</formula>
    </cfRule>
    <cfRule type="cellIs" dxfId="23683" priority="59555" operator="equal">
      <formula>"NV"</formula>
    </cfRule>
    <cfRule type="cellIs" dxfId="23682" priority="59556" operator="equal">
      <formula>"FT"</formula>
    </cfRule>
  </conditionalFormatting>
  <conditionalFormatting sqref="ER33:ER34">
    <cfRule type="expression" dxfId="23681" priority="59548">
      <formula>$B33="TL"</formula>
    </cfRule>
    <cfRule type="expression" dxfId="23680" priority="59549">
      <formula>$B33="L"</formula>
    </cfRule>
  </conditionalFormatting>
  <conditionalFormatting sqref="ER33:ER34">
    <cfRule type="expression" dxfId="23679" priority="59547">
      <formula>WEEKDAY(ER$11,2)&gt;=6</formula>
    </cfRule>
  </conditionalFormatting>
  <conditionalFormatting sqref="ER33:ER34">
    <cfRule type="cellIs" dxfId="23678" priority="59540" operator="equal">
      <formula>"A"</formula>
    </cfRule>
    <cfRule type="cellIs" dxfId="23677" priority="59541" operator="equal">
      <formula>"F"</formula>
    </cfRule>
    <cfRule type="cellIs" dxfId="23676" priority="59542" operator="equal">
      <formula>"M"</formula>
    </cfRule>
    <cfRule type="cellIs" dxfId="23675" priority="59543" operator="equal">
      <formula>"S"</formula>
    </cfRule>
    <cfRule type="cellIs" dxfId="23674" priority="59544" operator="equal">
      <formula>"SUP"</formula>
    </cfRule>
    <cfRule type="cellIs" dxfId="23673" priority="59545" operator="equal">
      <formula>"NV"</formula>
    </cfRule>
    <cfRule type="cellIs" dxfId="23672" priority="59546" operator="equal">
      <formula>"FT"</formula>
    </cfRule>
  </conditionalFormatting>
  <conditionalFormatting sqref="ES33:ES34">
    <cfRule type="expression" dxfId="23671" priority="59538">
      <formula>$B33="TL"</formula>
    </cfRule>
    <cfRule type="expression" dxfId="23670" priority="59539">
      <formula>$B33="L"</formula>
    </cfRule>
  </conditionalFormatting>
  <conditionalFormatting sqref="ES33:ES34">
    <cfRule type="expression" dxfId="23669" priority="59537">
      <formula>WEEKDAY(ES$11,2)&gt;=6</formula>
    </cfRule>
  </conditionalFormatting>
  <conditionalFormatting sqref="ES33:ES34">
    <cfRule type="cellIs" dxfId="23668" priority="59530" operator="equal">
      <formula>"A"</formula>
    </cfRule>
    <cfRule type="cellIs" dxfId="23667" priority="59531" operator="equal">
      <formula>"F"</formula>
    </cfRule>
    <cfRule type="cellIs" dxfId="23666" priority="59532" operator="equal">
      <formula>"M"</formula>
    </cfRule>
    <cfRule type="cellIs" dxfId="23665" priority="59533" operator="equal">
      <formula>"S"</formula>
    </cfRule>
    <cfRule type="cellIs" dxfId="23664" priority="59534" operator="equal">
      <formula>"SUP"</formula>
    </cfRule>
    <cfRule type="cellIs" dxfId="23663" priority="59535" operator="equal">
      <formula>"NV"</formula>
    </cfRule>
    <cfRule type="cellIs" dxfId="23662" priority="59536" operator="equal">
      <formula>"FT"</formula>
    </cfRule>
  </conditionalFormatting>
  <conditionalFormatting sqref="ED33:ED34">
    <cfRule type="expression" dxfId="23661" priority="59528">
      <formula>$B33="TL"</formula>
    </cfRule>
    <cfRule type="expression" dxfId="23660" priority="59529">
      <formula>$B33="L"</formula>
    </cfRule>
  </conditionalFormatting>
  <conditionalFormatting sqref="ED33:ED34">
    <cfRule type="expression" dxfId="23659" priority="59527">
      <formula>WEEKDAY(ED$11,2)&gt;=6</formula>
    </cfRule>
  </conditionalFormatting>
  <conditionalFormatting sqref="ED33:ED34">
    <cfRule type="cellIs" dxfId="23658" priority="59520" operator="equal">
      <formula>"A"</formula>
    </cfRule>
    <cfRule type="cellIs" dxfId="23657" priority="59521" operator="equal">
      <formula>"F"</formula>
    </cfRule>
    <cfRule type="cellIs" dxfId="23656" priority="59522" operator="equal">
      <formula>"M"</formula>
    </cfRule>
    <cfRule type="cellIs" dxfId="23655" priority="59523" operator="equal">
      <formula>"S"</formula>
    </cfRule>
    <cfRule type="cellIs" dxfId="23654" priority="59524" operator="equal">
      <formula>"SUP"</formula>
    </cfRule>
    <cfRule type="cellIs" dxfId="23653" priority="59525" operator="equal">
      <formula>"NV"</formula>
    </cfRule>
    <cfRule type="cellIs" dxfId="23652" priority="59526" operator="equal">
      <formula>"FT"</formula>
    </cfRule>
  </conditionalFormatting>
  <conditionalFormatting sqref="EE33:EE34">
    <cfRule type="expression" dxfId="23651" priority="59518">
      <formula>$B33="TL"</formula>
    </cfRule>
    <cfRule type="expression" dxfId="23650" priority="59519">
      <formula>$B33="L"</formula>
    </cfRule>
  </conditionalFormatting>
  <conditionalFormatting sqref="EE33:EE34">
    <cfRule type="expression" dxfId="23649" priority="59517">
      <formula>WEEKDAY(EE$11,2)&gt;=6</formula>
    </cfRule>
  </conditionalFormatting>
  <conditionalFormatting sqref="EE33:EE34">
    <cfRule type="cellIs" dxfId="23648" priority="59510" operator="equal">
      <formula>"A"</formula>
    </cfRule>
    <cfRule type="cellIs" dxfId="23647" priority="59511" operator="equal">
      <formula>"F"</formula>
    </cfRule>
    <cfRule type="cellIs" dxfId="23646" priority="59512" operator="equal">
      <formula>"M"</formula>
    </cfRule>
    <cfRule type="cellIs" dxfId="23645" priority="59513" operator="equal">
      <formula>"S"</formula>
    </cfRule>
    <cfRule type="cellIs" dxfId="23644" priority="59514" operator="equal">
      <formula>"SUP"</formula>
    </cfRule>
    <cfRule type="cellIs" dxfId="23643" priority="59515" operator="equal">
      <formula>"NV"</formula>
    </cfRule>
    <cfRule type="cellIs" dxfId="23642" priority="59516" operator="equal">
      <formula>"FT"</formula>
    </cfRule>
  </conditionalFormatting>
  <conditionalFormatting sqref="AX24:AY25 AX27:AY27">
    <cfRule type="expression" dxfId="23641" priority="57304">
      <formula>$B24="TL"</formula>
    </cfRule>
    <cfRule type="expression" dxfId="23640" priority="57305">
      <formula>$B24="L"</formula>
    </cfRule>
  </conditionalFormatting>
  <conditionalFormatting sqref="AX24:AY25 AX27:AY27">
    <cfRule type="expression" dxfId="23639" priority="57303">
      <formula>WEEKDAY(AX$11,2)&gt;=6</formula>
    </cfRule>
  </conditionalFormatting>
  <conditionalFormatting sqref="AX24:AY25 AX27:AY27">
    <cfRule type="cellIs" dxfId="23638" priority="57296" operator="equal">
      <formula>"A"</formula>
    </cfRule>
    <cfRule type="cellIs" dxfId="23637" priority="57297" operator="equal">
      <formula>"F"</formula>
    </cfRule>
    <cfRule type="cellIs" dxfId="23636" priority="57298" operator="equal">
      <formula>"M"</formula>
    </cfRule>
    <cfRule type="cellIs" dxfId="23635" priority="57299" operator="equal">
      <formula>"S"</formula>
    </cfRule>
    <cfRule type="cellIs" dxfId="23634" priority="57300" operator="equal">
      <formula>"SUP"</formula>
    </cfRule>
    <cfRule type="cellIs" dxfId="23633" priority="57301" operator="equal">
      <formula>"NV"</formula>
    </cfRule>
    <cfRule type="cellIs" dxfId="23632" priority="57302" operator="equal">
      <formula>"FT"</formula>
    </cfRule>
  </conditionalFormatting>
  <conditionalFormatting sqref="AZ24:BG25">
    <cfRule type="cellIs" dxfId="23631" priority="57289" operator="equal">
      <formula>"A"</formula>
    </cfRule>
    <cfRule type="cellIs" dxfId="23630" priority="57290" operator="equal">
      <formula>"F"</formula>
    </cfRule>
    <cfRule type="cellIs" dxfId="23629" priority="57291" operator="equal">
      <formula>"M"</formula>
    </cfRule>
    <cfRule type="cellIs" dxfId="23628" priority="57292" operator="equal">
      <formula>"S"</formula>
    </cfRule>
    <cfRule type="cellIs" dxfId="23627" priority="57293" operator="equal">
      <formula>"SUP"</formula>
    </cfRule>
    <cfRule type="cellIs" dxfId="23626" priority="57294" operator="equal">
      <formula>"NV"</formula>
    </cfRule>
    <cfRule type="cellIs" dxfId="23625" priority="57295" operator="equal">
      <formula>"FT"</formula>
    </cfRule>
  </conditionalFormatting>
  <conditionalFormatting sqref="AZ24:BG25">
    <cfRule type="expression" dxfId="23624" priority="57288">
      <formula>WEEKDAY(AZ$11,2)&gt;=6</formula>
    </cfRule>
  </conditionalFormatting>
  <conditionalFormatting sqref="AZ24:BG25">
    <cfRule type="expression" dxfId="23623" priority="57286">
      <formula>$B24="TL"</formula>
    </cfRule>
    <cfRule type="expression" dxfId="23622" priority="57287">
      <formula>$B24="L"</formula>
    </cfRule>
  </conditionalFormatting>
  <conditionalFormatting sqref="BF21">
    <cfRule type="expression" dxfId="23621" priority="57284">
      <formula>$B21="TL"</formula>
    </cfRule>
    <cfRule type="expression" dxfId="23620" priority="57285">
      <formula>$B21="L"</formula>
    </cfRule>
  </conditionalFormatting>
  <conditionalFormatting sqref="BF21">
    <cfRule type="expression" dxfId="23619" priority="57283">
      <formula>WEEKDAY(BF$11,2)&gt;=6</formula>
    </cfRule>
  </conditionalFormatting>
  <conditionalFormatting sqref="BF21">
    <cfRule type="cellIs" dxfId="23618" priority="57276" operator="equal">
      <formula>"A"</formula>
    </cfRule>
    <cfRule type="cellIs" dxfId="23617" priority="57277" operator="equal">
      <formula>"F"</formula>
    </cfRule>
    <cfRule type="cellIs" dxfId="23616" priority="57278" operator="equal">
      <formula>"M"</formula>
    </cfRule>
    <cfRule type="cellIs" dxfId="23615" priority="57279" operator="equal">
      <formula>"S"</formula>
    </cfRule>
    <cfRule type="cellIs" dxfId="23614" priority="57280" operator="equal">
      <formula>"SUP"</formula>
    </cfRule>
    <cfRule type="cellIs" dxfId="23613" priority="57281" operator="equal">
      <formula>"NV"</formula>
    </cfRule>
    <cfRule type="cellIs" dxfId="23612" priority="57282" operator="equal">
      <formula>"FT"</formula>
    </cfRule>
  </conditionalFormatting>
  <conditionalFormatting sqref="AZ27:BA27">
    <cfRule type="expression" dxfId="23611" priority="57274">
      <formula>$B27="TL"</formula>
    </cfRule>
    <cfRule type="expression" dxfId="23610" priority="57275">
      <formula>$B27="L"</formula>
    </cfRule>
  </conditionalFormatting>
  <conditionalFormatting sqref="AZ27:BA27">
    <cfRule type="expression" dxfId="23609" priority="57273">
      <formula>WEEKDAY(AZ$11,2)&gt;=6</formula>
    </cfRule>
  </conditionalFormatting>
  <conditionalFormatting sqref="AZ27:BA27">
    <cfRule type="cellIs" dxfId="23608" priority="57266" operator="equal">
      <formula>"A"</formula>
    </cfRule>
    <cfRule type="cellIs" dxfId="23607" priority="57267" operator="equal">
      <formula>"F"</formula>
    </cfRule>
    <cfRule type="cellIs" dxfId="23606" priority="57268" operator="equal">
      <formula>"M"</formula>
    </cfRule>
    <cfRule type="cellIs" dxfId="23605" priority="57269" operator="equal">
      <formula>"S"</formula>
    </cfRule>
    <cfRule type="cellIs" dxfId="23604" priority="57270" operator="equal">
      <formula>"SUP"</formula>
    </cfRule>
    <cfRule type="cellIs" dxfId="23603" priority="57271" operator="equal">
      <formula>"NV"</formula>
    </cfRule>
    <cfRule type="cellIs" dxfId="23602" priority="57272" operator="equal">
      <formula>"FT"</formula>
    </cfRule>
  </conditionalFormatting>
  <conditionalFormatting sqref="BB27:BC27">
    <cfRule type="expression" dxfId="23601" priority="57264">
      <formula>$B27="TL"</formula>
    </cfRule>
    <cfRule type="expression" dxfId="23600" priority="57265">
      <formula>$B27="L"</formula>
    </cfRule>
  </conditionalFormatting>
  <conditionalFormatting sqref="BB27:BC27">
    <cfRule type="expression" dxfId="23599" priority="57263">
      <formula>WEEKDAY(BB$11,2)&gt;=6</formula>
    </cfRule>
  </conditionalFormatting>
  <conditionalFormatting sqref="BB27:BC27">
    <cfRule type="cellIs" dxfId="23598" priority="57256" operator="equal">
      <formula>"A"</formula>
    </cfRule>
    <cfRule type="cellIs" dxfId="23597" priority="57257" operator="equal">
      <formula>"F"</formula>
    </cfRule>
    <cfRule type="cellIs" dxfId="23596" priority="57258" operator="equal">
      <formula>"M"</formula>
    </cfRule>
    <cfRule type="cellIs" dxfId="23595" priority="57259" operator="equal">
      <formula>"S"</formula>
    </cfRule>
    <cfRule type="cellIs" dxfId="23594" priority="57260" operator="equal">
      <formula>"SUP"</formula>
    </cfRule>
    <cfRule type="cellIs" dxfId="23593" priority="57261" operator="equal">
      <formula>"NV"</formula>
    </cfRule>
    <cfRule type="cellIs" dxfId="23592" priority="57262" operator="equal">
      <formula>"FT"</formula>
    </cfRule>
  </conditionalFormatting>
  <conditionalFormatting sqref="BE27">
    <cfRule type="expression" dxfId="23591" priority="57254">
      <formula>$B27="TL"</formula>
    </cfRule>
    <cfRule type="expression" dxfId="23590" priority="57255">
      <formula>$B27="L"</formula>
    </cfRule>
  </conditionalFormatting>
  <conditionalFormatting sqref="BE27">
    <cfRule type="expression" dxfId="23589" priority="57253">
      <formula>WEEKDAY(BE$11,2)&gt;=6</formula>
    </cfRule>
  </conditionalFormatting>
  <conditionalFormatting sqref="BE27">
    <cfRule type="cellIs" dxfId="23588" priority="57246" operator="equal">
      <formula>"A"</formula>
    </cfRule>
    <cfRule type="cellIs" dxfId="23587" priority="57247" operator="equal">
      <formula>"F"</formula>
    </cfRule>
    <cfRule type="cellIs" dxfId="23586" priority="57248" operator="equal">
      <formula>"M"</formula>
    </cfRule>
    <cfRule type="cellIs" dxfId="23585" priority="57249" operator="equal">
      <formula>"S"</formula>
    </cfRule>
    <cfRule type="cellIs" dxfId="23584" priority="57250" operator="equal">
      <formula>"SUP"</formula>
    </cfRule>
    <cfRule type="cellIs" dxfId="23583" priority="57251" operator="equal">
      <formula>"NV"</formula>
    </cfRule>
    <cfRule type="cellIs" dxfId="23582" priority="57252" operator="equal">
      <formula>"FT"</formula>
    </cfRule>
  </conditionalFormatting>
  <conditionalFormatting sqref="BF27:BG27">
    <cfRule type="expression" dxfId="23581" priority="57244">
      <formula>$B27="TL"</formula>
    </cfRule>
    <cfRule type="expression" dxfId="23580" priority="57245">
      <formula>$B27="L"</formula>
    </cfRule>
  </conditionalFormatting>
  <conditionalFormatting sqref="BF27:BG27">
    <cfRule type="expression" dxfId="23579" priority="57243">
      <formula>WEEKDAY(BF$11,2)&gt;=6</formula>
    </cfRule>
  </conditionalFormatting>
  <conditionalFormatting sqref="BF27:BG27">
    <cfRule type="cellIs" dxfId="23578" priority="57236" operator="equal">
      <formula>"A"</formula>
    </cfRule>
    <cfRule type="cellIs" dxfId="23577" priority="57237" operator="equal">
      <formula>"F"</formula>
    </cfRule>
    <cfRule type="cellIs" dxfId="23576" priority="57238" operator="equal">
      <formula>"M"</formula>
    </cfRule>
    <cfRule type="cellIs" dxfId="23575" priority="57239" operator="equal">
      <formula>"S"</formula>
    </cfRule>
    <cfRule type="cellIs" dxfId="23574" priority="57240" operator="equal">
      <formula>"SUP"</formula>
    </cfRule>
    <cfRule type="cellIs" dxfId="23573" priority="57241" operator="equal">
      <formula>"NV"</formula>
    </cfRule>
    <cfRule type="cellIs" dxfId="23572" priority="57242" operator="equal">
      <formula>"FT"</formula>
    </cfRule>
  </conditionalFormatting>
  <conditionalFormatting sqref="BD27">
    <cfRule type="expression" dxfId="23571" priority="57234">
      <formula>$B27="TL"</formula>
    </cfRule>
    <cfRule type="expression" dxfId="23570" priority="57235">
      <formula>$B27="L"</formula>
    </cfRule>
  </conditionalFormatting>
  <conditionalFormatting sqref="BD27">
    <cfRule type="expression" dxfId="23569" priority="57233">
      <formula>WEEKDAY(BD$11,2)&gt;=6</formula>
    </cfRule>
  </conditionalFormatting>
  <conditionalFormatting sqref="BD27">
    <cfRule type="cellIs" dxfId="23568" priority="57226" operator="equal">
      <formula>"A"</formula>
    </cfRule>
    <cfRule type="cellIs" dxfId="23567" priority="57227" operator="equal">
      <formula>"F"</formula>
    </cfRule>
    <cfRule type="cellIs" dxfId="23566" priority="57228" operator="equal">
      <formula>"M"</formula>
    </cfRule>
    <cfRule type="cellIs" dxfId="23565" priority="57229" operator="equal">
      <formula>"S"</formula>
    </cfRule>
    <cfRule type="cellIs" dxfId="23564" priority="57230" operator="equal">
      <formula>"SUP"</formula>
    </cfRule>
    <cfRule type="cellIs" dxfId="23563" priority="57231" operator="equal">
      <formula>"NV"</formula>
    </cfRule>
    <cfRule type="cellIs" dxfId="23562" priority="57232" operator="equal">
      <formula>"FT"</formula>
    </cfRule>
  </conditionalFormatting>
  <conditionalFormatting sqref="BG21">
    <cfRule type="cellIs" dxfId="23561" priority="57219" operator="equal">
      <formula>"A"</formula>
    </cfRule>
    <cfRule type="cellIs" dxfId="23560" priority="57220" operator="equal">
      <formula>"F"</formula>
    </cfRule>
    <cfRule type="cellIs" dxfId="23559" priority="57221" operator="equal">
      <formula>"M"</formula>
    </cfRule>
    <cfRule type="cellIs" dxfId="23558" priority="57222" operator="equal">
      <formula>"S"</formula>
    </cfRule>
    <cfRule type="cellIs" dxfId="23557" priority="57223" operator="equal">
      <formula>"SUP"</formula>
    </cfRule>
    <cfRule type="cellIs" dxfId="23556" priority="57224" operator="equal">
      <formula>"NV"</formula>
    </cfRule>
    <cfRule type="cellIs" dxfId="23555" priority="57225" operator="equal">
      <formula>"FT"</formula>
    </cfRule>
  </conditionalFormatting>
  <conditionalFormatting sqref="BG21">
    <cfRule type="expression" dxfId="23554" priority="57217">
      <formula>$B21="TL"</formula>
    </cfRule>
    <cfRule type="expression" dxfId="23553" priority="57218">
      <formula>$B21="L"</formula>
    </cfRule>
  </conditionalFormatting>
  <conditionalFormatting sqref="BG21">
    <cfRule type="expression" dxfId="23552" priority="57216">
      <formula>WEEKDAY(BG$11,2)&gt;=6</formula>
    </cfRule>
  </conditionalFormatting>
  <conditionalFormatting sqref="BC19">
    <cfRule type="expression" dxfId="23551" priority="57214">
      <formula>$B19="TL"</formula>
    </cfRule>
    <cfRule type="expression" dxfId="23550" priority="57215">
      <formula>$B19="L"</formula>
    </cfRule>
  </conditionalFormatting>
  <conditionalFormatting sqref="BC19">
    <cfRule type="expression" dxfId="23549" priority="57213">
      <formula>WEEKDAY(BC$11,2)&gt;=6</formula>
    </cfRule>
  </conditionalFormatting>
  <conditionalFormatting sqref="BC19">
    <cfRule type="cellIs" dxfId="23548" priority="57206" operator="equal">
      <formula>"A"</formula>
    </cfRule>
    <cfRule type="cellIs" dxfId="23547" priority="57207" operator="equal">
      <formula>"F"</formula>
    </cfRule>
    <cfRule type="cellIs" dxfId="23546" priority="57208" operator="equal">
      <formula>"M"</formula>
    </cfRule>
    <cfRule type="cellIs" dxfId="23545" priority="57209" operator="equal">
      <formula>"S"</formula>
    </cfRule>
    <cfRule type="cellIs" dxfId="23544" priority="57210" operator="equal">
      <formula>"SUP"</formula>
    </cfRule>
    <cfRule type="cellIs" dxfId="23543" priority="57211" operator="equal">
      <formula>"NV"</formula>
    </cfRule>
    <cfRule type="cellIs" dxfId="23542" priority="57212" operator="equal">
      <formula>"FT"</formula>
    </cfRule>
  </conditionalFormatting>
  <conditionalFormatting sqref="BB19">
    <cfRule type="expression" dxfId="23541" priority="57204">
      <formula>$B19="TL"</formula>
    </cfRule>
    <cfRule type="expression" dxfId="23540" priority="57205">
      <formula>$B19="L"</formula>
    </cfRule>
  </conditionalFormatting>
  <conditionalFormatting sqref="BB19">
    <cfRule type="expression" dxfId="23539" priority="57203">
      <formula>WEEKDAY(BB$11,2)&gt;=6</formula>
    </cfRule>
  </conditionalFormatting>
  <conditionalFormatting sqref="BB19">
    <cfRule type="cellIs" dxfId="23538" priority="57196" operator="equal">
      <formula>"A"</formula>
    </cfRule>
    <cfRule type="cellIs" dxfId="23537" priority="57197" operator="equal">
      <formula>"F"</formula>
    </cfRule>
    <cfRule type="cellIs" dxfId="23536" priority="57198" operator="equal">
      <formula>"M"</formula>
    </cfRule>
    <cfRule type="cellIs" dxfId="23535" priority="57199" operator="equal">
      <formula>"S"</formula>
    </cfRule>
    <cfRule type="cellIs" dxfId="23534" priority="57200" operator="equal">
      <formula>"SUP"</formula>
    </cfRule>
    <cfRule type="cellIs" dxfId="23533" priority="57201" operator="equal">
      <formula>"NV"</formula>
    </cfRule>
    <cfRule type="cellIs" dxfId="23532" priority="57202" operator="equal">
      <formula>"FT"</formula>
    </cfRule>
  </conditionalFormatting>
  <conditionalFormatting sqref="BE17:BG18">
    <cfRule type="expression" dxfId="23531" priority="57194">
      <formula>$B17="TL"</formula>
    </cfRule>
    <cfRule type="expression" dxfId="23530" priority="57195">
      <formula>$B17="L"</formula>
    </cfRule>
  </conditionalFormatting>
  <conditionalFormatting sqref="BE17:BG18">
    <cfRule type="expression" dxfId="23529" priority="57193">
      <formula>WEEKDAY(BE$11,2)&gt;=6</formula>
    </cfRule>
  </conditionalFormatting>
  <conditionalFormatting sqref="BE17:BG18">
    <cfRule type="cellIs" dxfId="23528" priority="57186" operator="equal">
      <formula>"A"</formula>
    </cfRule>
    <cfRule type="cellIs" dxfId="23527" priority="57187" operator="equal">
      <formula>"F"</formula>
    </cfRule>
    <cfRule type="cellIs" dxfId="23526" priority="57188" operator="equal">
      <formula>"M"</formula>
    </cfRule>
    <cfRule type="cellIs" dxfId="23525" priority="57189" operator="equal">
      <formula>"S"</formula>
    </cfRule>
    <cfRule type="cellIs" dxfId="23524" priority="57190" operator="equal">
      <formula>"SUP"</formula>
    </cfRule>
    <cfRule type="cellIs" dxfId="23523" priority="57191" operator="equal">
      <formula>"NV"</formula>
    </cfRule>
    <cfRule type="cellIs" dxfId="23522" priority="57192" operator="equal">
      <formula>"FT"</formula>
    </cfRule>
  </conditionalFormatting>
  <conditionalFormatting sqref="BC17:BC18">
    <cfRule type="expression" dxfId="23521" priority="57184">
      <formula>$B17="TL"</formula>
    </cfRule>
    <cfRule type="expression" dxfId="23520" priority="57185">
      <formula>$B17="L"</formula>
    </cfRule>
  </conditionalFormatting>
  <conditionalFormatting sqref="BC17:BC18">
    <cfRule type="expression" dxfId="23519" priority="57183">
      <formula>WEEKDAY(BC$11,2)&gt;=6</formula>
    </cfRule>
  </conditionalFormatting>
  <conditionalFormatting sqref="BC17:BC18">
    <cfRule type="cellIs" dxfId="23518" priority="57176" operator="equal">
      <formula>"A"</formula>
    </cfRule>
    <cfRule type="cellIs" dxfId="23517" priority="57177" operator="equal">
      <formula>"F"</formula>
    </cfRule>
    <cfRule type="cellIs" dxfId="23516" priority="57178" operator="equal">
      <formula>"M"</formula>
    </cfRule>
    <cfRule type="cellIs" dxfId="23515" priority="57179" operator="equal">
      <formula>"S"</formula>
    </cfRule>
    <cfRule type="cellIs" dxfId="23514" priority="57180" operator="equal">
      <formula>"SUP"</formula>
    </cfRule>
    <cfRule type="cellIs" dxfId="23513" priority="57181" operator="equal">
      <formula>"NV"</formula>
    </cfRule>
    <cfRule type="cellIs" dxfId="23512" priority="57182" operator="equal">
      <formula>"FT"</formula>
    </cfRule>
  </conditionalFormatting>
  <conditionalFormatting sqref="BC17:BC18">
    <cfRule type="expression" dxfId="23511" priority="57175">
      <formula>WEEKDAY(BC$11,2)&gt;=6</formula>
    </cfRule>
  </conditionalFormatting>
  <conditionalFormatting sqref="BC17:BC18">
    <cfRule type="cellIs" dxfId="23510" priority="57168" operator="equal">
      <formula>"A"</formula>
    </cfRule>
    <cfRule type="cellIs" dxfId="23509" priority="57169" operator="equal">
      <formula>"F"</formula>
    </cfRule>
    <cfRule type="cellIs" dxfId="23508" priority="57170" operator="equal">
      <formula>"M"</formula>
    </cfRule>
    <cfRule type="cellIs" dxfId="23507" priority="57171" operator="equal">
      <formula>"S"</formula>
    </cfRule>
    <cfRule type="cellIs" dxfId="23506" priority="57172" operator="equal">
      <formula>"SUP"</formula>
    </cfRule>
    <cfRule type="cellIs" dxfId="23505" priority="57173" operator="equal">
      <formula>"NV"</formula>
    </cfRule>
    <cfRule type="cellIs" dxfId="23504" priority="57174" operator="equal">
      <formula>"FT"</formula>
    </cfRule>
  </conditionalFormatting>
  <conditionalFormatting sqref="BB17:BB18">
    <cfRule type="expression" dxfId="23503" priority="57166">
      <formula>$B17="TL"</formula>
    </cfRule>
    <cfRule type="expression" dxfId="23502" priority="57167">
      <formula>$B17="L"</formula>
    </cfRule>
  </conditionalFormatting>
  <conditionalFormatting sqref="BB17:BB18">
    <cfRule type="expression" dxfId="23501" priority="57165">
      <formula>WEEKDAY(BB$11,2)&gt;=6</formula>
    </cfRule>
  </conditionalFormatting>
  <conditionalFormatting sqref="BB17:BB18">
    <cfRule type="cellIs" dxfId="23500" priority="57158" operator="equal">
      <formula>"A"</formula>
    </cfRule>
    <cfRule type="cellIs" dxfId="23499" priority="57159" operator="equal">
      <formula>"F"</formula>
    </cfRule>
    <cfRule type="cellIs" dxfId="23498" priority="57160" operator="equal">
      <formula>"M"</formula>
    </cfRule>
    <cfRule type="cellIs" dxfId="23497" priority="57161" operator="equal">
      <formula>"S"</formula>
    </cfRule>
    <cfRule type="cellIs" dxfId="23496" priority="57162" operator="equal">
      <formula>"SUP"</formula>
    </cfRule>
    <cfRule type="cellIs" dxfId="23495" priority="57163" operator="equal">
      <formula>"NV"</formula>
    </cfRule>
    <cfRule type="cellIs" dxfId="23494" priority="57164" operator="equal">
      <formula>"FT"</formula>
    </cfRule>
  </conditionalFormatting>
  <conditionalFormatting sqref="BD17:BD18">
    <cfRule type="expression" dxfId="23493" priority="57156">
      <formula>$B17="TL"</formula>
    </cfRule>
    <cfRule type="expression" dxfId="23492" priority="57157">
      <formula>$B17="L"</formula>
    </cfRule>
  </conditionalFormatting>
  <conditionalFormatting sqref="BD17:BD18">
    <cfRule type="expression" dxfId="23491" priority="57155">
      <formula>WEEKDAY(BD$11,2)&gt;=6</formula>
    </cfRule>
  </conditionalFormatting>
  <conditionalFormatting sqref="BD17:BD18">
    <cfRule type="cellIs" dxfId="23490" priority="57148" operator="equal">
      <formula>"A"</formula>
    </cfRule>
    <cfRule type="cellIs" dxfId="23489" priority="57149" operator="equal">
      <formula>"F"</formula>
    </cfRule>
    <cfRule type="cellIs" dxfId="23488" priority="57150" operator="equal">
      <formula>"M"</formula>
    </cfRule>
    <cfRule type="cellIs" dxfId="23487" priority="57151" operator="equal">
      <formula>"S"</formula>
    </cfRule>
    <cfRule type="cellIs" dxfId="23486" priority="57152" operator="equal">
      <formula>"SUP"</formula>
    </cfRule>
    <cfRule type="cellIs" dxfId="23485" priority="57153" operator="equal">
      <formula>"NV"</formula>
    </cfRule>
    <cfRule type="cellIs" dxfId="23484" priority="57154" operator="equal">
      <formula>"FT"</formula>
    </cfRule>
  </conditionalFormatting>
  <conditionalFormatting sqref="AY17:AY18">
    <cfRule type="expression" dxfId="23483" priority="57146">
      <formula>$B17="TL"</formula>
    </cfRule>
    <cfRule type="expression" dxfId="23482" priority="57147">
      <formula>$B17="L"</formula>
    </cfRule>
  </conditionalFormatting>
  <conditionalFormatting sqref="AY17:AY18">
    <cfRule type="expression" dxfId="23481" priority="57145">
      <formula>WEEKDAY(AY$11,2)&gt;=6</formula>
    </cfRule>
  </conditionalFormatting>
  <conditionalFormatting sqref="AY17:AY18">
    <cfRule type="cellIs" dxfId="23480" priority="57138" operator="equal">
      <formula>"A"</formula>
    </cfRule>
    <cfRule type="cellIs" dxfId="23479" priority="57139" operator="equal">
      <formula>"F"</formula>
    </cfRule>
    <cfRule type="cellIs" dxfId="23478" priority="57140" operator="equal">
      <formula>"M"</formula>
    </cfRule>
    <cfRule type="cellIs" dxfId="23477" priority="57141" operator="equal">
      <formula>"S"</formula>
    </cfRule>
    <cfRule type="cellIs" dxfId="23476" priority="57142" operator="equal">
      <formula>"SUP"</formula>
    </cfRule>
    <cfRule type="cellIs" dxfId="23475" priority="57143" operator="equal">
      <formula>"NV"</formula>
    </cfRule>
    <cfRule type="cellIs" dxfId="23474" priority="57144" operator="equal">
      <formula>"FT"</formula>
    </cfRule>
  </conditionalFormatting>
  <conditionalFormatting sqref="AX17:AX18">
    <cfRule type="expression" dxfId="23473" priority="57136">
      <formula>$B17="TL"</formula>
    </cfRule>
    <cfRule type="expression" dxfId="23472" priority="57137">
      <formula>$B17="L"</formula>
    </cfRule>
  </conditionalFormatting>
  <conditionalFormatting sqref="AX17:AX18">
    <cfRule type="expression" dxfId="23471" priority="57135">
      <formula>WEEKDAY(AX$11,2)&gt;=6</formula>
    </cfRule>
  </conditionalFormatting>
  <conditionalFormatting sqref="AX17:AX18">
    <cfRule type="cellIs" dxfId="23470" priority="57128" operator="equal">
      <formula>"A"</formula>
    </cfRule>
    <cfRule type="cellIs" dxfId="23469" priority="57129" operator="equal">
      <formula>"F"</formula>
    </cfRule>
    <cfRule type="cellIs" dxfId="23468" priority="57130" operator="equal">
      <formula>"M"</formula>
    </cfRule>
    <cfRule type="cellIs" dxfId="23467" priority="57131" operator="equal">
      <formula>"S"</formula>
    </cfRule>
    <cfRule type="cellIs" dxfId="23466" priority="57132" operator="equal">
      <formula>"SUP"</formula>
    </cfRule>
    <cfRule type="cellIs" dxfId="23465" priority="57133" operator="equal">
      <formula>"NV"</formula>
    </cfRule>
    <cfRule type="cellIs" dxfId="23464" priority="57134" operator="equal">
      <formula>"FT"</formula>
    </cfRule>
  </conditionalFormatting>
  <conditionalFormatting sqref="BD21">
    <cfRule type="expression" dxfId="23463" priority="57126">
      <formula>$B21="TL"</formula>
    </cfRule>
    <cfRule type="expression" dxfId="23462" priority="57127">
      <formula>$B21="L"</formula>
    </cfRule>
  </conditionalFormatting>
  <conditionalFormatting sqref="BD21">
    <cfRule type="expression" dxfId="23461" priority="57125">
      <formula>WEEKDAY(BD$11,2)&gt;=6</formula>
    </cfRule>
  </conditionalFormatting>
  <conditionalFormatting sqref="BD21">
    <cfRule type="cellIs" dxfId="23460" priority="57118" operator="equal">
      <formula>"A"</formula>
    </cfRule>
    <cfRule type="cellIs" dxfId="23459" priority="57119" operator="equal">
      <formula>"F"</formula>
    </cfRule>
    <cfRule type="cellIs" dxfId="23458" priority="57120" operator="equal">
      <formula>"M"</formula>
    </cfRule>
    <cfRule type="cellIs" dxfId="23457" priority="57121" operator="equal">
      <formula>"S"</formula>
    </cfRule>
    <cfRule type="cellIs" dxfId="23456" priority="57122" operator="equal">
      <formula>"SUP"</formula>
    </cfRule>
    <cfRule type="cellIs" dxfId="23455" priority="57123" operator="equal">
      <formula>"NV"</formula>
    </cfRule>
    <cfRule type="cellIs" dxfId="23454" priority="57124" operator="equal">
      <formula>"FT"</formula>
    </cfRule>
  </conditionalFormatting>
  <conditionalFormatting sqref="BB21">
    <cfRule type="expression" dxfId="23453" priority="57116">
      <formula>$B21="TL"</formula>
    </cfRule>
    <cfRule type="expression" dxfId="23452" priority="57117">
      <formula>$B21="L"</formula>
    </cfRule>
  </conditionalFormatting>
  <conditionalFormatting sqref="BB21">
    <cfRule type="expression" dxfId="23451" priority="57115">
      <formula>WEEKDAY(BB$11,2)&gt;=6</formula>
    </cfRule>
  </conditionalFormatting>
  <conditionalFormatting sqref="BB21">
    <cfRule type="cellIs" dxfId="23450" priority="57108" operator="equal">
      <formula>"A"</formula>
    </cfRule>
    <cfRule type="cellIs" dxfId="23449" priority="57109" operator="equal">
      <formula>"F"</formula>
    </cfRule>
    <cfRule type="cellIs" dxfId="23448" priority="57110" operator="equal">
      <formula>"M"</formula>
    </cfRule>
    <cfRule type="cellIs" dxfId="23447" priority="57111" operator="equal">
      <formula>"S"</formula>
    </cfRule>
    <cfRule type="cellIs" dxfId="23446" priority="57112" operator="equal">
      <formula>"SUP"</formula>
    </cfRule>
    <cfRule type="cellIs" dxfId="23445" priority="57113" operator="equal">
      <formula>"NV"</formula>
    </cfRule>
    <cfRule type="cellIs" dxfId="23444" priority="57114" operator="equal">
      <formula>"FT"</formula>
    </cfRule>
  </conditionalFormatting>
  <conditionalFormatting sqref="BC21">
    <cfRule type="expression" dxfId="23443" priority="57106">
      <formula>$B21="TL"</formula>
    </cfRule>
    <cfRule type="expression" dxfId="23442" priority="57107">
      <formula>$B21="L"</formula>
    </cfRule>
  </conditionalFormatting>
  <conditionalFormatting sqref="BC21">
    <cfRule type="expression" dxfId="23441" priority="57105">
      <formula>WEEKDAY(BC$11,2)&gt;=6</formula>
    </cfRule>
  </conditionalFormatting>
  <conditionalFormatting sqref="BC21">
    <cfRule type="cellIs" dxfId="23440" priority="57098" operator="equal">
      <formula>"A"</formula>
    </cfRule>
    <cfRule type="cellIs" dxfId="23439" priority="57099" operator="equal">
      <formula>"F"</formula>
    </cfRule>
    <cfRule type="cellIs" dxfId="23438" priority="57100" operator="equal">
      <formula>"M"</formula>
    </cfRule>
    <cfRule type="cellIs" dxfId="23437" priority="57101" operator="equal">
      <formula>"S"</formula>
    </cfRule>
    <cfRule type="cellIs" dxfId="23436" priority="57102" operator="equal">
      <formula>"SUP"</formula>
    </cfRule>
    <cfRule type="cellIs" dxfId="23435" priority="57103" operator="equal">
      <formula>"NV"</formula>
    </cfRule>
    <cfRule type="cellIs" dxfId="23434" priority="57104" operator="equal">
      <formula>"FT"</formula>
    </cfRule>
  </conditionalFormatting>
  <conditionalFormatting sqref="AZ29:BG29">
    <cfRule type="expression" dxfId="23433" priority="57097">
      <formula>WEEKDAY(AZ$11,2)&gt;=6</formula>
    </cfRule>
  </conditionalFormatting>
  <conditionalFormatting sqref="AZ29:BG29">
    <cfRule type="cellIs" dxfId="23432" priority="57090" operator="equal">
      <formula>"A"</formula>
    </cfRule>
    <cfRule type="cellIs" dxfId="23431" priority="57091" operator="equal">
      <formula>"F"</formula>
    </cfRule>
    <cfRule type="cellIs" dxfId="23430" priority="57092" operator="equal">
      <formula>"M"</formula>
    </cfRule>
    <cfRule type="cellIs" dxfId="23429" priority="57093" operator="equal">
      <formula>"S"</formula>
    </cfRule>
    <cfRule type="cellIs" dxfId="23428" priority="57094" operator="equal">
      <formula>"SUP"</formula>
    </cfRule>
    <cfRule type="cellIs" dxfId="23427" priority="57095" operator="equal">
      <formula>"NV"</formula>
    </cfRule>
    <cfRule type="cellIs" dxfId="23426" priority="57096" operator="equal">
      <formula>"FT"</formula>
    </cfRule>
  </conditionalFormatting>
  <conditionalFormatting sqref="AZ29:BG29">
    <cfRule type="expression" dxfId="23425" priority="57089">
      <formula>WEEKDAY(AZ$11,2)&gt;=6</formula>
    </cfRule>
  </conditionalFormatting>
  <conditionalFormatting sqref="AZ29:BG29">
    <cfRule type="cellIs" dxfId="23424" priority="57082" operator="equal">
      <formula>"A"</formula>
    </cfRule>
    <cfRule type="cellIs" dxfId="23423" priority="57083" operator="equal">
      <formula>"F"</formula>
    </cfRule>
    <cfRule type="cellIs" dxfId="23422" priority="57084" operator="equal">
      <formula>"M"</formula>
    </cfRule>
    <cfRule type="cellIs" dxfId="23421" priority="57085" operator="equal">
      <formula>"S"</formula>
    </cfRule>
    <cfRule type="cellIs" dxfId="23420" priority="57086" operator="equal">
      <formula>"SUP"</formula>
    </cfRule>
    <cfRule type="cellIs" dxfId="23419" priority="57087" operator="equal">
      <formula>"NV"</formula>
    </cfRule>
    <cfRule type="cellIs" dxfId="23418" priority="57088" operator="equal">
      <formula>"FT"</formula>
    </cfRule>
  </conditionalFormatting>
  <conditionalFormatting sqref="AZ29:BG29">
    <cfRule type="expression" dxfId="23417" priority="57080">
      <formula>$B29="TL"</formula>
    </cfRule>
    <cfRule type="expression" dxfId="23416" priority="57081">
      <formula>$B29="L"</formula>
    </cfRule>
  </conditionalFormatting>
  <conditionalFormatting sqref="AX29">
    <cfRule type="expression" dxfId="23415" priority="57078">
      <formula>$B29="TL"</formula>
    </cfRule>
    <cfRule type="expression" dxfId="23414" priority="57079">
      <formula>$B29="L"</formula>
    </cfRule>
  </conditionalFormatting>
  <conditionalFormatting sqref="AX29">
    <cfRule type="expression" dxfId="23413" priority="57077">
      <formula>WEEKDAY(AX$11,2)&gt;=6</formula>
    </cfRule>
  </conditionalFormatting>
  <conditionalFormatting sqref="AX29">
    <cfRule type="cellIs" dxfId="23412" priority="57070" operator="equal">
      <formula>"A"</formula>
    </cfRule>
    <cfRule type="cellIs" dxfId="23411" priority="57071" operator="equal">
      <formula>"F"</formula>
    </cfRule>
    <cfRule type="cellIs" dxfId="23410" priority="57072" operator="equal">
      <formula>"M"</formula>
    </cfRule>
    <cfRule type="cellIs" dxfId="23409" priority="57073" operator="equal">
      <formula>"S"</formula>
    </cfRule>
    <cfRule type="cellIs" dxfId="23408" priority="57074" operator="equal">
      <formula>"SUP"</formula>
    </cfRule>
    <cfRule type="cellIs" dxfId="23407" priority="57075" operator="equal">
      <formula>"NV"</formula>
    </cfRule>
    <cfRule type="cellIs" dxfId="23406" priority="57076" operator="equal">
      <formula>"FT"</formula>
    </cfRule>
  </conditionalFormatting>
  <conditionalFormatting sqref="AY29">
    <cfRule type="expression" dxfId="23405" priority="57068">
      <formula>$B29="TL"</formula>
    </cfRule>
    <cfRule type="expression" dxfId="23404" priority="57069">
      <formula>$B29="L"</formula>
    </cfRule>
  </conditionalFormatting>
  <conditionalFormatting sqref="AY29">
    <cfRule type="expression" dxfId="23403" priority="57067">
      <formula>WEEKDAY(AY$11,2)&gt;=6</formula>
    </cfRule>
  </conditionalFormatting>
  <conditionalFormatting sqref="AY29">
    <cfRule type="cellIs" dxfId="23402" priority="57060" operator="equal">
      <formula>"A"</formula>
    </cfRule>
    <cfRule type="cellIs" dxfId="23401" priority="57061" operator="equal">
      <formula>"F"</formula>
    </cfRule>
    <cfRule type="cellIs" dxfId="23400" priority="57062" operator="equal">
      <formula>"M"</formula>
    </cfRule>
    <cfRule type="cellIs" dxfId="23399" priority="57063" operator="equal">
      <formula>"S"</formula>
    </cfRule>
    <cfRule type="cellIs" dxfId="23398" priority="57064" operator="equal">
      <formula>"SUP"</formula>
    </cfRule>
    <cfRule type="cellIs" dxfId="23397" priority="57065" operator="equal">
      <formula>"NV"</formula>
    </cfRule>
    <cfRule type="cellIs" dxfId="23396" priority="57066" operator="equal">
      <formula>"FT"</formula>
    </cfRule>
  </conditionalFormatting>
  <conditionalFormatting sqref="BD22">
    <cfRule type="expression" dxfId="23395" priority="57058">
      <formula>$B22="TL"</formula>
    </cfRule>
    <cfRule type="expression" dxfId="23394" priority="57059">
      <formula>$B22="L"</formula>
    </cfRule>
  </conditionalFormatting>
  <conditionalFormatting sqref="BD22">
    <cfRule type="expression" dxfId="23393" priority="57057">
      <formula>WEEKDAY(BD$11,2)&gt;=6</formula>
    </cfRule>
  </conditionalFormatting>
  <conditionalFormatting sqref="BD22">
    <cfRule type="cellIs" dxfId="23392" priority="57050" operator="equal">
      <formula>"A"</formula>
    </cfRule>
    <cfRule type="cellIs" dxfId="23391" priority="57051" operator="equal">
      <formula>"F"</formula>
    </cfRule>
    <cfRule type="cellIs" dxfId="23390" priority="57052" operator="equal">
      <formula>"M"</formula>
    </cfRule>
    <cfRule type="cellIs" dxfId="23389" priority="57053" operator="equal">
      <formula>"S"</formula>
    </cfRule>
    <cfRule type="cellIs" dxfId="23388" priority="57054" operator="equal">
      <formula>"SUP"</formula>
    </cfRule>
    <cfRule type="cellIs" dxfId="23387" priority="57055" operator="equal">
      <formula>"NV"</formula>
    </cfRule>
    <cfRule type="cellIs" dxfId="23386" priority="57056" operator="equal">
      <formula>"FT"</formula>
    </cfRule>
  </conditionalFormatting>
  <conditionalFormatting sqref="BG19">
    <cfRule type="expression" dxfId="23385" priority="57048">
      <formula>$B19="TL"</formula>
    </cfRule>
    <cfRule type="expression" dxfId="23384" priority="57049">
      <formula>$B19="L"</formula>
    </cfRule>
  </conditionalFormatting>
  <conditionalFormatting sqref="BG19">
    <cfRule type="expression" dxfId="23383" priority="57047">
      <formula>WEEKDAY(BG$11,2)&gt;=6</formula>
    </cfRule>
  </conditionalFormatting>
  <conditionalFormatting sqref="BG19">
    <cfRule type="cellIs" dxfId="23382" priority="57040" operator="equal">
      <formula>"A"</formula>
    </cfRule>
    <cfRule type="cellIs" dxfId="23381" priority="57041" operator="equal">
      <formula>"F"</formula>
    </cfRule>
    <cfRule type="cellIs" dxfId="23380" priority="57042" operator="equal">
      <formula>"M"</formula>
    </cfRule>
    <cfRule type="cellIs" dxfId="23379" priority="57043" operator="equal">
      <formula>"S"</formula>
    </cfRule>
    <cfRule type="cellIs" dxfId="23378" priority="57044" operator="equal">
      <formula>"SUP"</formula>
    </cfRule>
    <cfRule type="cellIs" dxfId="23377" priority="57045" operator="equal">
      <formula>"NV"</formula>
    </cfRule>
    <cfRule type="cellIs" dxfId="23376" priority="57046" operator="equal">
      <formula>"FT"</formula>
    </cfRule>
  </conditionalFormatting>
  <conditionalFormatting sqref="BF19">
    <cfRule type="expression" dxfId="23375" priority="57038">
      <formula>$B19="TL"</formula>
    </cfRule>
    <cfRule type="expression" dxfId="23374" priority="57039">
      <formula>$B19="L"</formula>
    </cfRule>
  </conditionalFormatting>
  <conditionalFormatting sqref="BF19">
    <cfRule type="expression" dxfId="23373" priority="57037">
      <formula>WEEKDAY(BF$11,2)&gt;=6</formula>
    </cfRule>
  </conditionalFormatting>
  <conditionalFormatting sqref="BF19">
    <cfRule type="cellIs" dxfId="23372" priority="57030" operator="equal">
      <formula>"A"</formula>
    </cfRule>
    <cfRule type="cellIs" dxfId="23371" priority="57031" operator="equal">
      <formula>"F"</formula>
    </cfRule>
    <cfRule type="cellIs" dxfId="23370" priority="57032" operator="equal">
      <formula>"M"</formula>
    </cfRule>
    <cfRule type="cellIs" dxfId="23369" priority="57033" operator="equal">
      <formula>"S"</formula>
    </cfRule>
    <cfRule type="cellIs" dxfId="23368" priority="57034" operator="equal">
      <formula>"SUP"</formula>
    </cfRule>
    <cfRule type="cellIs" dxfId="23367" priority="57035" operator="equal">
      <formula>"NV"</formula>
    </cfRule>
    <cfRule type="cellIs" dxfId="23366" priority="57036" operator="equal">
      <formula>"FT"</formula>
    </cfRule>
  </conditionalFormatting>
  <conditionalFormatting sqref="AX26:BG26">
    <cfRule type="expression" dxfId="23365" priority="57028">
      <formula>$B26="TL"</formula>
    </cfRule>
    <cfRule type="expression" dxfId="23364" priority="57029">
      <formula>$B26="L"</formula>
    </cfRule>
  </conditionalFormatting>
  <conditionalFormatting sqref="AZ26:BG26">
    <cfRule type="expression" dxfId="23363" priority="57027">
      <formula>WEEKDAY(AZ$11,2)&gt;=6</formula>
    </cfRule>
  </conditionalFormatting>
  <conditionalFormatting sqref="AZ26:BG26">
    <cfRule type="cellIs" dxfId="23362" priority="57020" operator="equal">
      <formula>"A"</formula>
    </cfRule>
    <cfRule type="cellIs" dxfId="23361" priority="57021" operator="equal">
      <formula>"F"</formula>
    </cfRule>
    <cfRule type="cellIs" dxfId="23360" priority="57022" operator="equal">
      <formula>"M"</formula>
    </cfRule>
    <cfRule type="cellIs" dxfId="23359" priority="57023" operator="equal">
      <formula>"S"</formula>
    </cfRule>
    <cfRule type="cellIs" dxfId="23358" priority="57024" operator="equal">
      <formula>"SUP"</formula>
    </cfRule>
    <cfRule type="cellIs" dxfId="23357" priority="57025" operator="equal">
      <formula>"NV"</formula>
    </cfRule>
    <cfRule type="cellIs" dxfId="23356" priority="57026" operator="equal">
      <formula>"FT"</formula>
    </cfRule>
  </conditionalFormatting>
  <conditionalFormatting sqref="AX26">
    <cfRule type="expression" dxfId="23355" priority="57019">
      <formula>WEEKDAY(AX$11,2)&gt;=6</formula>
    </cfRule>
  </conditionalFormatting>
  <conditionalFormatting sqref="AX26">
    <cfRule type="cellIs" dxfId="23354" priority="57012" operator="equal">
      <formula>"A"</formula>
    </cfRule>
    <cfRule type="cellIs" dxfId="23353" priority="57013" operator="equal">
      <formula>"F"</formula>
    </cfRule>
    <cfRule type="cellIs" dxfId="23352" priority="57014" operator="equal">
      <formula>"M"</formula>
    </cfRule>
    <cfRule type="cellIs" dxfId="23351" priority="57015" operator="equal">
      <formula>"S"</formula>
    </cfRule>
    <cfRule type="cellIs" dxfId="23350" priority="57016" operator="equal">
      <formula>"SUP"</formula>
    </cfRule>
    <cfRule type="cellIs" dxfId="23349" priority="57017" operator="equal">
      <formula>"NV"</formula>
    </cfRule>
    <cfRule type="cellIs" dxfId="23348" priority="57018" operator="equal">
      <formula>"FT"</formula>
    </cfRule>
  </conditionalFormatting>
  <conditionalFormatting sqref="AY26">
    <cfRule type="expression" dxfId="23347" priority="57011">
      <formula>WEEKDAY(AY$11,2)&gt;=6</formula>
    </cfRule>
  </conditionalFormatting>
  <conditionalFormatting sqref="AY26">
    <cfRule type="cellIs" dxfId="23346" priority="57004" operator="equal">
      <formula>"A"</formula>
    </cfRule>
    <cfRule type="cellIs" dxfId="23345" priority="57005" operator="equal">
      <formula>"F"</formula>
    </cfRule>
    <cfRule type="cellIs" dxfId="23344" priority="57006" operator="equal">
      <formula>"M"</formula>
    </cfRule>
    <cfRule type="cellIs" dxfId="23343" priority="57007" operator="equal">
      <formula>"S"</formula>
    </cfRule>
    <cfRule type="cellIs" dxfId="23342" priority="57008" operator="equal">
      <formula>"SUP"</formula>
    </cfRule>
    <cfRule type="cellIs" dxfId="23341" priority="57009" operator="equal">
      <formula>"NV"</formula>
    </cfRule>
    <cfRule type="cellIs" dxfId="23340" priority="57010" operator="equal">
      <formula>"FT"</formula>
    </cfRule>
  </conditionalFormatting>
  <conditionalFormatting sqref="AZ19:BA19">
    <cfRule type="expression" dxfId="23339" priority="57002">
      <formula>$B19="TL"</formula>
    </cfRule>
    <cfRule type="expression" dxfId="23338" priority="57003">
      <formula>$B19="L"</formula>
    </cfRule>
  </conditionalFormatting>
  <conditionalFormatting sqref="AZ19:BA19">
    <cfRule type="expression" dxfId="23337" priority="57001">
      <formula>WEEKDAY(AZ$11,2)&gt;=6</formula>
    </cfRule>
  </conditionalFormatting>
  <conditionalFormatting sqref="AZ19:BA19">
    <cfRule type="cellIs" dxfId="23336" priority="56994" operator="equal">
      <formula>"A"</formula>
    </cfRule>
    <cfRule type="cellIs" dxfId="23335" priority="56995" operator="equal">
      <formula>"F"</formula>
    </cfRule>
    <cfRule type="cellIs" dxfId="23334" priority="56996" operator="equal">
      <formula>"M"</formula>
    </cfRule>
    <cfRule type="cellIs" dxfId="23333" priority="56997" operator="equal">
      <formula>"S"</formula>
    </cfRule>
    <cfRule type="cellIs" dxfId="23332" priority="56998" operator="equal">
      <formula>"SUP"</formula>
    </cfRule>
    <cfRule type="cellIs" dxfId="23331" priority="56999" operator="equal">
      <formula>"NV"</formula>
    </cfRule>
    <cfRule type="cellIs" dxfId="23330" priority="57000" operator="equal">
      <formula>"FT"</formula>
    </cfRule>
  </conditionalFormatting>
  <conditionalFormatting sqref="AY19">
    <cfRule type="expression" dxfId="23329" priority="56992">
      <formula>$B19="TL"</formula>
    </cfRule>
    <cfRule type="expression" dxfId="23328" priority="56993">
      <formula>$B19="L"</formula>
    </cfRule>
  </conditionalFormatting>
  <conditionalFormatting sqref="AY19">
    <cfRule type="expression" dxfId="23327" priority="56991">
      <formula>WEEKDAY(AY$11,2)&gt;=6</formula>
    </cfRule>
  </conditionalFormatting>
  <conditionalFormatting sqref="AY19">
    <cfRule type="cellIs" dxfId="23326" priority="56984" operator="equal">
      <formula>"A"</formula>
    </cfRule>
    <cfRule type="cellIs" dxfId="23325" priority="56985" operator="equal">
      <formula>"F"</formula>
    </cfRule>
    <cfRule type="cellIs" dxfId="23324" priority="56986" operator="equal">
      <formula>"M"</formula>
    </cfRule>
    <cfRule type="cellIs" dxfId="23323" priority="56987" operator="equal">
      <formula>"S"</formula>
    </cfRule>
    <cfRule type="cellIs" dxfId="23322" priority="56988" operator="equal">
      <formula>"SUP"</formula>
    </cfRule>
    <cfRule type="cellIs" dxfId="23321" priority="56989" operator="equal">
      <formula>"NV"</formula>
    </cfRule>
    <cfRule type="cellIs" dxfId="23320" priority="56990" operator="equal">
      <formula>"FT"</formula>
    </cfRule>
  </conditionalFormatting>
  <conditionalFormatting sqref="AX19">
    <cfRule type="expression" dxfId="23319" priority="56982">
      <formula>$B19="TL"</formula>
    </cfRule>
    <cfRule type="expression" dxfId="23318" priority="56983">
      <formula>$B19="L"</formula>
    </cfRule>
  </conditionalFormatting>
  <conditionalFormatting sqref="AX19">
    <cfRule type="expression" dxfId="23317" priority="56981">
      <formula>WEEKDAY(AX$11,2)&gt;=6</formula>
    </cfRule>
  </conditionalFormatting>
  <conditionalFormatting sqref="AX19">
    <cfRule type="cellIs" dxfId="23316" priority="56974" operator="equal">
      <formula>"A"</formula>
    </cfRule>
    <cfRule type="cellIs" dxfId="23315" priority="56975" operator="equal">
      <formula>"F"</formula>
    </cfRule>
    <cfRule type="cellIs" dxfId="23314" priority="56976" operator="equal">
      <formula>"M"</formula>
    </cfRule>
    <cfRule type="cellIs" dxfId="23313" priority="56977" operator="equal">
      <formula>"S"</formula>
    </cfRule>
    <cfRule type="cellIs" dxfId="23312" priority="56978" operator="equal">
      <formula>"SUP"</formula>
    </cfRule>
    <cfRule type="cellIs" dxfId="23311" priority="56979" operator="equal">
      <formula>"NV"</formula>
    </cfRule>
    <cfRule type="cellIs" dxfId="23310" priority="56980" operator="equal">
      <formula>"FT"</formula>
    </cfRule>
  </conditionalFormatting>
  <conditionalFormatting sqref="BE19">
    <cfRule type="expression" dxfId="23309" priority="56972">
      <formula>$B19="TL"</formula>
    </cfRule>
    <cfRule type="expression" dxfId="23308" priority="56973">
      <formula>$B19="L"</formula>
    </cfRule>
  </conditionalFormatting>
  <conditionalFormatting sqref="BE19">
    <cfRule type="expression" dxfId="23307" priority="56971">
      <formula>WEEKDAY(BE$11,2)&gt;=6</formula>
    </cfRule>
  </conditionalFormatting>
  <conditionalFormatting sqref="BE19">
    <cfRule type="cellIs" dxfId="23306" priority="56964" operator="equal">
      <formula>"A"</formula>
    </cfRule>
    <cfRule type="cellIs" dxfId="23305" priority="56965" operator="equal">
      <formula>"F"</formula>
    </cfRule>
    <cfRule type="cellIs" dxfId="23304" priority="56966" operator="equal">
      <formula>"M"</formula>
    </cfRule>
    <cfRule type="cellIs" dxfId="23303" priority="56967" operator="equal">
      <formula>"S"</formula>
    </cfRule>
    <cfRule type="cellIs" dxfId="23302" priority="56968" operator="equal">
      <formula>"SUP"</formula>
    </cfRule>
    <cfRule type="cellIs" dxfId="23301" priority="56969" operator="equal">
      <formula>"NV"</formula>
    </cfRule>
    <cfRule type="cellIs" dxfId="23300" priority="56970" operator="equal">
      <formula>"FT"</formula>
    </cfRule>
  </conditionalFormatting>
  <conditionalFormatting sqref="BD19">
    <cfRule type="cellIs" dxfId="23299" priority="56957" operator="equal">
      <formula>"A"</formula>
    </cfRule>
    <cfRule type="cellIs" dxfId="23298" priority="56958" operator="equal">
      <formula>"F"</formula>
    </cfRule>
    <cfRule type="cellIs" dxfId="23297" priority="56959" operator="equal">
      <formula>"M"</formula>
    </cfRule>
    <cfRule type="cellIs" dxfId="23296" priority="56960" operator="equal">
      <formula>"S"</formula>
    </cfRule>
    <cfRule type="cellIs" dxfId="23295" priority="56961" operator="equal">
      <formula>"SUP"</formula>
    </cfRule>
    <cfRule type="cellIs" dxfId="23294" priority="56962" operator="equal">
      <formula>"NV"</formula>
    </cfRule>
    <cfRule type="cellIs" dxfId="23293" priority="56963" operator="equal">
      <formula>"FT"</formula>
    </cfRule>
  </conditionalFormatting>
  <conditionalFormatting sqref="BD19">
    <cfRule type="expression" dxfId="23292" priority="56955">
      <formula>$B19="TL"</formula>
    </cfRule>
    <cfRule type="expression" dxfId="23291" priority="56956">
      <formula>$B19="L"</formula>
    </cfRule>
  </conditionalFormatting>
  <conditionalFormatting sqref="BD19">
    <cfRule type="expression" dxfId="23290" priority="56954">
      <formula>WEEKDAY(BD$11,2)&gt;=6</formula>
    </cfRule>
  </conditionalFormatting>
  <conditionalFormatting sqref="AX28:BG28">
    <cfRule type="expression" dxfId="23289" priority="56952">
      <formula>$B28="TL"</formula>
    </cfRule>
    <cfRule type="expression" dxfId="23288" priority="56953">
      <formula>$B28="L"</formula>
    </cfRule>
  </conditionalFormatting>
  <conditionalFormatting sqref="AZ28:BG28">
    <cfRule type="cellIs" dxfId="23287" priority="56945" operator="equal">
      <formula>"A"</formula>
    </cfRule>
    <cfRule type="cellIs" dxfId="23286" priority="56946" operator="equal">
      <formula>"F"</formula>
    </cfRule>
    <cfRule type="cellIs" dxfId="23285" priority="56947" operator="equal">
      <formula>"M"</formula>
    </cfRule>
    <cfRule type="cellIs" dxfId="23284" priority="56948" operator="equal">
      <formula>"S"</formula>
    </cfRule>
    <cfRule type="cellIs" dxfId="23283" priority="56949" operator="equal">
      <formula>"SUP"</formula>
    </cfRule>
    <cfRule type="cellIs" dxfId="23282" priority="56950" operator="equal">
      <formula>"NV"</formula>
    </cfRule>
    <cfRule type="cellIs" dxfId="23281" priority="56951" operator="equal">
      <formula>"FT"</formula>
    </cfRule>
  </conditionalFormatting>
  <conditionalFormatting sqref="AZ28:BG28">
    <cfRule type="expression" dxfId="23280" priority="56944">
      <formula>WEEKDAY(AZ$11,2)&gt;=6</formula>
    </cfRule>
  </conditionalFormatting>
  <conditionalFormatting sqref="AX28">
    <cfRule type="expression" dxfId="23279" priority="56943">
      <formula>WEEKDAY(AX$11,2)&gt;=6</formula>
    </cfRule>
  </conditionalFormatting>
  <conditionalFormatting sqref="AX28">
    <cfRule type="cellIs" dxfId="23278" priority="56936" operator="equal">
      <formula>"A"</formula>
    </cfRule>
    <cfRule type="cellIs" dxfId="23277" priority="56937" operator="equal">
      <formula>"F"</formula>
    </cfRule>
    <cfRule type="cellIs" dxfId="23276" priority="56938" operator="equal">
      <formula>"M"</formula>
    </cfRule>
    <cfRule type="cellIs" dxfId="23275" priority="56939" operator="equal">
      <formula>"S"</formula>
    </cfRule>
    <cfRule type="cellIs" dxfId="23274" priority="56940" operator="equal">
      <formula>"SUP"</formula>
    </cfRule>
    <cfRule type="cellIs" dxfId="23273" priority="56941" operator="equal">
      <formula>"NV"</formula>
    </cfRule>
    <cfRule type="cellIs" dxfId="23272" priority="56942" operator="equal">
      <formula>"FT"</formula>
    </cfRule>
  </conditionalFormatting>
  <conditionalFormatting sqref="AY28">
    <cfRule type="expression" dxfId="23271" priority="56935">
      <formula>WEEKDAY(AY$11,2)&gt;=6</formula>
    </cfRule>
  </conditionalFormatting>
  <conditionalFormatting sqref="AY28">
    <cfRule type="cellIs" dxfId="23270" priority="56928" operator="equal">
      <formula>"A"</formula>
    </cfRule>
    <cfRule type="cellIs" dxfId="23269" priority="56929" operator="equal">
      <formula>"F"</formula>
    </cfRule>
    <cfRule type="cellIs" dxfId="23268" priority="56930" operator="equal">
      <formula>"M"</formula>
    </cfRule>
    <cfRule type="cellIs" dxfId="23267" priority="56931" operator="equal">
      <formula>"S"</formula>
    </cfRule>
    <cfRule type="cellIs" dxfId="23266" priority="56932" operator="equal">
      <formula>"SUP"</formula>
    </cfRule>
    <cfRule type="cellIs" dxfId="23265" priority="56933" operator="equal">
      <formula>"NV"</formula>
    </cfRule>
    <cfRule type="cellIs" dxfId="23264" priority="56934" operator="equal">
      <formula>"FT"</formula>
    </cfRule>
  </conditionalFormatting>
  <conditionalFormatting sqref="AX23:BG23">
    <cfRule type="expression" dxfId="23263" priority="56926">
      <formula>$B23="TL"</formula>
    </cfRule>
    <cfRule type="expression" dxfId="23262" priority="56927">
      <formula>$B23="L"</formula>
    </cfRule>
  </conditionalFormatting>
  <conditionalFormatting sqref="AX23:BG23">
    <cfRule type="expression" dxfId="23261" priority="56925">
      <formula>WEEKDAY(AX$11,2)&gt;=6</formula>
    </cfRule>
  </conditionalFormatting>
  <conditionalFormatting sqref="AX23:BG23">
    <cfRule type="cellIs" dxfId="23260" priority="56918" operator="equal">
      <formula>"A"</formula>
    </cfRule>
    <cfRule type="cellIs" dxfId="23259" priority="56919" operator="equal">
      <formula>"F"</formula>
    </cfRule>
    <cfRule type="cellIs" dxfId="23258" priority="56920" operator="equal">
      <formula>"M"</formula>
    </cfRule>
    <cfRule type="cellIs" dxfId="23257" priority="56921" operator="equal">
      <formula>"S"</formula>
    </cfRule>
    <cfRule type="cellIs" dxfId="23256" priority="56922" operator="equal">
      <formula>"SUP"</formula>
    </cfRule>
    <cfRule type="cellIs" dxfId="23255" priority="56923" operator="equal">
      <formula>"NV"</formula>
    </cfRule>
    <cfRule type="cellIs" dxfId="23254" priority="56924" operator="equal">
      <formula>"FT"</formula>
    </cfRule>
  </conditionalFormatting>
  <conditionalFormatting sqref="BC20 BE20:BG20 AZ20:BA20">
    <cfRule type="expression" dxfId="23253" priority="56916">
      <formula>$B20="TL"</formula>
    </cfRule>
    <cfRule type="expression" dxfId="23252" priority="56917">
      <formula>$B20="L"</formula>
    </cfRule>
  </conditionalFormatting>
  <conditionalFormatting sqref="BC20 BE20:BG20 AZ20:BA20">
    <cfRule type="expression" dxfId="23251" priority="56915">
      <formula>WEEKDAY(AZ$11,2)&gt;=6</formula>
    </cfRule>
  </conditionalFormatting>
  <conditionalFormatting sqref="BC20 BE20:BG20 AZ20:BA20">
    <cfRule type="cellIs" dxfId="23250" priority="56908" operator="equal">
      <formula>"A"</formula>
    </cfRule>
    <cfRule type="cellIs" dxfId="23249" priority="56909" operator="equal">
      <formula>"F"</formula>
    </cfRule>
    <cfRule type="cellIs" dxfId="23248" priority="56910" operator="equal">
      <formula>"M"</formula>
    </cfRule>
    <cfRule type="cellIs" dxfId="23247" priority="56911" operator="equal">
      <formula>"S"</formula>
    </cfRule>
    <cfRule type="cellIs" dxfId="23246" priority="56912" operator="equal">
      <formula>"SUP"</formula>
    </cfRule>
    <cfRule type="cellIs" dxfId="23245" priority="56913" operator="equal">
      <formula>"NV"</formula>
    </cfRule>
    <cfRule type="cellIs" dxfId="23244" priority="56914" operator="equal">
      <formula>"FT"</formula>
    </cfRule>
  </conditionalFormatting>
  <conditionalFormatting sqref="BC20">
    <cfRule type="expression" dxfId="23243" priority="56907">
      <formula>WEEKDAY(BC$11,2)&gt;=6</formula>
    </cfRule>
  </conditionalFormatting>
  <conditionalFormatting sqref="BC20">
    <cfRule type="cellIs" dxfId="23242" priority="56900" operator="equal">
      <formula>"A"</formula>
    </cfRule>
    <cfRule type="cellIs" dxfId="23241" priority="56901" operator="equal">
      <formula>"F"</formula>
    </cfRule>
    <cfRule type="cellIs" dxfId="23240" priority="56902" operator="equal">
      <formula>"M"</formula>
    </cfRule>
    <cfRule type="cellIs" dxfId="23239" priority="56903" operator="equal">
      <formula>"S"</formula>
    </cfRule>
    <cfRule type="cellIs" dxfId="23238" priority="56904" operator="equal">
      <formula>"SUP"</formula>
    </cfRule>
    <cfRule type="cellIs" dxfId="23237" priority="56905" operator="equal">
      <formula>"NV"</formula>
    </cfRule>
    <cfRule type="cellIs" dxfId="23236" priority="56906" operator="equal">
      <formula>"FT"</formula>
    </cfRule>
  </conditionalFormatting>
  <conditionalFormatting sqref="BB20">
    <cfRule type="expression" dxfId="23235" priority="56898">
      <formula>$B20="TL"</formula>
    </cfRule>
    <cfRule type="expression" dxfId="23234" priority="56899">
      <formula>$B20="L"</formula>
    </cfRule>
  </conditionalFormatting>
  <conditionalFormatting sqref="BB20">
    <cfRule type="expression" dxfId="23233" priority="56897">
      <formula>WEEKDAY(BB$11,2)&gt;=6</formula>
    </cfRule>
  </conditionalFormatting>
  <conditionalFormatting sqref="BB20">
    <cfRule type="cellIs" dxfId="23232" priority="56890" operator="equal">
      <formula>"A"</formula>
    </cfRule>
    <cfRule type="cellIs" dxfId="23231" priority="56891" operator="equal">
      <formula>"F"</formula>
    </cfRule>
    <cfRule type="cellIs" dxfId="23230" priority="56892" operator="equal">
      <formula>"M"</formula>
    </cfRule>
    <cfRule type="cellIs" dxfId="23229" priority="56893" operator="equal">
      <formula>"S"</formula>
    </cfRule>
    <cfRule type="cellIs" dxfId="23228" priority="56894" operator="equal">
      <formula>"SUP"</formula>
    </cfRule>
    <cfRule type="cellIs" dxfId="23227" priority="56895" operator="equal">
      <formula>"NV"</formula>
    </cfRule>
    <cfRule type="cellIs" dxfId="23226" priority="56896" operator="equal">
      <formula>"FT"</formula>
    </cfRule>
  </conditionalFormatting>
  <conditionalFormatting sqref="BD20">
    <cfRule type="expression" dxfId="23225" priority="56888">
      <formula>$B20="TL"</formula>
    </cfRule>
    <cfRule type="expression" dxfId="23224" priority="56889">
      <formula>$B20="L"</formula>
    </cfRule>
  </conditionalFormatting>
  <conditionalFormatting sqref="BD20">
    <cfRule type="expression" dxfId="23223" priority="56887">
      <formula>WEEKDAY(BD$11,2)&gt;=6</formula>
    </cfRule>
  </conditionalFormatting>
  <conditionalFormatting sqref="BD20">
    <cfRule type="cellIs" dxfId="23222" priority="56880" operator="equal">
      <formula>"A"</formula>
    </cfRule>
    <cfRule type="cellIs" dxfId="23221" priority="56881" operator="equal">
      <formula>"F"</formula>
    </cfRule>
    <cfRule type="cellIs" dxfId="23220" priority="56882" operator="equal">
      <formula>"M"</formula>
    </cfRule>
    <cfRule type="cellIs" dxfId="23219" priority="56883" operator="equal">
      <formula>"S"</formula>
    </cfRule>
    <cfRule type="cellIs" dxfId="23218" priority="56884" operator="equal">
      <formula>"SUP"</formula>
    </cfRule>
    <cfRule type="cellIs" dxfId="23217" priority="56885" operator="equal">
      <formula>"NV"</formula>
    </cfRule>
    <cfRule type="cellIs" dxfId="23216" priority="56886" operator="equal">
      <formula>"FT"</formula>
    </cfRule>
  </conditionalFormatting>
  <conditionalFormatting sqref="BE21">
    <cfRule type="expression" dxfId="23215" priority="56878">
      <formula>$B21="TL"</formula>
    </cfRule>
    <cfRule type="expression" dxfId="23214" priority="56879">
      <formula>$B21="L"</formula>
    </cfRule>
  </conditionalFormatting>
  <conditionalFormatting sqref="BE21">
    <cfRule type="expression" dxfId="23213" priority="56877">
      <formula>WEEKDAY(BE$11,2)&gt;=6</formula>
    </cfRule>
  </conditionalFormatting>
  <conditionalFormatting sqref="BE21">
    <cfRule type="cellIs" dxfId="23212" priority="56870" operator="equal">
      <formula>"A"</formula>
    </cfRule>
    <cfRule type="cellIs" dxfId="23211" priority="56871" operator="equal">
      <formula>"F"</formula>
    </cfRule>
    <cfRule type="cellIs" dxfId="23210" priority="56872" operator="equal">
      <formula>"M"</formula>
    </cfRule>
    <cfRule type="cellIs" dxfId="23209" priority="56873" operator="equal">
      <formula>"S"</formula>
    </cfRule>
    <cfRule type="cellIs" dxfId="23208" priority="56874" operator="equal">
      <formula>"SUP"</formula>
    </cfRule>
    <cfRule type="cellIs" dxfId="23207" priority="56875" operator="equal">
      <formula>"NV"</formula>
    </cfRule>
    <cfRule type="cellIs" dxfId="23206" priority="56876" operator="equal">
      <formula>"FT"</formula>
    </cfRule>
  </conditionalFormatting>
  <conditionalFormatting sqref="BE22">
    <cfRule type="expression" dxfId="23205" priority="56868">
      <formula>$B22="TL"</formula>
    </cfRule>
    <cfRule type="expression" dxfId="23204" priority="56869">
      <formula>$B22="L"</formula>
    </cfRule>
  </conditionalFormatting>
  <conditionalFormatting sqref="BE22">
    <cfRule type="expression" dxfId="23203" priority="56867">
      <formula>WEEKDAY(BE$11,2)&gt;=6</formula>
    </cfRule>
  </conditionalFormatting>
  <conditionalFormatting sqref="BE22">
    <cfRule type="cellIs" dxfId="23202" priority="56860" operator="equal">
      <formula>"A"</formula>
    </cfRule>
    <cfRule type="cellIs" dxfId="23201" priority="56861" operator="equal">
      <formula>"F"</formula>
    </cfRule>
    <cfRule type="cellIs" dxfId="23200" priority="56862" operator="equal">
      <formula>"M"</formula>
    </cfRule>
    <cfRule type="cellIs" dxfId="23199" priority="56863" operator="equal">
      <formula>"S"</formula>
    </cfRule>
    <cfRule type="cellIs" dxfId="23198" priority="56864" operator="equal">
      <formula>"SUP"</formula>
    </cfRule>
    <cfRule type="cellIs" dxfId="23197" priority="56865" operator="equal">
      <formula>"NV"</formula>
    </cfRule>
    <cfRule type="cellIs" dxfId="23196" priority="56866" operator="equal">
      <formula>"FT"</formula>
    </cfRule>
  </conditionalFormatting>
  <conditionalFormatting sqref="AZ21:BA21">
    <cfRule type="expression" dxfId="23195" priority="56858">
      <formula>$B21="TL"</formula>
    </cfRule>
    <cfRule type="expression" dxfId="23194" priority="56859">
      <formula>$B21="L"</formula>
    </cfRule>
  </conditionalFormatting>
  <conditionalFormatting sqref="AZ21:BA21">
    <cfRule type="expression" dxfId="23193" priority="56857">
      <formula>WEEKDAY(AZ$11,2)&gt;=6</formula>
    </cfRule>
  </conditionalFormatting>
  <conditionalFormatting sqref="AZ21:BA21">
    <cfRule type="cellIs" dxfId="23192" priority="56850" operator="equal">
      <formula>"A"</formula>
    </cfRule>
    <cfRule type="cellIs" dxfId="23191" priority="56851" operator="equal">
      <formula>"F"</formula>
    </cfRule>
    <cfRule type="cellIs" dxfId="23190" priority="56852" operator="equal">
      <formula>"M"</formula>
    </cfRule>
    <cfRule type="cellIs" dxfId="23189" priority="56853" operator="equal">
      <formula>"S"</formula>
    </cfRule>
    <cfRule type="cellIs" dxfId="23188" priority="56854" operator="equal">
      <formula>"SUP"</formula>
    </cfRule>
    <cfRule type="cellIs" dxfId="23187" priority="56855" operator="equal">
      <formula>"NV"</formula>
    </cfRule>
    <cfRule type="cellIs" dxfId="23186" priority="56856" operator="equal">
      <formula>"FT"</formula>
    </cfRule>
  </conditionalFormatting>
  <conditionalFormatting sqref="AY21">
    <cfRule type="expression" dxfId="23185" priority="56848">
      <formula>$B21="TL"</formula>
    </cfRule>
    <cfRule type="expression" dxfId="23184" priority="56849">
      <formula>$B21="L"</formula>
    </cfRule>
  </conditionalFormatting>
  <conditionalFormatting sqref="AY21">
    <cfRule type="expression" dxfId="23183" priority="56847">
      <formula>WEEKDAY(AY$11,2)&gt;=6</formula>
    </cfRule>
  </conditionalFormatting>
  <conditionalFormatting sqref="AY21">
    <cfRule type="cellIs" dxfId="23182" priority="56840" operator="equal">
      <formula>"A"</formula>
    </cfRule>
    <cfRule type="cellIs" dxfId="23181" priority="56841" operator="equal">
      <formula>"F"</formula>
    </cfRule>
    <cfRule type="cellIs" dxfId="23180" priority="56842" operator="equal">
      <formula>"M"</formula>
    </cfRule>
    <cfRule type="cellIs" dxfId="23179" priority="56843" operator="equal">
      <formula>"S"</formula>
    </cfRule>
    <cfRule type="cellIs" dxfId="23178" priority="56844" operator="equal">
      <formula>"SUP"</formula>
    </cfRule>
    <cfRule type="cellIs" dxfId="23177" priority="56845" operator="equal">
      <formula>"NV"</formula>
    </cfRule>
    <cfRule type="cellIs" dxfId="23176" priority="56846" operator="equal">
      <formula>"FT"</formula>
    </cfRule>
  </conditionalFormatting>
  <conditionalFormatting sqref="AX21">
    <cfRule type="expression" dxfId="23175" priority="56838">
      <formula>$B21="TL"</formula>
    </cfRule>
    <cfRule type="expression" dxfId="23174" priority="56839">
      <formula>$B21="L"</formula>
    </cfRule>
  </conditionalFormatting>
  <conditionalFormatting sqref="AX21">
    <cfRule type="expression" dxfId="23173" priority="56837">
      <formula>WEEKDAY(AX$11,2)&gt;=6</formula>
    </cfRule>
  </conditionalFormatting>
  <conditionalFormatting sqref="AX21">
    <cfRule type="cellIs" dxfId="23172" priority="56830" operator="equal">
      <formula>"A"</formula>
    </cfRule>
    <cfRule type="cellIs" dxfId="23171" priority="56831" operator="equal">
      <formula>"F"</formula>
    </cfRule>
    <cfRule type="cellIs" dxfId="23170" priority="56832" operator="equal">
      <formula>"M"</formula>
    </cfRule>
    <cfRule type="cellIs" dxfId="23169" priority="56833" operator="equal">
      <formula>"S"</formula>
    </cfRule>
    <cfRule type="cellIs" dxfId="23168" priority="56834" operator="equal">
      <formula>"SUP"</formula>
    </cfRule>
    <cfRule type="cellIs" dxfId="23167" priority="56835" operator="equal">
      <formula>"NV"</formula>
    </cfRule>
    <cfRule type="cellIs" dxfId="23166" priority="56836" operator="equal">
      <formula>"FT"</formula>
    </cfRule>
  </conditionalFormatting>
  <conditionalFormatting sqref="AX20:AY20">
    <cfRule type="expression" dxfId="23165" priority="56828">
      <formula>$B20="TL"</formula>
    </cfRule>
    <cfRule type="expression" dxfId="23164" priority="56829">
      <formula>$B20="L"</formula>
    </cfRule>
  </conditionalFormatting>
  <conditionalFormatting sqref="AX20:AY20">
    <cfRule type="expression" dxfId="23163" priority="56827">
      <formula>WEEKDAY(AX$11,2)&gt;=6</formula>
    </cfRule>
  </conditionalFormatting>
  <conditionalFormatting sqref="AX20:AY20">
    <cfRule type="cellIs" dxfId="23162" priority="56820" operator="equal">
      <formula>"A"</formula>
    </cfRule>
    <cfRule type="cellIs" dxfId="23161" priority="56821" operator="equal">
      <formula>"F"</formula>
    </cfRule>
    <cfRule type="cellIs" dxfId="23160" priority="56822" operator="equal">
      <formula>"M"</formula>
    </cfRule>
    <cfRule type="cellIs" dxfId="23159" priority="56823" operator="equal">
      <formula>"S"</formula>
    </cfRule>
    <cfRule type="cellIs" dxfId="23158" priority="56824" operator="equal">
      <formula>"SUP"</formula>
    </cfRule>
    <cfRule type="cellIs" dxfId="23157" priority="56825" operator="equal">
      <formula>"NV"</formula>
    </cfRule>
    <cfRule type="cellIs" dxfId="23156" priority="56826" operator="equal">
      <formula>"FT"</formula>
    </cfRule>
  </conditionalFormatting>
  <conditionalFormatting sqref="AZ17:BA17">
    <cfRule type="expression" dxfId="23155" priority="56818">
      <formula>$B17="TL"</formula>
    </cfRule>
    <cfRule type="expression" dxfId="23154" priority="56819">
      <formula>$B17="L"</formula>
    </cfRule>
  </conditionalFormatting>
  <conditionalFormatting sqref="AZ17:BA17">
    <cfRule type="expression" dxfId="23153" priority="56817">
      <formula>WEEKDAY(AZ$11,2)&gt;=6</formula>
    </cfRule>
  </conditionalFormatting>
  <conditionalFormatting sqref="AZ17:BA17">
    <cfRule type="cellIs" dxfId="23152" priority="56810" operator="equal">
      <formula>"A"</formula>
    </cfRule>
    <cfRule type="cellIs" dxfId="23151" priority="56811" operator="equal">
      <formula>"F"</formula>
    </cfRule>
    <cfRule type="cellIs" dxfId="23150" priority="56812" operator="equal">
      <formula>"M"</formula>
    </cfRule>
    <cfRule type="cellIs" dxfId="23149" priority="56813" operator="equal">
      <formula>"S"</formula>
    </cfRule>
    <cfRule type="cellIs" dxfId="23148" priority="56814" operator="equal">
      <formula>"SUP"</formula>
    </cfRule>
    <cfRule type="cellIs" dxfId="23147" priority="56815" operator="equal">
      <formula>"NV"</formula>
    </cfRule>
    <cfRule type="cellIs" dxfId="23146" priority="56816" operator="equal">
      <formula>"FT"</formula>
    </cfRule>
  </conditionalFormatting>
  <conditionalFormatting sqref="AZ18:BA18">
    <cfRule type="expression" dxfId="23145" priority="56808">
      <formula>$B18="TL"</formula>
    </cfRule>
    <cfRule type="expression" dxfId="23144" priority="56809">
      <formula>$B18="L"</formula>
    </cfRule>
  </conditionalFormatting>
  <conditionalFormatting sqref="AZ18:BA18">
    <cfRule type="expression" dxfId="23143" priority="56807">
      <formula>WEEKDAY(AZ$11,2)&gt;=6</formula>
    </cfRule>
  </conditionalFormatting>
  <conditionalFormatting sqref="AZ18:BA18">
    <cfRule type="cellIs" dxfId="23142" priority="56800" operator="equal">
      <formula>"A"</formula>
    </cfRule>
    <cfRule type="cellIs" dxfId="23141" priority="56801" operator="equal">
      <formula>"F"</formula>
    </cfRule>
    <cfRule type="cellIs" dxfId="23140" priority="56802" operator="equal">
      <formula>"M"</formula>
    </cfRule>
    <cfRule type="cellIs" dxfId="23139" priority="56803" operator="equal">
      <formula>"S"</formula>
    </cfRule>
    <cfRule type="cellIs" dxfId="23138" priority="56804" operator="equal">
      <formula>"SUP"</formula>
    </cfRule>
    <cfRule type="cellIs" dxfId="23137" priority="56805" operator="equal">
      <formula>"NV"</formula>
    </cfRule>
    <cfRule type="cellIs" dxfId="23136" priority="56806" operator="equal">
      <formula>"FT"</formula>
    </cfRule>
  </conditionalFormatting>
  <conditionalFormatting sqref="AX22:AY22">
    <cfRule type="expression" dxfId="23135" priority="56798">
      <formula>$B22="TL"</formula>
    </cfRule>
    <cfRule type="expression" dxfId="23134" priority="56799">
      <formula>$B22="L"</formula>
    </cfRule>
  </conditionalFormatting>
  <conditionalFormatting sqref="AX22:AY22">
    <cfRule type="expression" dxfId="23133" priority="56797">
      <formula>WEEKDAY(AX$11,2)&gt;=6</formula>
    </cfRule>
  </conditionalFormatting>
  <conditionalFormatting sqref="AX22:AY22">
    <cfRule type="cellIs" dxfId="23132" priority="56790" operator="equal">
      <formula>"A"</formula>
    </cfRule>
    <cfRule type="cellIs" dxfId="23131" priority="56791" operator="equal">
      <formula>"F"</formula>
    </cfRule>
    <cfRule type="cellIs" dxfId="23130" priority="56792" operator="equal">
      <formula>"M"</formula>
    </cfRule>
    <cfRule type="cellIs" dxfId="23129" priority="56793" operator="equal">
      <formula>"S"</formula>
    </cfRule>
    <cfRule type="cellIs" dxfId="23128" priority="56794" operator="equal">
      <formula>"SUP"</formula>
    </cfRule>
    <cfRule type="cellIs" dxfId="23127" priority="56795" operator="equal">
      <formula>"NV"</formula>
    </cfRule>
    <cfRule type="cellIs" dxfId="23126" priority="56796" operator="equal">
      <formula>"FT"</formula>
    </cfRule>
  </conditionalFormatting>
  <conditionalFormatting sqref="BB22:BC22">
    <cfRule type="expression" dxfId="23125" priority="56788">
      <formula>$B22="TL"</formula>
    </cfRule>
    <cfRule type="expression" dxfId="23124" priority="56789">
      <formula>$B22="L"</formula>
    </cfRule>
  </conditionalFormatting>
  <conditionalFormatting sqref="BB22:BC22">
    <cfRule type="expression" dxfId="23123" priority="56787">
      <formula>WEEKDAY(BB$11,2)&gt;=6</formula>
    </cfRule>
  </conditionalFormatting>
  <conditionalFormatting sqref="BB22:BC22">
    <cfRule type="cellIs" dxfId="23122" priority="56780" operator="equal">
      <formula>"A"</formula>
    </cfRule>
    <cfRule type="cellIs" dxfId="23121" priority="56781" operator="equal">
      <formula>"F"</formula>
    </cfRule>
    <cfRule type="cellIs" dxfId="23120" priority="56782" operator="equal">
      <formula>"M"</formula>
    </cfRule>
    <cfRule type="cellIs" dxfId="23119" priority="56783" operator="equal">
      <formula>"S"</formula>
    </cfRule>
    <cfRule type="cellIs" dxfId="23118" priority="56784" operator="equal">
      <formula>"SUP"</formula>
    </cfRule>
    <cfRule type="cellIs" dxfId="23117" priority="56785" operator="equal">
      <formula>"NV"</formula>
    </cfRule>
    <cfRule type="cellIs" dxfId="23116" priority="56786" operator="equal">
      <formula>"FT"</formula>
    </cfRule>
  </conditionalFormatting>
  <conditionalFormatting sqref="BF22:BG22">
    <cfRule type="expression" dxfId="23115" priority="56778">
      <formula>$B22="TL"</formula>
    </cfRule>
    <cfRule type="expression" dxfId="23114" priority="56779">
      <formula>$B22="L"</formula>
    </cfRule>
  </conditionalFormatting>
  <conditionalFormatting sqref="BF22:BG22">
    <cfRule type="expression" dxfId="23113" priority="56777">
      <formula>WEEKDAY(BF$11,2)&gt;=6</formula>
    </cfRule>
  </conditionalFormatting>
  <conditionalFormatting sqref="BF22:BG22">
    <cfRule type="cellIs" dxfId="23112" priority="56770" operator="equal">
      <formula>"A"</formula>
    </cfRule>
    <cfRule type="cellIs" dxfId="23111" priority="56771" operator="equal">
      <formula>"F"</formula>
    </cfRule>
    <cfRule type="cellIs" dxfId="23110" priority="56772" operator="equal">
      <formula>"M"</formula>
    </cfRule>
    <cfRule type="cellIs" dxfId="23109" priority="56773" operator="equal">
      <formula>"S"</formula>
    </cfRule>
    <cfRule type="cellIs" dxfId="23108" priority="56774" operator="equal">
      <formula>"SUP"</formula>
    </cfRule>
    <cfRule type="cellIs" dxfId="23107" priority="56775" operator="equal">
      <formula>"NV"</formula>
    </cfRule>
    <cfRule type="cellIs" dxfId="23106" priority="56776" operator="equal">
      <formula>"FT"</formula>
    </cfRule>
  </conditionalFormatting>
  <conditionalFormatting sqref="AZ22:BA22">
    <cfRule type="expression" dxfId="23105" priority="56768">
      <formula>$B22="TL"</formula>
    </cfRule>
    <cfRule type="expression" dxfId="23104" priority="56769">
      <formula>$B22="L"</formula>
    </cfRule>
  </conditionalFormatting>
  <conditionalFormatting sqref="AZ22:BA22">
    <cfRule type="expression" dxfId="23103" priority="56767">
      <formula>WEEKDAY(AZ$11,2)&gt;=6</formula>
    </cfRule>
  </conditionalFormatting>
  <conditionalFormatting sqref="AZ22:BA22">
    <cfRule type="cellIs" dxfId="23102" priority="56760" operator="equal">
      <formula>"A"</formula>
    </cfRule>
    <cfRule type="cellIs" dxfId="23101" priority="56761" operator="equal">
      <formula>"F"</formula>
    </cfRule>
    <cfRule type="cellIs" dxfId="23100" priority="56762" operator="equal">
      <formula>"M"</formula>
    </cfRule>
    <cfRule type="cellIs" dxfId="23099" priority="56763" operator="equal">
      <formula>"S"</formula>
    </cfRule>
    <cfRule type="cellIs" dxfId="23098" priority="56764" operator="equal">
      <formula>"SUP"</formula>
    </cfRule>
    <cfRule type="cellIs" dxfId="23097" priority="56765" operator="equal">
      <formula>"NV"</formula>
    </cfRule>
    <cfRule type="cellIs" dxfId="23096" priority="56766" operator="equal">
      <formula>"FT"</formula>
    </cfRule>
  </conditionalFormatting>
  <conditionalFormatting sqref="X24:AE26 X28:AE28 V24:V29 W25:W29">
    <cfRule type="expression" dxfId="23095" priority="55718">
      <formula>$B24="TL"</formula>
    </cfRule>
    <cfRule type="expression" dxfId="23094" priority="55719">
      <formula>$B24="L"</formula>
    </cfRule>
  </conditionalFormatting>
  <conditionalFormatting sqref="X24:AE26">
    <cfRule type="expression" dxfId="23093" priority="55717">
      <formula>WEEKDAY(X$11,2)&gt;=6</formula>
    </cfRule>
  </conditionalFormatting>
  <conditionalFormatting sqref="X24:AE26">
    <cfRule type="cellIs" dxfId="23092" priority="55710" operator="equal">
      <formula>"A"</formula>
    </cfRule>
    <cfRule type="cellIs" dxfId="23091" priority="55711" operator="equal">
      <formula>"F"</formula>
    </cfRule>
    <cfRule type="cellIs" dxfId="23090" priority="55712" operator="equal">
      <formula>"M"</formula>
    </cfRule>
    <cfRule type="cellIs" dxfId="23089" priority="55713" operator="equal">
      <formula>"S"</formula>
    </cfRule>
    <cfRule type="cellIs" dxfId="23088" priority="55714" operator="equal">
      <formula>"SUP"</formula>
    </cfRule>
    <cfRule type="cellIs" dxfId="23087" priority="55715" operator="equal">
      <formula>"NV"</formula>
    </cfRule>
    <cfRule type="cellIs" dxfId="23086" priority="55716" operator="equal">
      <formula>"FT"</formula>
    </cfRule>
  </conditionalFormatting>
  <conditionalFormatting sqref="X27:Y27">
    <cfRule type="cellIs" dxfId="23085" priority="55703" operator="equal">
      <formula>"A"</formula>
    </cfRule>
    <cfRule type="cellIs" dxfId="23084" priority="55704" operator="equal">
      <formula>"F"</formula>
    </cfRule>
    <cfRule type="cellIs" dxfId="23083" priority="55705" operator="equal">
      <formula>"M"</formula>
    </cfRule>
    <cfRule type="cellIs" dxfId="23082" priority="55706" operator="equal">
      <formula>"S"</formula>
    </cfRule>
    <cfRule type="cellIs" dxfId="23081" priority="55707" operator="equal">
      <formula>"SUP"</formula>
    </cfRule>
    <cfRule type="cellIs" dxfId="23080" priority="55708" operator="equal">
      <formula>"NV"</formula>
    </cfRule>
    <cfRule type="cellIs" dxfId="23079" priority="55709" operator="equal">
      <formula>"FT"</formula>
    </cfRule>
  </conditionalFormatting>
  <conditionalFormatting sqref="X28:AE28">
    <cfRule type="cellIs" dxfId="23078" priority="55696" operator="equal">
      <formula>"A"</formula>
    </cfRule>
    <cfRule type="cellIs" dxfId="23077" priority="55697" operator="equal">
      <formula>"F"</formula>
    </cfRule>
    <cfRule type="cellIs" dxfId="23076" priority="55698" operator="equal">
      <formula>"M"</formula>
    </cfRule>
    <cfRule type="cellIs" dxfId="23075" priority="55699" operator="equal">
      <formula>"S"</formula>
    </cfRule>
    <cfRule type="cellIs" dxfId="23074" priority="55700" operator="equal">
      <formula>"SUP"</formula>
    </cfRule>
    <cfRule type="cellIs" dxfId="23073" priority="55701" operator="equal">
      <formula>"NV"</formula>
    </cfRule>
    <cfRule type="cellIs" dxfId="23072" priority="55702" operator="equal">
      <formula>"FT"</formula>
    </cfRule>
  </conditionalFormatting>
  <conditionalFormatting sqref="X27:Y27">
    <cfRule type="expression" dxfId="23071" priority="55694">
      <formula>$B27="TL"</formula>
    </cfRule>
    <cfRule type="expression" dxfId="23070" priority="55695">
      <formula>$B27="L"</formula>
    </cfRule>
  </conditionalFormatting>
  <conditionalFormatting sqref="X27:Y27">
    <cfRule type="expression" dxfId="23069" priority="55693">
      <formula>WEEKDAY(X$11,2)&gt;=6</formula>
    </cfRule>
  </conditionalFormatting>
  <conditionalFormatting sqref="X28:AE28">
    <cfRule type="expression" dxfId="23068" priority="55692">
      <formula>WEEKDAY(X$11,2)&gt;=6</formula>
    </cfRule>
  </conditionalFormatting>
  <conditionalFormatting sqref="Z27:AA27">
    <cfRule type="expression" dxfId="23067" priority="55690">
      <formula>$B27="TL"</formula>
    </cfRule>
    <cfRule type="expression" dxfId="23066" priority="55691">
      <formula>$B27="L"</formula>
    </cfRule>
  </conditionalFormatting>
  <conditionalFormatting sqref="Z27:AA27">
    <cfRule type="expression" dxfId="23065" priority="55689">
      <formula>WEEKDAY(Z$11,2)&gt;=6</formula>
    </cfRule>
  </conditionalFormatting>
  <conditionalFormatting sqref="Z27:AA27">
    <cfRule type="cellIs" dxfId="23064" priority="55682" operator="equal">
      <formula>"A"</formula>
    </cfRule>
    <cfRule type="cellIs" dxfId="23063" priority="55683" operator="equal">
      <formula>"F"</formula>
    </cfRule>
    <cfRule type="cellIs" dxfId="23062" priority="55684" operator="equal">
      <formula>"M"</formula>
    </cfRule>
    <cfRule type="cellIs" dxfId="23061" priority="55685" operator="equal">
      <formula>"S"</formula>
    </cfRule>
    <cfRule type="cellIs" dxfId="23060" priority="55686" operator="equal">
      <formula>"SUP"</formula>
    </cfRule>
    <cfRule type="cellIs" dxfId="23059" priority="55687" operator="equal">
      <formula>"NV"</formula>
    </cfRule>
    <cfRule type="cellIs" dxfId="23058" priority="55688" operator="equal">
      <formula>"FT"</formula>
    </cfRule>
  </conditionalFormatting>
  <conditionalFormatting sqref="AB27:AC27">
    <cfRule type="expression" dxfId="23057" priority="55680">
      <formula>$B27="TL"</formula>
    </cfRule>
    <cfRule type="expression" dxfId="23056" priority="55681">
      <formula>$B27="L"</formula>
    </cfRule>
  </conditionalFormatting>
  <conditionalFormatting sqref="AB27:AC27">
    <cfRule type="expression" dxfId="23055" priority="55679">
      <formula>WEEKDAY(AB$11,2)&gt;=6</formula>
    </cfRule>
  </conditionalFormatting>
  <conditionalFormatting sqref="AB27:AC27">
    <cfRule type="cellIs" dxfId="23054" priority="55672" operator="equal">
      <formula>"A"</formula>
    </cfRule>
    <cfRule type="cellIs" dxfId="23053" priority="55673" operator="equal">
      <formula>"F"</formula>
    </cfRule>
    <cfRule type="cellIs" dxfId="23052" priority="55674" operator="equal">
      <formula>"M"</formula>
    </cfRule>
    <cfRule type="cellIs" dxfId="23051" priority="55675" operator="equal">
      <formula>"S"</formula>
    </cfRule>
    <cfRule type="cellIs" dxfId="23050" priority="55676" operator="equal">
      <formula>"SUP"</formula>
    </cfRule>
    <cfRule type="cellIs" dxfId="23049" priority="55677" operator="equal">
      <formula>"NV"</formula>
    </cfRule>
    <cfRule type="cellIs" dxfId="23048" priority="55678" operator="equal">
      <formula>"FT"</formula>
    </cfRule>
  </conditionalFormatting>
  <conditionalFormatting sqref="AD27:AE27">
    <cfRule type="expression" dxfId="23047" priority="55670">
      <formula>$B27="TL"</formula>
    </cfRule>
    <cfRule type="expression" dxfId="23046" priority="55671">
      <formula>$B27="L"</formula>
    </cfRule>
  </conditionalFormatting>
  <conditionalFormatting sqref="AD27:AE27">
    <cfRule type="expression" dxfId="23045" priority="55669">
      <formula>WEEKDAY(AD$11,2)&gt;=6</formula>
    </cfRule>
  </conditionalFormatting>
  <conditionalFormatting sqref="AD27:AE27">
    <cfRule type="cellIs" dxfId="23044" priority="55662" operator="equal">
      <formula>"A"</formula>
    </cfRule>
    <cfRule type="cellIs" dxfId="23043" priority="55663" operator="equal">
      <formula>"F"</formula>
    </cfRule>
    <cfRule type="cellIs" dxfId="23042" priority="55664" operator="equal">
      <formula>"M"</formula>
    </cfRule>
    <cfRule type="cellIs" dxfId="23041" priority="55665" operator="equal">
      <formula>"S"</formula>
    </cfRule>
    <cfRule type="cellIs" dxfId="23040" priority="55666" operator="equal">
      <formula>"SUP"</formula>
    </cfRule>
    <cfRule type="cellIs" dxfId="23039" priority="55667" operator="equal">
      <formula>"NV"</formula>
    </cfRule>
    <cfRule type="cellIs" dxfId="23038" priority="55668" operator="equal">
      <formula>"FT"</formula>
    </cfRule>
  </conditionalFormatting>
  <conditionalFormatting sqref="X29:AE29">
    <cfRule type="expression" dxfId="23037" priority="55661">
      <formula>WEEKDAY(X$11,2)&gt;=6</formula>
    </cfRule>
  </conditionalFormatting>
  <conditionalFormatting sqref="X29:AE29">
    <cfRule type="cellIs" dxfId="23036" priority="55654" operator="equal">
      <formula>"A"</formula>
    </cfRule>
    <cfRule type="cellIs" dxfId="23035" priority="55655" operator="equal">
      <formula>"F"</formula>
    </cfRule>
    <cfRule type="cellIs" dxfId="23034" priority="55656" operator="equal">
      <formula>"M"</formula>
    </cfRule>
    <cfRule type="cellIs" dxfId="23033" priority="55657" operator="equal">
      <formula>"S"</formula>
    </cfRule>
    <cfRule type="cellIs" dxfId="23032" priority="55658" operator="equal">
      <formula>"SUP"</formula>
    </cfRule>
    <cfRule type="cellIs" dxfId="23031" priority="55659" operator="equal">
      <formula>"NV"</formula>
    </cfRule>
    <cfRule type="cellIs" dxfId="23030" priority="55660" operator="equal">
      <formula>"FT"</formula>
    </cfRule>
  </conditionalFormatting>
  <conditionalFormatting sqref="X29:AE29">
    <cfRule type="expression" dxfId="23029" priority="55652">
      <formula>$B29="TL"</formula>
    </cfRule>
    <cfRule type="expression" dxfId="23028" priority="55653">
      <formula>$B29="L"</formula>
    </cfRule>
  </conditionalFormatting>
  <conditionalFormatting sqref="X29:AE29">
    <cfRule type="expression" dxfId="23027" priority="55651">
      <formula>WEEKDAY(X$11,2)&gt;=6</formula>
    </cfRule>
  </conditionalFormatting>
  <conditionalFormatting sqref="X29:AE29">
    <cfRule type="cellIs" dxfId="23026" priority="55644" operator="equal">
      <formula>"A"</formula>
    </cfRule>
    <cfRule type="cellIs" dxfId="23025" priority="55645" operator="equal">
      <formula>"F"</formula>
    </cfRule>
    <cfRule type="cellIs" dxfId="23024" priority="55646" operator="equal">
      <formula>"M"</formula>
    </cfRule>
    <cfRule type="cellIs" dxfId="23023" priority="55647" operator="equal">
      <formula>"S"</formula>
    </cfRule>
    <cfRule type="cellIs" dxfId="23022" priority="55648" operator="equal">
      <formula>"SUP"</formula>
    </cfRule>
    <cfRule type="cellIs" dxfId="23021" priority="55649" operator="equal">
      <formula>"NV"</formula>
    </cfRule>
    <cfRule type="cellIs" dxfId="23020" priority="55650" operator="equal">
      <formula>"FT"</formula>
    </cfRule>
  </conditionalFormatting>
  <conditionalFormatting sqref="X21:Y21">
    <cfRule type="expression" dxfId="23019" priority="55642">
      <formula>$B21="TL"</formula>
    </cfRule>
    <cfRule type="expression" dxfId="23018" priority="55643">
      <formula>$B21="L"</formula>
    </cfRule>
  </conditionalFormatting>
  <conditionalFormatting sqref="X21:Y21">
    <cfRule type="expression" dxfId="23017" priority="55641">
      <formula>WEEKDAY(X$11,2)&gt;=6</formula>
    </cfRule>
  </conditionalFormatting>
  <conditionalFormatting sqref="X21:Y21">
    <cfRule type="cellIs" dxfId="23016" priority="55634" operator="equal">
      <formula>"A"</formula>
    </cfRule>
    <cfRule type="cellIs" dxfId="23015" priority="55635" operator="equal">
      <formula>"F"</formula>
    </cfRule>
    <cfRule type="cellIs" dxfId="23014" priority="55636" operator="equal">
      <formula>"M"</formula>
    </cfRule>
    <cfRule type="cellIs" dxfId="23013" priority="55637" operator="equal">
      <formula>"S"</formula>
    </cfRule>
    <cfRule type="cellIs" dxfId="23012" priority="55638" operator="equal">
      <formula>"SUP"</formula>
    </cfRule>
    <cfRule type="cellIs" dxfId="23011" priority="55639" operator="equal">
      <formula>"NV"</formula>
    </cfRule>
    <cfRule type="cellIs" dxfId="23010" priority="55640" operator="equal">
      <formula>"FT"</formula>
    </cfRule>
  </conditionalFormatting>
  <conditionalFormatting sqref="W21">
    <cfRule type="expression" dxfId="23009" priority="55632">
      <formula>$B21="TL"</formula>
    </cfRule>
    <cfRule type="expression" dxfId="23008" priority="55633">
      <formula>$B21="L"</formula>
    </cfRule>
  </conditionalFormatting>
  <conditionalFormatting sqref="W21">
    <cfRule type="expression" dxfId="23007" priority="55631">
      <formula>WEEKDAY(W$11,2)&gt;=6</formula>
    </cfRule>
  </conditionalFormatting>
  <conditionalFormatting sqref="W21">
    <cfRule type="cellIs" dxfId="23006" priority="55624" operator="equal">
      <formula>"A"</formula>
    </cfRule>
    <cfRule type="cellIs" dxfId="23005" priority="55625" operator="equal">
      <formula>"F"</formula>
    </cfRule>
    <cfRule type="cellIs" dxfId="23004" priority="55626" operator="equal">
      <formula>"M"</formula>
    </cfRule>
    <cfRule type="cellIs" dxfId="23003" priority="55627" operator="equal">
      <formula>"S"</formula>
    </cfRule>
    <cfRule type="cellIs" dxfId="23002" priority="55628" operator="equal">
      <formula>"SUP"</formula>
    </cfRule>
    <cfRule type="cellIs" dxfId="23001" priority="55629" operator="equal">
      <formula>"NV"</formula>
    </cfRule>
    <cfRule type="cellIs" dxfId="23000" priority="55630" operator="equal">
      <formula>"FT"</formula>
    </cfRule>
  </conditionalFormatting>
  <conditionalFormatting sqref="V21">
    <cfRule type="expression" dxfId="22999" priority="55622">
      <formula>$B21="TL"</formula>
    </cfRule>
    <cfRule type="expression" dxfId="22998" priority="55623">
      <formula>$B21="L"</formula>
    </cfRule>
  </conditionalFormatting>
  <conditionalFormatting sqref="V21">
    <cfRule type="expression" dxfId="22997" priority="55621">
      <formula>WEEKDAY(V$11,2)&gt;=6</formula>
    </cfRule>
  </conditionalFormatting>
  <conditionalFormatting sqref="V21">
    <cfRule type="cellIs" dxfId="22996" priority="55614" operator="equal">
      <formula>"A"</formula>
    </cfRule>
    <cfRule type="cellIs" dxfId="22995" priority="55615" operator="equal">
      <formula>"F"</formula>
    </cfRule>
    <cfRule type="cellIs" dxfId="22994" priority="55616" operator="equal">
      <formula>"M"</formula>
    </cfRule>
    <cfRule type="cellIs" dxfId="22993" priority="55617" operator="equal">
      <formula>"S"</formula>
    </cfRule>
    <cfRule type="cellIs" dxfId="22992" priority="55618" operator="equal">
      <formula>"SUP"</formula>
    </cfRule>
    <cfRule type="cellIs" dxfId="22991" priority="55619" operator="equal">
      <formula>"NV"</formula>
    </cfRule>
    <cfRule type="cellIs" dxfId="22990" priority="55620" operator="equal">
      <formula>"FT"</formula>
    </cfRule>
  </conditionalFormatting>
  <conditionalFormatting sqref="V24:V29">
    <cfRule type="expression" dxfId="22989" priority="55613">
      <formula>WEEKDAY(V$11,2)&gt;=6</formula>
    </cfRule>
  </conditionalFormatting>
  <conditionalFormatting sqref="V24:V29">
    <cfRule type="cellIs" dxfId="22988" priority="55606" operator="equal">
      <formula>"A"</formula>
    </cfRule>
    <cfRule type="cellIs" dxfId="22987" priority="55607" operator="equal">
      <formula>"F"</formula>
    </cfRule>
    <cfRule type="cellIs" dxfId="22986" priority="55608" operator="equal">
      <formula>"M"</formula>
    </cfRule>
    <cfRule type="cellIs" dxfId="22985" priority="55609" operator="equal">
      <formula>"S"</formula>
    </cfRule>
    <cfRule type="cellIs" dxfId="22984" priority="55610" operator="equal">
      <formula>"SUP"</formula>
    </cfRule>
    <cfRule type="cellIs" dxfId="22983" priority="55611" operator="equal">
      <formula>"NV"</formula>
    </cfRule>
    <cfRule type="cellIs" dxfId="22982" priority="55612" operator="equal">
      <formula>"FT"</formula>
    </cfRule>
  </conditionalFormatting>
  <conditionalFormatting sqref="W25:W29">
    <cfRule type="expression" dxfId="22981" priority="55605">
      <formula>WEEKDAY(W$11,2)&gt;=6</formula>
    </cfRule>
  </conditionalFormatting>
  <conditionalFormatting sqref="W25:W29">
    <cfRule type="cellIs" dxfId="22980" priority="55598" operator="equal">
      <formula>"A"</formula>
    </cfRule>
    <cfRule type="cellIs" dxfId="22979" priority="55599" operator="equal">
      <formula>"F"</formula>
    </cfRule>
    <cfRule type="cellIs" dxfId="22978" priority="55600" operator="equal">
      <formula>"M"</formula>
    </cfRule>
    <cfRule type="cellIs" dxfId="22977" priority="55601" operator="equal">
      <formula>"S"</formula>
    </cfRule>
    <cfRule type="cellIs" dxfId="22976" priority="55602" operator="equal">
      <formula>"SUP"</formula>
    </cfRule>
    <cfRule type="cellIs" dxfId="22975" priority="55603" operator="equal">
      <formula>"NV"</formula>
    </cfRule>
    <cfRule type="cellIs" dxfId="22974" priority="55604" operator="equal">
      <formula>"FT"</formula>
    </cfRule>
  </conditionalFormatting>
  <conditionalFormatting sqref="W24">
    <cfRule type="expression" dxfId="22973" priority="55596">
      <formula>$B24="TL"</formula>
    </cfRule>
    <cfRule type="expression" dxfId="22972" priority="55597">
      <formula>$B24="L"</formula>
    </cfRule>
  </conditionalFormatting>
  <conditionalFormatting sqref="W24">
    <cfRule type="expression" dxfId="22971" priority="55595">
      <formula>WEEKDAY(W$11,2)&gt;=6</formula>
    </cfRule>
  </conditionalFormatting>
  <conditionalFormatting sqref="W24">
    <cfRule type="cellIs" dxfId="22970" priority="55588" operator="equal">
      <formula>"A"</formula>
    </cfRule>
    <cfRule type="cellIs" dxfId="22969" priority="55589" operator="equal">
      <formula>"F"</formula>
    </cfRule>
    <cfRule type="cellIs" dxfId="22968" priority="55590" operator="equal">
      <formula>"M"</formula>
    </cfRule>
    <cfRule type="cellIs" dxfId="22967" priority="55591" operator="equal">
      <formula>"S"</formula>
    </cfRule>
    <cfRule type="cellIs" dxfId="22966" priority="55592" operator="equal">
      <formula>"SUP"</formula>
    </cfRule>
    <cfRule type="cellIs" dxfId="22965" priority="55593" operator="equal">
      <formula>"NV"</formula>
    </cfRule>
    <cfRule type="cellIs" dxfId="22964" priority="55594" operator="equal">
      <formula>"FT"</formula>
    </cfRule>
  </conditionalFormatting>
  <conditionalFormatting sqref="V22:W22">
    <cfRule type="expression" dxfId="22963" priority="55586">
      <formula>$B22="TL"</formula>
    </cfRule>
    <cfRule type="expression" dxfId="22962" priority="55587">
      <formula>$B22="L"</formula>
    </cfRule>
  </conditionalFormatting>
  <conditionalFormatting sqref="V22:W22">
    <cfRule type="expression" dxfId="22961" priority="55585">
      <formula>WEEKDAY(V$11,2)&gt;=6</formula>
    </cfRule>
  </conditionalFormatting>
  <conditionalFormatting sqref="V22:W22">
    <cfRule type="cellIs" dxfId="22960" priority="55578" operator="equal">
      <formula>"A"</formula>
    </cfRule>
    <cfRule type="cellIs" dxfId="22959" priority="55579" operator="equal">
      <formula>"F"</formula>
    </cfRule>
    <cfRule type="cellIs" dxfId="22958" priority="55580" operator="equal">
      <formula>"M"</formula>
    </cfRule>
    <cfRule type="cellIs" dxfId="22957" priority="55581" operator="equal">
      <formula>"S"</formula>
    </cfRule>
    <cfRule type="cellIs" dxfId="22956" priority="55582" operator="equal">
      <formula>"SUP"</formula>
    </cfRule>
    <cfRule type="cellIs" dxfId="22955" priority="55583" operator="equal">
      <formula>"NV"</formula>
    </cfRule>
    <cfRule type="cellIs" dxfId="22954" priority="55584" operator="equal">
      <formula>"FT"</formula>
    </cfRule>
  </conditionalFormatting>
  <conditionalFormatting sqref="AC22">
    <cfRule type="expression" dxfId="22953" priority="55576">
      <formula>$B22="TL"</formula>
    </cfRule>
    <cfRule type="expression" dxfId="22952" priority="55577">
      <formula>$B22="L"</formula>
    </cfRule>
  </conditionalFormatting>
  <conditionalFormatting sqref="AC22">
    <cfRule type="expression" dxfId="22951" priority="55575">
      <formula>WEEKDAY(AC$11,2)&gt;=6</formula>
    </cfRule>
  </conditionalFormatting>
  <conditionalFormatting sqref="AC22">
    <cfRule type="cellIs" dxfId="22950" priority="55568" operator="equal">
      <formula>"A"</formula>
    </cfRule>
    <cfRule type="cellIs" dxfId="22949" priority="55569" operator="equal">
      <formula>"F"</formula>
    </cfRule>
    <cfRule type="cellIs" dxfId="22948" priority="55570" operator="equal">
      <formula>"M"</formula>
    </cfRule>
    <cfRule type="cellIs" dxfId="22947" priority="55571" operator="equal">
      <formula>"S"</formula>
    </cfRule>
    <cfRule type="cellIs" dxfId="22946" priority="55572" operator="equal">
      <formula>"SUP"</formula>
    </cfRule>
    <cfRule type="cellIs" dxfId="22945" priority="55573" operator="equal">
      <formula>"NV"</formula>
    </cfRule>
    <cfRule type="cellIs" dxfId="22944" priority="55574" operator="equal">
      <formula>"FT"</formula>
    </cfRule>
  </conditionalFormatting>
  <conditionalFormatting sqref="AE22">
    <cfRule type="expression" dxfId="22943" priority="55566">
      <formula>$B22="TL"</formula>
    </cfRule>
    <cfRule type="expression" dxfId="22942" priority="55567">
      <formula>$B22="L"</formula>
    </cfRule>
  </conditionalFormatting>
  <conditionalFormatting sqref="AE22">
    <cfRule type="expression" dxfId="22941" priority="55565">
      <formula>WEEKDAY(AE$11,2)&gt;=6</formula>
    </cfRule>
  </conditionalFormatting>
  <conditionalFormatting sqref="AE22">
    <cfRule type="cellIs" dxfId="22940" priority="55558" operator="equal">
      <formula>"A"</formula>
    </cfRule>
    <cfRule type="cellIs" dxfId="22939" priority="55559" operator="equal">
      <formula>"F"</formula>
    </cfRule>
    <cfRule type="cellIs" dxfId="22938" priority="55560" operator="equal">
      <formula>"M"</formula>
    </cfRule>
    <cfRule type="cellIs" dxfId="22937" priority="55561" operator="equal">
      <formula>"S"</formula>
    </cfRule>
    <cfRule type="cellIs" dxfId="22936" priority="55562" operator="equal">
      <formula>"SUP"</formula>
    </cfRule>
    <cfRule type="cellIs" dxfId="22935" priority="55563" operator="equal">
      <formula>"NV"</formula>
    </cfRule>
    <cfRule type="cellIs" dxfId="22934" priority="55564" operator="equal">
      <formula>"FT"</formula>
    </cfRule>
  </conditionalFormatting>
  <conditionalFormatting sqref="AB22">
    <cfRule type="expression" dxfId="22933" priority="55556">
      <formula>$B22="TL"</formula>
    </cfRule>
    <cfRule type="expression" dxfId="22932" priority="55557">
      <formula>$B22="L"</formula>
    </cfRule>
  </conditionalFormatting>
  <conditionalFormatting sqref="AB22">
    <cfRule type="expression" dxfId="22931" priority="55555">
      <formula>WEEKDAY(AB$11,2)&gt;=6</formula>
    </cfRule>
  </conditionalFormatting>
  <conditionalFormatting sqref="AB22">
    <cfRule type="cellIs" dxfId="22930" priority="55548" operator="equal">
      <formula>"A"</formula>
    </cfRule>
    <cfRule type="cellIs" dxfId="22929" priority="55549" operator="equal">
      <formula>"F"</formula>
    </cfRule>
    <cfRule type="cellIs" dxfId="22928" priority="55550" operator="equal">
      <formula>"M"</formula>
    </cfRule>
    <cfRule type="cellIs" dxfId="22927" priority="55551" operator="equal">
      <formula>"S"</formula>
    </cfRule>
    <cfRule type="cellIs" dxfId="22926" priority="55552" operator="equal">
      <formula>"SUP"</formula>
    </cfRule>
    <cfRule type="cellIs" dxfId="22925" priority="55553" operator="equal">
      <formula>"NV"</formula>
    </cfRule>
    <cfRule type="cellIs" dxfId="22924" priority="55554" operator="equal">
      <formula>"FT"</formula>
    </cfRule>
  </conditionalFormatting>
  <conditionalFormatting sqref="AD22">
    <cfRule type="expression" dxfId="22923" priority="55546">
      <formula>$B22="TL"</formula>
    </cfRule>
    <cfRule type="expression" dxfId="22922" priority="55547">
      <formula>$B22="L"</formula>
    </cfRule>
  </conditionalFormatting>
  <conditionalFormatting sqref="AD22">
    <cfRule type="expression" dxfId="22921" priority="55545">
      <formula>WEEKDAY(AD$11,2)&gt;=6</formula>
    </cfRule>
  </conditionalFormatting>
  <conditionalFormatting sqref="AD22">
    <cfRule type="cellIs" dxfId="22920" priority="55538" operator="equal">
      <formula>"A"</formula>
    </cfRule>
    <cfRule type="cellIs" dxfId="22919" priority="55539" operator="equal">
      <formula>"F"</formula>
    </cfRule>
    <cfRule type="cellIs" dxfId="22918" priority="55540" operator="equal">
      <formula>"M"</formula>
    </cfRule>
    <cfRule type="cellIs" dxfId="22917" priority="55541" operator="equal">
      <formula>"S"</formula>
    </cfRule>
    <cfRule type="cellIs" dxfId="22916" priority="55542" operator="equal">
      <formula>"SUP"</formula>
    </cfRule>
    <cfRule type="cellIs" dxfId="22915" priority="55543" operator="equal">
      <formula>"NV"</formula>
    </cfRule>
    <cfRule type="cellIs" dxfId="22914" priority="55544" operator="equal">
      <formula>"FT"</formula>
    </cfRule>
  </conditionalFormatting>
  <conditionalFormatting sqref="AD19">
    <cfRule type="expression" dxfId="22913" priority="55536">
      <formula>$B19="TL"</formula>
    </cfRule>
    <cfRule type="expression" dxfId="22912" priority="55537">
      <formula>$B19="L"</formula>
    </cfRule>
  </conditionalFormatting>
  <conditionalFormatting sqref="AD19">
    <cfRule type="expression" dxfId="22911" priority="55535">
      <formula>WEEKDAY(AD$11,2)&gt;=6</formula>
    </cfRule>
  </conditionalFormatting>
  <conditionalFormatting sqref="AD19">
    <cfRule type="cellIs" dxfId="22910" priority="55528" operator="equal">
      <formula>"A"</formula>
    </cfRule>
    <cfRule type="cellIs" dxfId="22909" priority="55529" operator="equal">
      <formula>"F"</formula>
    </cfRule>
    <cfRule type="cellIs" dxfId="22908" priority="55530" operator="equal">
      <formula>"M"</formula>
    </cfRule>
    <cfRule type="cellIs" dxfId="22907" priority="55531" operator="equal">
      <formula>"S"</formula>
    </cfRule>
    <cfRule type="cellIs" dxfId="22906" priority="55532" operator="equal">
      <formula>"SUP"</formula>
    </cfRule>
    <cfRule type="cellIs" dxfId="22905" priority="55533" operator="equal">
      <formula>"NV"</formula>
    </cfRule>
    <cfRule type="cellIs" dxfId="22904" priority="55534" operator="equal">
      <formula>"FT"</formula>
    </cfRule>
  </conditionalFormatting>
  <conditionalFormatting sqref="AC19">
    <cfRule type="expression" dxfId="22903" priority="55526">
      <formula>$B19="TL"</formula>
    </cfRule>
    <cfRule type="expression" dxfId="22902" priority="55527">
      <formula>$B19="L"</formula>
    </cfRule>
  </conditionalFormatting>
  <conditionalFormatting sqref="AC19">
    <cfRule type="expression" dxfId="22901" priority="55525">
      <formula>WEEKDAY(AC$11,2)&gt;=6</formula>
    </cfRule>
  </conditionalFormatting>
  <conditionalFormatting sqref="AC19">
    <cfRule type="cellIs" dxfId="22900" priority="55518" operator="equal">
      <formula>"A"</formula>
    </cfRule>
    <cfRule type="cellIs" dxfId="22899" priority="55519" operator="equal">
      <formula>"F"</formula>
    </cfRule>
    <cfRule type="cellIs" dxfId="22898" priority="55520" operator="equal">
      <formula>"M"</formula>
    </cfRule>
    <cfRule type="cellIs" dxfId="22897" priority="55521" operator="equal">
      <formula>"S"</formula>
    </cfRule>
    <cfRule type="cellIs" dxfId="22896" priority="55522" operator="equal">
      <formula>"SUP"</formula>
    </cfRule>
    <cfRule type="cellIs" dxfId="22895" priority="55523" operator="equal">
      <formula>"NV"</formula>
    </cfRule>
    <cfRule type="cellIs" dxfId="22894" priority="55524" operator="equal">
      <formula>"FT"</formula>
    </cfRule>
  </conditionalFormatting>
  <conditionalFormatting sqref="AE19">
    <cfRule type="expression" dxfId="22893" priority="55516">
      <formula>$B19="TL"</formula>
    </cfRule>
    <cfRule type="expression" dxfId="22892" priority="55517">
      <formula>$B19="L"</formula>
    </cfRule>
  </conditionalFormatting>
  <conditionalFormatting sqref="AE19">
    <cfRule type="expression" dxfId="22891" priority="55515">
      <formula>WEEKDAY(AE$11,2)&gt;=6</formula>
    </cfRule>
  </conditionalFormatting>
  <conditionalFormatting sqref="AE19">
    <cfRule type="cellIs" dxfId="22890" priority="55508" operator="equal">
      <formula>"A"</formula>
    </cfRule>
    <cfRule type="cellIs" dxfId="22889" priority="55509" operator="equal">
      <formula>"F"</formula>
    </cfRule>
    <cfRule type="cellIs" dxfId="22888" priority="55510" operator="equal">
      <formula>"M"</formula>
    </cfRule>
    <cfRule type="cellIs" dxfId="22887" priority="55511" operator="equal">
      <formula>"S"</formula>
    </cfRule>
    <cfRule type="cellIs" dxfId="22886" priority="55512" operator="equal">
      <formula>"SUP"</formula>
    </cfRule>
    <cfRule type="cellIs" dxfId="22885" priority="55513" operator="equal">
      <formula>"NV"</formula>
    </cfRule>
    <cfRule type="cellIs" dxfId="22884" priority="55514" operator="equal">
      <formula>"FT"</formula>
    </cfRule>
  </conditionalFormatting>
  <conditionalFormatting sqref="AB19">
    <cfRule type="cellIs" dxfId="22883" priority="55501" operator="equal">
      <formula>"A"</formula>
    </cfRule>
    <cfRule type="cellIs" dxfId="22882" priority="55502" operator="equal">
      <formula>"F"</formula>
    </cfRule>
    <cfRule type="cellIs" dxfId="22881" priority="55503" operator="equal">
      <formula>"M"</formula>
    </cfRule>
    <cfRule type="cellIs" dxfId="22880" priority="55504" operator="equal">
      <formula>"S"</formula>
    </cfRule>
    <cfRule type="cellIs" dxfId="22879" priority="55505" operator="equal">
      <formula>"SUP"</formula>
    </cfRule>
    <cfRule type="cellIs" dxfId="22878" priority="55506" operator="equal">
      <formula>"NV"</formula>
    </cfRule>
    <cfRule type="cellIs" dxfId="22877" priority="55507" operator="equal">
      <formula>"FT"</formula>
    </cfRule>
  </conditionalFormatting>
  <conditionalFormatting sqref="AB19">
    <cfRule type="expression" dxfId="22876" priority="55499">
      <formula>$B19="TL"</formula>
    </cfRule>
    <cfRule type="expression" dxfId="22875" priority="55500">
      <formula>$B19="L"</formula>
    </cfRule>
  </conditionalFormatting>
  <conditionalFormatting sqref="AB19">
    <cfRule type="expression" dxfId="22874" priority="55498">
      <formula>WEEKDAY(AB$11,2)&gt;=6</formula>
    </cfRule>
  </conditionalFormatting>
  <conditionalFormatting sqref="X19:AA19">
    <cfRule type="expression" dxfId="22873" priority="55496">
      <formula>$B19="TL"</formula>
    </cfRule>
    <cfRule type="expression" dxfId="22872" priority="55497">
      <formula>$B19="L"</formula>
    </cfRule>
  </conditionalFormatting>
  <conditionalFormatting sqref="X19:AA19">
    <cfRule type="expression" dxfId="22871" priority="55495">
      <formula>WEEKDAY(X$11,2)&gt;=6</formula>
    </cfRule>
  </conditionalFormatting>
  <conditionalFormatting sqref="X19:AA19">
    <cfRule type="cellIs" dxfId="22870" priority="55488" operator="equal">
      <formula>"A"</formula>
    </cfRule>
    <cfRule type="cellIs" dxfId="22869" priority="55489" operator="equal">
      <formula>"F"</formula>
    </cfRule>
    <cfRule type="cellIs" dxfId="22868" priority="55490" operator="equal">
      <formula>"M"</formula>
    </cfRule>
    <cfRule type="cellIs" dxfId="22867" priority="55491" operator="equal">
      <formula>"S"</formula>
    </cfRule>
    <cfRule type="cellIs" dxfId="22866" priority="55492" operator="equal">
      <formula>"SUP"</formula>
    </cfRule>
    <cfRule type="cellIs" dxfId="22865" priority="55493" operator="equal">
      <formula>"NV"</formula>
    </cfRule>
    <cfRule type="cellIs" dxfId="22864" priority="55494" operator="equal">
      <formula>"FT"</formula>
    </cfRule>
  </conditionalFormatting>
  <conditionalFormatting sqref="W19">
    <cfRule type="expression" dxfId="22863" priority="55486">
      <formula>$B19="TL"</formula>
    </cfRule>
    <cfRule type="expression" dxfId="22862" priority="55487">
      <formula>$B19="L"</formula>
    </cfRule>
  </conditionalFormatting>
  <conditionalFormatting sqref="W19">
    <cfRule type="expression" dxfId="22861" priority="55485">
      <formula>WEEKDAY(W$11,2)&gt;=6</formula>
    </cfRule>
  </conditionalFormatting>
  <conditionalFormatting sqref="W19">
    <cfRule type="cellIs" dxfId="22860" priority="55478" operator="equal">
      <formula>"A"</formula>
    </cfRule>
    <cfRule type="cellIs" dxfId="22859" priority="55479" operator="equal">
      <formula>"F"</formula>
    </cfRule>
    <cfRule type="cellIs" dxfId="22858" priority="55480" operator="equal">
      <formula>"M"</formula>
    </cfRule>
    <cfRule type="cellIs" dxfId="22857" priority="55481" operator="equal">
      <formula>"S"</formula>
    </cfRule>
    <cfRule type="cellIs" dxfId="22856" priority="55482" operator="equal">
      <formula>"SUP"</formula>
    </cfRule>
    <cfRule type="cellIs" dxfId="22855" priority="55483" operator="equal">
      <formula>"NV"</formula>
    </cfRule>
    <cfRule type="cellIs" dxfId="22854" priority="55484" operator="equal">
      <formula>"FT"</formula>
    </cfRule>
  </conditionalFormatting>
  <conditionalFormatting sqref="V19">
    <cfRule type="expression" dxfId="22853" priority="55476">
      <formula>$B19="TL"</formula>
    </cfRule>
    <cfRule type="expression" dxfId="22852" priority="55477">
      <formula>$B19="L"</formula>
    </cfRule>
  </conditionalFormatting>
  <conditionalFormatting sqref="V19">
    <cfRule type="expression" dxfId="22851" priority="55475">
      <formula>WEEKDAY(V$11,2)&gt;=6</formula>
    </cfRule>
  </conditionalFormatting>
  <conditionalFormatting sqref="V19">
    <cfRule type="cellIs" dxfId="22850" priority="55468" operator="equal">
      <formula>"A"</formula>
    </cfRule>
    <cfRule type="cellIs" dxfId="22849" priority="55469" operator="equal">
      <formula>"F"</formula>
    </cfRule>
    <cfRule type="cellIs" dxfId="22848" priority="55470" operator="equal">
      <formula>"M"</formula>
    </cfRule>
    <cfRule type="cellIs" dxfId="22847" priority="55471" operator="equal">
      <formula>"S"</formula>
    </cfRule>
    <cfRule type="cellIs" dxfId="22846" priority="55472" operator="equal">
      <formula>"SUP"</formula>
    </cfRule>
    <cfRule type="cellIs" dxfId="22845" priority="55473" operator="equal">
      <formula>"NV"</formula>
    </cfRule>
    <cfRule type="cellIs" dxfId="22844" priority="55474" operator="equal">
      <formula>"FT"</formula>
    </cfRule>
  </conditionalFormatting>
  <conditionalFormatting sqref="V17:V18">
    <cfRule type="expression" dxfId="22843" priority="55466">
      <formula>$B17="TL"</formula>
    </cfRule>
    <cfRule type="expression" dxfId="22842" priority="55467">
      <formula>$B17="L"</formula>
    </cfRule>
  </conditionalFormatting>
  <conditionalFormatting sqref="V17:V18">
    <cfRule type="expression" dxfId="22841" priority="55465">
      <formula>WEEKDAY(V$11,2)&gt;=6</formula>
    </cfRule>
  </conditionalFormatting>
  <conditionalFormatting sqref="V17:V18">
    <cfRule type="cellIs" dxfId="22840" priority="55458" operator="equal">
      <formula>"A"</formula>
    </cfRule>
    <cfRule type="cellIs" dxfId="22839" priority="55459" operator="equal">
      <formula>"F"</formula>
    </cfRule>
    <cfRule type="cellIs" dxfId="22838" priority="55460" operator="equal">
      <formula>"M"</formula>
    </cfRule>
    <cfRule type="cellIs" dxfId="22837" priority="55461" operator="equal">
      <formula>"S"</formula>
    </cfRule>
    <cfRule type="cellIs" dxfId="22836" priority="55462" operator="equal">
      <formula>"SUP"</formula>
    </cfRule>
    <cfRule type="cellIs" dxfId="22835" priority="55463" operator="equal">
      <formula>"NV"</formula>
    </cfRule>
    <cfRule type="cellIs" dxfId="22834" priority="55464" operator="equal">
      <formula>"FT"</formula>
    </cfRule>
  </conditionalFormatting>
  <conditionalFormatting sqref="W17:W18">
    <cfRule type="expression" dxfId="22833" priority="55456">
      <formula>$B17="TL"</formula>
    </cfRule>
    <cfRule type="expression" dxfId="22832" priority="55457">
      <formula>$B17="L"</formula>
    </cfRule>
  </conditionalFormatting>
  <conditionalFormatting sqref="W17:W18">
    <cfRule type="expression" dxfId="22831" priority="55455">
      <formula>WEEKDAY(W$11,2)&gt;=6</formula>
    </cfRule>
  </conditionalFormatting>
  <conditionalFormatting sqref="W17:W18">
    <cfRule type="cellIs" dxfId="22830" priority="55448" operator="equal">
      <formula>"A"</formula>
    </cfRule>
    <cfRule type="cellIs" dxfId="22829" priority="55449" operator="equal">
      <formula>"F"</formula>
    </cfRule>
    <cfRule type="cellIs" dxfId="22828" priority="55450" operator="equal">
      <formula>"M"</formula>
    </cfRule>
    <cfRule type="cellIs" dxfId="22827" priority="55451" operator="equal">
      <formula>"S"</formula>
    </cfRule>
    <cfRule type="cellIs" dxfId="22826" priority="55452" operator="equal">
      <formula>"SUP"</formula>
    </cfRule>
    <cfRule type="cellIs" dxfId="22825" priority="55453" operator="equal">
      <formula>"NV"</formula>
    </cfRule>
    <cfRule type="cellIs" dxfId="22824" priority="55454" operator="equal">
      <formula>"FT"</formula>
    </cfRule>
  </conditionalFormatting>
  <conditionalFormatting sqref="X17:X18">
    <cfRule type="expression" dxfId="22823" priority="55446">
      <formula>$B17="TL"</formula>
    </cfRule>
    <cfRule type="expression" dxfId="22822" priority="55447">
      <formula>$B17="L"</formula>
    </cfRule>
  </conditionalFormatting>
  <conditionalFormatting sqref="X17:X18">
    <cfRule type="expression" dxfId="22821" priority="55445">
      <formula>WEEKDAY(X$11,2)&gt;=6</formula>
    </cfRule>
  </conditionalFormatting>
  <conditionalFormatting sqref="X17:X18">
    <cfRule type="cellIs" dxfId="22820" priority="55438" operator="equal">
      <formula>"A"</formula>
    </cfRule>
    <cfRule type="cellIs" dxfId="22819" priority="55439" operator="equal">
      <formula>"F"</formula>
    </cfRule>
    <cfRule type="cellIs" dxfId="22818" priority="55440" operator="equal">
      <formula>"M"</formula>
    </cfRule>
    <cfRule type="cellIs" dxfId="22817" priority="55441" operator="equal">
      <formula>"S"</formula>
    </cfRule>
    <cfRule type="cellIs" dxfId="22816" priority="55442" operator="equal">
      <formula>"SUP"</formula>
    </cfRule>
    <cfRule type="cellIs" dxfId="22815" priority="55443" operator="equal">
      <formula>"NV"</formula>
    </cfRule>
    <cfRule type="cellIs" dxfId="22814" priority="55444" operator="equal">
      <formula>"FT"</formula>
    </cfRule>
  </conditionalFormatting>
  <conditionalFormatting sqref="Z17:Z18">
    <cfRule type="expression" dxfId="22813" priority="55436">
      <formula>$B17="TL"</formula>
    </cfRule>
    <cfRule type="expression" dxfId="22812" priority="55437">
      <formula>$B17="L"</formula>
    </cfRule>
  </conditionalFormatting>
  <conditionalFormatting sqref="Z17:Z18">
    <cfRule type="expression" dxfId="22811" priority="55435">
      <formula>WEEKDAY(Z$11,2)&gt;=6</formula>
    </cfRule>
  </conditionalFormatting>
  <conditionalFormatting sqref="Z17:Z18">
    <cfRule type="cellIs" dxfId="22810" priority="55428" operator="equal">
      <formula>"A"</formula>
    </cfRule>
    <cfRule type="cellIs" dxfId="22809" priority="55429" operator="equal">
      <formula>"F"</formula>
    </cfRule>
    <cfRule type="cellIs" dxfId="22808" priority="55430" operator="equal">
      <formula>"M"</formula>
    </cfRule>
    <cfRule type="cellIs" dxfId="22807" priority="55431" operator="equal">
      <formula>"S"</formula>
    </cfRule>
    <cfRule type="cellIs" dxfId="22806" priority="55432" operator="equal">
      <formula>"SUP"</formula>
    </cfRule>
    <cfRule type="cellIs" dxfId="22805" priority="55433" operator="equal">
      <formula>"NV"</formula>
    </cfRule>
    <cfRule type="cellIs" dxfId="22804" priority="55434" operator="equal">
      <formula>"FT"</formula>
    </cfRule>
  </conditionalFormatting>
  <conditionalFormatting sqref="AB17:AB18">
    <cfRule type="expression" dxfId="22803" priority="55426">
      <formula>$B17="TL"</formula>
    </cfRule>
    <cfRule type="expression" dxfId="22802" priority="55427">
      <formula>$B17="L"</formula>
    </cfRule>
  </conditionalFormatting>
  <conditionalFormatting sqref="AB17:AB18">
    <cfRule type="expression" dxfId="22801" priority="55425">
      <formula>WEEKDAY(AB$11,2)&gt;=6</formula>
    </cfRule>
  </conditionalFormatting>
  <conditionalFormatting sqref="AB17:AB18">
    <cfRule type="cellIs" dxfId="22800" priority="55418" operator="equal">
      <formula>"A"</formula>
    </cfRule>
    <cfRule type="cellIs" dxfId="22799" priority="55419" operator="equal">
      <formula>"F"</formula>
    </cfRule>
    <cfRule type="cellIs" dxfId="22798" priority="55420" operator="equal">
      <formula>"M"</formula>
    </cfRule>
    <cfRule type="cellIs" dxfId="22797" priority="55421" operator="equal">
      <formula>"S"</formula>
    </cfRule>
    <cfRule type="cellIs" dxfId="22796" priority="55422" operator="equal">
      <formula>"SUP"</formula>
    </cfRule>
    <cfRule type="cellIs" dxfId="22795" priority="55423" operator="equal">
      <formula>"NV"</formula>
    </cfRule>
    <cfRule type="cellIs" dxfId="22794" priority="55424" operator="equal">
      <formula>"FT"</formula>
    </cfRule>
  </conditionalFormatting>
  <conditionalFormatting sqref="AD17:AD18">
    <cfRule type="expression" dxfId="22793" priority="55416">
      <formula>$B17="TL"</formula>
    </cfRule>
    <cfRule type="expression" dxfId="22792" priority="55417">
      <formula>$B17="L"</formula>
    </cfRule>
  </conditionalFormatting>
  <conditionalFormatting sqref="AD17:AD18">
    <cfRule type="expression" dxfId="22791" priority="55415">
      <formula>WEEKDAY(AD$11,2)&gt;=6</formula>
    </cfRule>
  </conditionalFormatting>
  <conditionalFormatting sqref="AD17:AD18">
    <cfRule type="cellIs" dxfId="22790" priority="55408" operator="equal">
      <formula>"A"</formula>
    </cfRule>
    <cfRule type="cellIs" dxfId="22789" priority="55409" operator="equal">
      <formula>"F"</formula>
    </cfRule>
    <cfRule type="cellIs" dxfId="22788" priority="55410" operator="equal">
      <formula>"M"</formula>
    </cfRule>
    <cfRule type="cellIs" dxfId="22787" priority="55411" operator="equal">
      <formula>"S"</formula>
    </cfRule>
    <cfRule type="cellIs" dxfId="22786" priority="55412" operator="equal">
      <formula>"SUP"</formula>
    </cfRule>
    <cfRule type="cellIs" dxfId="22785" priority="55413" operator="equal">
      <formula>"NV"</formula>
    </cfRule>
    <cfRule type="cellIs" dxfId="22784" priority="55414" operator="equal">
      <formula>"FT"</formula>
    </cfRule>
  </conditionalFormatting>
  <conditionalFormatting sqref="V23:AE23">
    <cfRule type="expression" dxfId="22783" priority="55406">
      <formula>$B23="TL"</formula>
    </cfRule>
    <cfRule type="expression" dxfId="22782" priority="55407">
      <formula>$B23="L"</formula>
    </cfRule>
  </conditionalFormatting>
  <conditionalFormatting sqref="V23:AE23">
    <cfRule type="expression" dxfId="22781" priority="55405">
      <formula>WEEKDAY(V$11,2)&gt;=6</formula>
    </cfRule>
  </conditionalFormatting>
  <conditionalFormatting sqref="V23:AE23">
    <cfRule type="cellIs" dxfId="22780" priority="55398" operator="equal">
      <formula>"A"</formula>
    </cfRule>
    <cfRule type="cellIs" dxfId="22779" priority="55399" operator="equal">
      <formula>"F"</formula>
    </cfRule>
    <cfRule type="cellIs" dxfId="22778" priority="55400" operator="equal">
      <formula>"M"</formula>
    </cfRule>
    <cfRule type="cellIs" dxfId="22777" priority="55401" operator="equal">
      <formula>"S"</formula>
    </cfRule>
    <cfRule type="cellIs" dxfId="22776" priority="55402" operator="equal">
      <formula>"SUP"</formula>
    </cfRule>
    <cfRule type="cellIs" dxfId="22775" priority="55403" operator="equal">
      <formula>"NV"</formula>
    </cfRule>
    <cfRule type="cellIs" dxfId="22774" priority="55404" operator="equal">
      <formula>"FT"</formula>
    </cfRule>
  </conditionalFormatting>
  <conditionalFormatting sqref="AA20 AC20:AE20 X20:Y20">
    <cfRule type="expression" dxfId="22773" priority="55396">
      <formula>$B20="TL"</formula>
    </cfRule>
    <cfRule type="expression" dxfId="22772" priority="55397">
      <formula>$B20="L"</formula>
    </cfRule>
  </conditionalFormatting>
  <conditionalFormatting sqref="AA20 AC20:AE20 X20:Y20">
    <cfRule type="expression" dxfId="22771" priority="55395">
      <formula>WEEKDAY(X$11,2)&gt;=6</formula>
    </cfRule>
  </conditionalFormatting>
  <conditionalFormatting sqref="AA20 AC20:AE20 X20:Y20">
    <cfRule type="cellIs" dxfId="22770" priority="55388" operator="equal">
      <formula>"A"</formula>
    </cfRule>
    <cfRule type="cellIs" dxfId="22769" priority="55389" operator="equal">
      <formula>"F"</formula>
    </cfRule>
    <cfRule type="cellIs" dxfId="22768" priority="55390" operator="equal">
      <formula>"M"</formula>
    </cfRule>
    <cfRule type="cellIs" dxfId="22767" priority="55391" operator="equal">
      <formula>"S"</formula>
    </cfRule>
    <cfRule type="cellIs" dxfId="22766" priority="55392" operator="equal">
      <formula>"SUP"</formula>
    </cfRule>
    <cfRule type="cellIs" dxfId="22765" priority="55393" operator="equal">
      <formula>"NV"</formula>
    </cfRule>
    <cfRule type="cellIs" dxfId="22764" priority="55394" operator="equal">
      <formula>"FT"</formula>
    </cfRule>
  </conditionalFormatting>
  <conditionalFormatting sqref="AA20">
    <cfRule type="expression" dxfId="22763" priority="55387">
      <formula>WEEKDAY(AA$11,2)&gt;=6</formula>
    </cfRule>
  </conditionalFormatting>
  <conditionalFormatting sqref="AA20">
    <cfRule type="cellIs" dxfId="22762" priority="55380" operator="equal">
      <formula>"A"</formula>
    </cfRule>
    <cfRule type="cellIs" dxfId="22761" priority="55381" operator="equal">
      <formula>"F"</formula>
    </cfRule>
    <cfRule type="cellIs" dxfId="22760" priority="55382" operator="equal">
      <formula>"M"</formula>
    </cfRule>
    <cfRule type="cellIs" dxfId="22759" priority="55383" operator="equal">
      <formula>"S"</formula>
    </cfRule>
    <cfRule type="cellIs" dxfId="22758" priority="55384" operator="equal">
      <formula>"SUP"</formula>
    </cfRule>
    <cfRule type="cellIs" dxfId="22757" priority="55385" operator="equal">
      <formula>"NV"</formula>
    </cfRule>
    <cfRule type="cellIs" dxfId="22756" priority="55386" operator="equal">
      <formula>"FT"</formula>
    </cfRule>
  </conditionalFormatting>
  <conditionalFormatting sqref="Z20">
    <cfRule type="expression" dxfId="22755" priority="55378">
      <formula>$B20="TL"</formula>
    </cfRule>
    <cfRule type="expression" dxfId="22754" priority="55379">
      <formula>$B20="L"</formula>
    </cfRule>
  </conditionalFormatting>
  <conditionalFormatting sqref="Z20">
    <cfRule type="expression" dxfId="22753" priority="55377">
      <formula>WEEKDAY(Z$11,2)&gt;=6</formula>
    </cfRule>
  </conditionalFormatting>
  <conditionalFormatting sqref="Z20">
    <cfRule type="cellIs" dxfId="22752" priority="55370" operator="equal">
      <formula>"A"</formula>
    </cfRule>
    <cfRule type="cellIs" dxfId="22751" priority="55371" operator="equal">
      <formula>"F"</formula>
    </cfRule>
    <cfRule type="cellIs" dxfId="22750" priority="55372" operator="equal">
      <formula>"M"</formula>
    </cfRule>
    <cfRule type="cellIs" dxfId="22749" priority="55373" operator="equal">
      <formula>"S"</formula>
    </cfRule>
    <cfRule type="cellIs" dxfId="22748" priority="55374" operator="equal">
      <formula>"SUP"</formula>
    </cfRule>
    <cfRule type="cellIs" dxfId="22747" priority="55375" operator="equal">
      <formula>"NV"</formula>
    </cfRule>
    <cfRule type="cellIs" dxfId="22746" priority="55376" operator="equal">
      <formula>"FT"</formula>
    </cfRule>
  </conditionalFormatting>
  <conditionalFormatting sqref="AB20">
    <cfRule type="expression" dxfId="22745" priority="55368">
      <formula>$B20="TL"</formula>
    </cfRule>
    <cfRule type="expression" dxfId="22744" priority="55369">
      <formula>$B20="L"</formula>
    </cfRule>
  </conditionalFormatting>
  <conditionalFormatting sqref="AB20">
    <cfRule type="expression" dxfId="22743" priority="55367">
      <formula>WEEKDAY(AB$11,2)&gt;=6</formula>
    </cfRule>
  </conditionalFormatting>
  <conditionalFormatting sqref="AB20">
    <cfRule type="cellIs" dxfId="22742" priority="55360" operator="equal">
      <formula>"A"</formula>
    </cfRule>
    <cfRule type="cellIs" dxfId="22741" priority="55361" operator="equal">
      <formula>"F"</formula>
    </cfRule>
    <cfRule type="cellIs" dxfId="22740" priority="55362" operator="equal">
      <formula>"M"</formula>
    </cfRule>
    <cfRule type="cellIs" dxfId="22739" priority="55363" operator="equal">
      <formula>"S"</formula>
    </cfRule>
    <cfRule type="cellIs" dxfId="22738" priority="55364" operator="equal">
      <formula>"SUP"</formula>
    </cfRule>
    <cfRule type="cellIs" dxfId="22737" priority="55365" operator="equal">
      <formula>"NV"</formula>
    </cfRule>
    <cfRule type="cellIs" dxfId="22736" priority="55366" operator="equal">
      <formula>"FT"</formula>
    </cfRule>
  </conditionalFormatting>
  <conditionalFormatting sqref="W20">
    <cfRule type="expression" dxfId="22735" priority="55358">
      <formula>$B20="TL"</formula>
    </cfRule>
    <cfRule type="expression" dxfId="22734" priority="55359">
      <formula>$B20="L"</formula>
    </cfRule>
  </conditionalFormatting>
  <conditionalFormatting sqref="W20">
    <cfRule type="expression" dxfId="22733" priority="55357">
      <formula>WEEKDAY(W$11,2)&gt;=6</formula>
    </cfRule>
  </conditionalFormatting>
  <conditionalFormatting sqref="W20">
    <cfRule type="cellIs" dxfId="22732" priority="55350" operator="equal">
      <formula>"A"</formula>
    </cfRule>
    <cfRule type="cellIs" dxfId="22731" priority="55351" operator="equal">
      <formula>"F"</formula>
    </cfRule>
    <cfRule type="cellIs" dxfId="22730" priority="55352" operator="equal">
      <formula>"M"</formula>
    </cfRule>
    <cfRule type="cellIs" dxfId="22729" priority="55353" operator="equal">
      <formula>"S"</formula>
    </cfRule>
    <cfRule type="cellIs" dxfId="22728" priority="55354" operator="equal">
      <formula>"SUP"</formula>
    </cfRule>
    <cfRule type="cellIs" dxfId="22727" priority="55355" operator="equal">
      <formula>"NV"</formula>
    </cfRule>
    <cfRule type="cellIs" dxfId="22726" priority="55356" operator="equal">
      <formula>"FT"</formula>
    </cfRule>
  </conditionalFormatting>
  <conditionalFormatting sqref="V20">
    <cfRule type="expression" dxfId="22725" priority="55348">
      <formula>$B20="TL"</formula>
    </cfRule>
    <cfRule type="expression" dxfId="22724" priority="55349">
      <formula>$B20="L"</formula>
    </cfRule>
  </conditionalFormatting>
  <conditionalFormatting sqref="V20">
    <cfRule type="expression" dxfId="22723" priority="55347">
      <formula>WEEKDAY(V$11,2)&gt;=6</formula>
    </cfRule>
  </conditionalFormatting>
  <conditionalFormatting sqref="V20">
    <cfRule type="cellIs" dxfId="22722" priority="55340" operator="equal">
      <formula>"A"</formula>
    </cfRule>
    <cfRule type="cellIs" dxfId="22721" priority="55341" operator="equal">
      <formula>"F"</formula>
    </cfRule>
    <cfRule type="cellIs" dxfId="22720" priority="55342" operator="equal">
      <formula>"M"</formula>
    </cfRule>
    <cfRule type="cellIs" dxfId="22719" priority="55343" operator="equal">
      <formula>"S"</formula>
    </cfRule>
    <cfRule type="cellIs" dxfId="22718" priority="55344" operator="equal">
      <formula>"SUP"</formula>
    </cfRule>
    <cfRule type="cellIs" dxfId="22717" priority="55345" operator="equal">
      <formula>"NV"</formula>
    </cfRule>
    <cfRule type="cellIs" dxfId="22716" priority="55346" operator="equal">
      <formula>"FT"</formula>
    </cfRule>
  </conditionalFormatting>
  <conditionalFormatting sqref="Y17:Y18">
    <cfRule type="expression" dxfId="22715" priority="55338">
      <formula>$B17="TL"</formula>
    </cfRule>
    <cfRule type="expression" dxfId="22714" priority="55339">
      <formula>$B17="L"</formula>
    </cfRule>
  </conditionalFormatting>
  <conditionalFormatting sqref="Y17:Y18">
    <cfRule type="expression" dxfId="22713" priority="55337">
      <formula>WEEKDAY(Y$11,2)&gt;=6</formula>
    </cfRule>
  </conditionalFormatting>
  <conditionalFormatting sqref="Y17:Y18">
    <cfRule type="cellIs" dxfId="22712" priority="55330" operator="equal">
      <formula>"A"</formula>
    </cfRule>
    <cfRule type="cellIs" dxfId="22711" priority="55331" operator="equal">
      <formula>"F"</formula>
    </cfRule>
    <cfRule type="cellIs" dxfId="22710" priority="55332" operator="equal">
      <formula>"M"</formula>
    </cfRule>
    <cfRule type="cellIs" dxfId="22709" priority="55333" operator="equal">
      <formula>"S"</formula>
    </cfRule>
    <cfRule type="cellIs" dxfId="22708" priority="55334" operator="equal">
      <formula>"SUP"</formula>
    </cfRule>
    <cfRule type="cellIs" dxfId="22707" priority="55335" operator="equal">
      <formula>"NV"</formula>
    </cfRule>
    <cfRule type="cellIs" dxfId="22706" priority="55336" operator="equal">
      <formula>"FT"</formula>
    </cfRule>
  </conditionalFormatting>
  <conditionalFormatting sqref="AA17:AA18">
    <cfRule type="expression" dxfId="22705" priority="55328">
      <formula>$B17="TL"</formula>
    </cfRule>
    <cfRule type="expression" dxfId="22704" priority="55329">
      <formula>$B17="L"</formula>
    </cfRule>
  </conditionalFormatting>
  <conditionalFormatting sqref="AA17:AA18">
    <cfRule type="expression" dxfId="22703" priority="55327">
      <formula>WEEKDAY(AA$11,2)&gt;=6</formula>
    </cfRule>
  </conditionalFormatting>
  <conditionalFormatting sqref="AA17:AA18">
    <cfRule type="cellIs" dxfId="22702" priority="55320" operator="equal">
      <formula>"A"</formula>
    </cfRule>
    <cfRule type="cellIs" dxfId="22701" priority="55321" operator="equal">
      <formula>"F"</formula>
    </cfRule>
    <cfRule type="cellIs" dxfId="22700" priority="55322" operator="equal">
      <formula>"M"</formula>
    </cfRule>
    <cfRule type="cellIs" dxfId="22699" priority="55323" operator="equal">
      <formula>"S"</formula>
    </cfRule>
    <cfRule type="cellIs" dxfId="22698" priority="55324" operator="equal">
      <formula>"SUP"</formula>
    </cfRule>
    <cfRule type="cellIs" dxfId="22697" priority="55325" operator="equal">
      <formula>"NV"</formula>
    </cfRule>
    <cfRule type="cellIs" dxfId="22696" priority="55326" operator="equal">
      <formula>"FT"</formula>
    </cfRule>
  </conditionalFormatting>
  <conditionalFormatting sqref="AC17:AC18">
    <cfRule type="expression" dxfId="22695" priority="55318">
      <formula>$B17="TL"</formula>
    </cfRule>
    <cfRule type="expression" dxfId="22694" priority="55319">
      <formula>$B17="L"</formula>
    </cfRule>
  </conditionalFormatting>
  <conditionalFormatting sqref="AC17:AC18">
    <cfRule type="expression" dxfId="22693" priority="55317">
      <formula>WEEKDAY(AC$11,2)&gt;=6</formula>
    </cfRule>
  </conditionalFormatting>
  <conditionalFormatting sqref="AC17:AC18">
    <cfRule type="cellIs" dxfId="22692" priority="55310" operator="equal">
      <formula>"A"</formula>
    </cfRule>
    <cfRule type="cellIs" dxfId="22691" priority="55311" operator="equal">
      <formula>"F"</formula>
    </cfRule>
    <cfRule type="cellIs" dxfId="22690" priority="55312" operator="equal">
      <formula>"M"</formula>
    </cfRule>
    <cfRule type="cellIs" dxfId="22689" priority="55313" operator="equal">
      <formula>"S"</formula>
    </cfRule>
    <cfRule type="cellIs" dxfId="22688" priority="55314" operator="equal">
      <formula>"SUP"</formula>
    </cfRule>
    <cfRule type="cellIs" dxfId="22687" priority="55315" operator="equal">
      <formula>"NV"</formula>
    </cfRule>
    <cfRule type="cellIs" dxfId="22686" priority="55316" operator="equal">
      <formula>"FT"</formula>
    </cfRule>
  </conditionalFormatting>
  <conditionalFormatting sqref="AE17:AE18">
    <cfRule type="expression" dxfId="22685" priority="55308">
      <formula>$B17="TL"</formula>
    </cfRule>
    <cfRule type="expression" dxfId="22684" priority="55309">
      <formula>$B17="L"</formula>
    </cfRule>
  </conditionalFormatting>
  <conditionalFormatting sqref="AE17:AE18">
    <cfRule type="expression" dxfId="22683" priority="55307">
      <formula>WEEKDAY(AE$11,2)&gt;=6</formula>
    </cfRule>
  </conditionalFormatting>
  <conditionalFormatting sqref="AE17:AE18">
    <cfRule type="cellIs" dxfId="22682" priority="55300" operator="equal">
      <formula>"A"</formula>
    </cfRule>
    <cfRule type="cellIs" dxfId="22681" priority="55301" operator="equal">
      <formula>"F"</formula>
    </cfRule>
    <cfRule type="cellIs" dxfId="22680" priority="55302" operator="equal">
      <formula>"M"</formula>
    </cfRule>
    <cfRule type="cellIs" dxfId="22679" priority="55303" operator="equal">
      <formula>"S"</formula>
    </cfRule>
    <cfRule type="cellIs" dxfId="22678" priority="55304" operator="equal">
      <formula>"SUP"</formula>
    </cfRule>
    <cfRule type="cellIs" dxfId="22677" priority="55305" operator="equal">
      <formula>"NV"</formula>
    </cfRule>
    <cfRule type="cellIs" dxfId="22676" priority="55306" operator="equal">
      <formula>"FT"</formula>
    </cfRule>
  </conditionalFormatting>
  <conditionalFormatting sqref="Z21">
    <cfRule type="expression" dxfId="22675" priority="55298">
      <formula>$B21="TL"</formula>
    </cfRule>
    <cfRule type="expression" dxfId="22674" priority="55299">
      <formula>$B21="L"</formula>
    </cfRule>
  </conditionalFormatting>
  <conditionalFormatting sqref="Z21">
    <cfRule type="expression" dxfId="22673" priority="55297">
      <formula>WEEKDAY(Z$11,2)&gt;=6</formula>
    </cfRule>
  </conditionalFormatting>
  <conditionalFormatting sqref="Z21">
    <cfRule type="cellIs" dxfId="22672" priority="55290" operator="equal">
      <formula>"A"</formula>
    </cfRule>
    <cfRule type="cellIs" dxfId="22671" priority="55291" operator="equal">
      <formula>"F"</formula>
    </cfRule>
    <cfRule type="cellIs" dxfId="22670" priority="55292" operator="equal">
      <formula>"M"</formula>
    </cfRule>
    <cfRule type="cellIs" dxfId="22669" priority="55293" operator="equal">
      <formula>"S"</formula>
    </cfRule>
    <cfRule type="cellIs" dxfId="22668" priority="55294" operator="equal">
      <formula>"SUP"</formula>
    </cfRule>
    <cfRule type="cellIs" dxfId="22667" priority="55295" operator="equal">
      <formula>"NV"</formula>
    </cfRule>
    <cfRule type="cellIs" dxfId="22666" priority="55296" operator="equal">
      <formula>"FT"</formula>
    </cfRule>
  </conditionalFormatting>
  <conditionalFormatting sqref="AA21">
    <cfRule type="expression" dxfId="22665" priority="55288">
      <formula>$B21="TL"</formula>
    </cfRule>
    <cfRule type="expression" dxfId="22664" priority="55289">
      <formula>$B21="L"</formula>
    </cfRule>
  </conditionalFormatting>
  <conditionalFormatting sqref="AA21">
    <cfRule type="expression" dxfId="22663" priority="55287">
      <formula>WEEKDAY(AA$11,2)&gt;=6</formula>
    </cfRule>
  </conditionalFormatting>
  <conditionalFormatting sqref="AA21">
    <cfRule type="cellIs" dxfId="22662" priority="55280" operator="equal">
      <formula>"A"</formula>
    </cfRule>
    <cfRule type="cellIs" dxfId="22661" priority="55281" operator="equal">
      <formula>"F"</formula>
    </cfRule>
    <cfRule type="cellIs" dxfId="22660" priority="55282" operator="equal">
      <formula>"M"</formula>
    </cfRule>
    <cfRule type="cellIs" dxfId="22659" priority="55283" operator="equal">
      <formula>"S"</formula>
    </cfRule>
    <cfRule type="cellIs" dxfId="22658" priority="55284" operator="equal">
      <formula>"SUP"</formula>
    </cfRule>
    <cfRule type="cellIs" dxfId="22657" priority="55285" operator="equal">
      <formula>"NV"</formula>
    </cfRule>
    <cfRule type="cellIs" dxfId="22656" priority="55286" operator="equal">
      <formula>"FT"</formula>
    </cfRule>
  </conditionalFormatting>
  <conditionalFormatting sqref="X22">
    <cfRule type="expression" dxfId="22655" priority="55278">
      <formula>$B22="TL"</formula>
    </cfRule>
    <cfRule type="expression" dxfId="22654" priority="55279">
      <formula>$B22="L"</formula>
    </cfRule>
  </conditionalFormatting>
  <conditionalFormatting sqref="X22">
    <cfRule type="expression" dxfId="22653" priority="55277">
      <formula>WEEKDAY(X$11,2)&gt;=6</formula>
    </cfRule>
  </conditionalFormatting>
  <conditionalFormatting sqref="X22">
    <cfRule type="cellIs" dxfId="22652" priority="55270" operator="equal">
      <formula>"A"</formula>
    </cfRule>
    <cfRule type="cellIs" dxfId="22651" priority="55271" operator="equal">
      <formula>"F"</formula>
    </cfRule>
    <cfRule type="cellIs" dxfId="22650" priority="55272" operator="equal">
      <formula>"M"</formula>
    </cfRule>
    <cfRule type="cellIs" dxfId="22649" priority="55273" operator="equal">
      <formula>"S"</formula>
    </cfRule>
    <cfRule type="cellIs" dxfId="22648" priority="55274" operator="equal">
      <formula>"SUP"</formula>
    </cfRule>
    <cfRule type="cellIs" dxfId="22647" priority="55275" operator="equal">
      <formula>"NV"</formula>
    </cfRule>
    <cfRule type="cellIs" dxfId="22646" priority="55276" operator="equal">
      <formula>"FT"</formula>
    </cfRule>
  </conditionalFormatting>
  <conditionalFormatting sqref="Y22">
    <cfRule type="expression" dxfId="22645" priority="55268">
      <formula>$B22="TL"</formula>
    </cfRule>
    <cfRule type="expression" dxfId="22644" priority="55269">
      <formula>$B22="L"</formula>
    </cfRule>
  </conditionalFormatting>
  <conditionalFormatting sqref="Y22">
    <cfRule type="expression" dxfId="22643" priority="55267">
      <formula>WEEKDAY(Y$11,2)&gt;=6</formula>
    </cfRule>
  </conditionalFormatting>
  <conditionalFormatting sqref="Y22">
    <cfRule type="cellIs" dxfId="22642" priority="55260" operator="equal">
      <formula>"A"</formula>
    </cfRule>
    <cfRule type="cellIs" dxfId="22641" priority="55261" operator="equal">
      <formula>"F"</formula>
    </cfRule>
    <cfRule type="cellIs" dxfId="22640" priority="55262" operator="equal">
      <formula>"M"</formula>
    </cfRule>
    <cfRule type="cellIs" dxfId="22639" priority="55263" operator="equal">
      <formula>"S"</formula>
    </cfRule>
    <cfRule type="cellIs" dxfId="22638" priority="55264" operator="equal">
      <formula>"SUP"</formula>
    </cfRule>
    <cfRule type="cellIs" dxfId="22637" priority="55265" operator="equal">
      <formula>"NV"</formula>
    </cfRule>
    <cfRule type="cellIs" dxfId="22636" priority="55266" operator="equal">
      <formula>"FT"</formula>
    </cfRule>
  </conditionalFormatting>
  <conditionalFormatting sqref="AC21">
    <cfRule type="expression" dxfId="22635" priority="55258">
      <formula>$B21="TL"</formula>
    </cfRule>
    <cfRule type="expression" dxfId="22634" priority="55259">
      <formula>$B21="L"</formula>
    </cfRule>
  </conditionalFormatting>
  <conditionalFormatting sqref="AC21">
    <cfRule type="expression" dxfId="22633" priority="55257">
      <formula>WEEKDAY(AC$11,2)&gt;=6</formula>
    </cfRule>
  </conditionalFormatting>
  <conditionalFormatting sqref="AC21">
    <cfRule type="cellIs" dxfId="22632" priority="55250" operator="equal">
      <formula>"A"</formula>
    </cfRule>
    <cfRule type="cellIs" dxfId="22631" priority="55251" operator="equal">
      <formula>"F"</formula>
    </cfRule>
    <cfRule type="cellIs" dxfId="22630" priority="55252" operator="equal">
      <formula>"M"</formula>
    </cfRule>
    <cfRule type="cellIs" dxfId="22629" priority="55253" operator="equal">
      <formula>"S"</formula>
    </cfRule>
    <cfRule type="cellIs" dxfId="22628" priority="55254" operator="equal">
      <formula>"SUP"</formula>
    </cfRule>
    <cfRule type="cellIs" dxfId="22627" priority="55255" operator="equal">
      <formula>"NV"</formula>
    </cfRule>
    <cfRule type="cellIs" dxfId="22626" priority="55256" operator="equal">
      <formula>"FT"</formula>
    </cfRule>
  </conditionalFormatting>
  <conditionalFormatting sqref="AB21">
    <cfRule type="expression" dxfId="22625" priority="55248">
      <formula>$B21="TL"</formula>
    </cfRule>
    <cfRule type="expression" dxfId="22624" priority="55249">
      <formula>$B21="L"</formula>
    </cfRule>
  </conditionalFormatting>
  <conditionalFormatting sqref="AB21">
    <cfRule type="expression" dxfId="22623" priority="55247">
      <formula>WEEKDAY(AB$11,2)&gt;=6</formula>
    </cfRule>
  </conditionalFormatting>
  <conditionalFormatting sqref="AB21">
    <cfRule type="cellIs" dxfId="22622" priority="55240" operator="equal">
      <formula>"A"</formula>
    </cfRule>
    <cfRule type="cellIs" dxfId="22621" priority="55241" operator="equal">
      <formula>"F"</formula>
    </cfRule>
    <cfRule type="cellIs" dxfId="22620" priority="55242" operator="equal">
      <formula>"M"</formula>
    </cfRule>
    <cfRule type="cellIs" dxfId="22619" priority="55243" operator="equal">
      <formula>"S"</formula>
    </cfRule>
    <cfRule type="cellIs" dxfId="22618" priority="55244" operator="equal">
      <formula>"SUP"</formula>
    </cfRule>
    <cfRule type="cellIs" dxfId="22617" priority="55245" operator="equal">
      <formula>"NV"</formula>
    </cfRule>
    <cfRule type="cellIs" dxfId="22616" priority="55246" operator="equal">
      <formula>"FT"</formula>
    </cfRule>
  </conditionalFormatting>
  <conditionalFormatting sqref="AA22">
    <cfRule type="expression" dxfId="22615" priority="55238">
      <formula>$B22="TL"</formula>
    </cfRule>
    <cfRule type="expression" dxfId="22614" priority="55239">
      <formula>$B22="L"</formula>
    </cfRule>
  </conditionalFormatting>
  <conditionalFormatting sqref="AA22">
    <cfRule type="expression" dxfId="22613" priority="55237">
      <formula>WEEKDAY(AA$11,2)&gt;=6</formula>
    </cfRule>
  </conditionalFormatting>
  <conditionalFormatting sqref="AA22">
    <cfRule type="cellIs" dxfId="22612" priority="55230" operator="equal">
      <formula>"A"</formula>
    </cfRule>
    <cfRule type="cellIs" dxfId="22611" priority="55231" operator="equal">
      <formula>"F"</formula>
    </cfRule>
    <cfRule type="cellIs" dxfId="22610" priority="55232" operator="equal">
      <formula>"M"</formula>
    </cfRule>
    <cfRule type="cellIs" dxfId="22609" priority="55233" operator="equal">
      <formula>"S"</formula>
    </cfRule>
    <cfRule type="cellIs" dxfId="22608" priority="55234" operator="equal">
      <formula>"SUP"</formula>
    </cfRule>
    <cfRule type="cellIs" dxfId="22607" priority="55235" operator="equal">
      <formula>"NV"</formula>
    </cfRule>
    <cfRule type="cellIs" dxfId="22606" priority="55236" operator="equal">
      <formula>"FT"</formula>
    </cfRule>
  </conditionalFormatting>
  <conditionalFormatting sqref="Z22">
    <cfRule type="expression" dxfId="22605" priority="55228">
      <formula>$B22="TL"</formula>
    </cfRule>
    <cfRule type="expression" dxfId="22604" priority="55229">
      <formula>$B22="L"</formula>
    </cfRule>
  </conditionalFormatting>
  <conditionalFormatting sqref="Z22">
    <cfRule type="expression" dxfId="22603" priority="55227">
      <formula>WEEKDAY(Z$11,2)&gt;=6</formula>
    </cfRule>
  </conditionalFormatting>
  <conditionalFormatting sqref="Z22">
    <cfRule type="cellIs" dxfId="22602" priority="55220" operator="equal">
      <formula>"A"</formula>
    </cfRule>
    <cfRule type="cellIs" dxfId="22601" priority="55221" operator="equal">
      <formula>"F"</formula>
    </cfRule>
    <cfRule type="cellIs" dxfId="22600" priority="55222" operator="equal">
      <formula>"M"</formula>
    </cfRule>
    <cfRule type="cellIs" dxfId="22599" priority="55223" operator="equal">
      <formula>"S"</formula>
    </cfRule>
    <cfRule type="cellIs" dxfId="22598" priority="55224" operator="equal">
      <formula>"SUP"</formula>
    </cfRule>
    <cfRule type="cellIs" dxfId="22597" priority="55225" operator="equal">
      <formula>"NV"</formula>
    </cfRule>
    <cfRule type="cellIs" dxfId="22596" priority="55226" operator="equal">
      <formula>"FT"</formula>
    </cfRule>
  </conditionalFormatting>
  <conditionalFormatting sqref="AE21">
    <cfRule type="expression" dxfId="22595" priority="55218">
      <formula>$B21="TL"</formula>
    </cfRule>
    <cfRule type="expression" dxfId="22594" priority="55219">
      <formula>$B21="L"</formula>
    </cfRule>
  </conditionalFormatting>
  <conditionalFormatting sqref="AE21">
    <cfRule type="expression" dxfId="22593" priority="55217">
      <formula>WEEKDAY(AE$11,2)&gt;=6</formula>
    </cfRule>
  </conditionalFormatting>
  <conditionalFormatting sqref="AE21">
    <cfRule type="cellIs" dxfId="22592" priority="55210" operator="equal">
      <formula>"A"</formula>
    </cfRule>
    <cfRule type="cellIs" dxfId="22591" priority="55211" operator="equal">
      <formula>"F"</formula>
    </cfRule>
    <cfRule type="cellIs" dxfId="22590" priority="55212" operator="equal">
      <formula>"M"</formula>
    </cfRule>
    <cfRule type="cellIs" dxfId="22589" priority="55213" operator="equal">
      <formula>"S"</formula>
    </cfRule>
    <cfRule type="cellIs" dxfId="22588" priority="55214" operator="equal">
      <formula>"SUP"</formula>
    </cfRule>
    <cfRule type="cellIs" dxfId="22587" priority="55215" operator="equal">
      <formula>"NV"</formula>
    </cfRule>
    <cfRule type="cellIs" dxfId="22586" priority="55216" operator="equal">
      <formula>"FT"</formula>
    </cfRule>
  </conditionalFormatting>
  <conditionalFormatting sqref="AD21">
    <cfRule type="expression" dxfId="22585" priority="55208">
      <formula>$B21="TL"</formula>
    </cfRule>
    <cfRule type="expression" dxfId="22584" priority="55209">
      <formula>$B21="L"</formula>
    </cfRule>
  </conditionalFormatting>
  <conditionalFormatting sqref="AD21">
    <cfRule type="expression" dxfId="22583" priority="55207">
      <formula>WEEKDAY(AD$11,2)&gt;=6</formula>
    </cfRule>
  </conditionalFormatting>
  <conditionalFormatting sqref="AD21">
    <cfRule type="cellIs" dxfId="22582" priority="55200" operator="equal">
      <formula>"A"</formula>
    </cfRule>
    <cfRule type="cellIs" dxfId="22581" priority="55201" operator="equal">
      <formula>"F"</formula>
    </cfRule>
    <cfRule type="cellIs" dxfId="22580" priority="55202" operator="equal">
      <formula>"M"</formula>
    </cfRule>
    <cfRule type="cellIs" dxfId="22579" priority="55203" operator="equal">
      <formula>"S"</formula>
    </cfRule>
    <cfRule type="cellIs" dxfId="22578" priority="55204" operator="equal">
      <formula>"SUP"</formula>
    </cfRule>
    <cfRule type="cellIs" dxfId="22577" priority="55205" operator="equal">
      <formula>"NV"</formula>
    </cfRule>
    <cfRule type="cellIs" dxfId="22576" priority="55206" operator="equal">
      <formula>"FT"</formula>
    </cfRule>
  </conditionalFormatting>
  <conditionalFormatting sqref="H33:H34">
    <cfRule type="expression" dxfId="22575" priority="55198">
      <formula>$B33="TL"</formula>
    </cfRule>
    <cfRule type="expression" dxfId="22574" priority="55199">
      <formula>$B33="L"</formula>
    </cfRule>
  </conditionalFormatting>
  <conditionalFormatting sqref="H33:H34">
    <cfRule type="expression" dxfId="22573" priority="55197">
      <formula>WEEKDAY(H$11,2)&gt;=6</formula>
    </cfRule>
  </conditionalFormatting>
  <conditionalFormatting sqref="H33:H34">
    <cfRule type="cellIs" dxfId="22572" priority="55190" operator="equal">
      <formula>"A"</formula>
    </cfRule>
    <cfRule type="cellIs" dxfId="22571" priority="55191" operator="equal">
      <formula>"F"</formula>
    </cfRule>
    <cfRule type="cellIs" dxfId="22570" priority="55192" operator="equal">
      <formula>"M"</formula>
    </cfRule>
    <cfRule type="cellIs" dxfId="22569" priority="55193" operator="equal">
      <formula>"S"</formula>
    </cfRule>
    <cfRule type="cellIs" dxfId="22568" priority="55194" operator="equal">
      <formula>"SUP"</formula>
    </cfRule>
    <cfRule type="cellIs" dxfId="22567" priority="55195" operator="equal">
      <formula>"NV"</formula>
    </cfRule>
    <cfRule type="cellIs" dxfId="22566" priority="55196" operator="equal">
      <formula>"FT"</formula>
    </cfRule>
  </conditionalFormatting>
  <conditionalFormatting sqref="I33:I34">
    <cfRule type="expression" dxfId="22565" priority="55188">
      <formula>$B33="TL"</formula>
    </cfRule>
    <cfRule type="expression" dxfId="22564" priority="55189">
      <formula>$B33="L"</formula>
    </cfRule>
  </conditionalFormatting>
  <conditionalFormatting sqref="I33:I34">
    <cfRule type="expression" dxfId="22563" priority="55187">
      <formula>WEEKDAY(I$11,2)&gt;=6</formula>
    </cfRule>
  </conditionalFormatting>
  <conditionalFormatting sqref="I33:I34">
    <cfRule type="cellIs" dxfId="22562" priority="55180" operator="equal">
      <formula>"A"</formula>
    </cfRule>
    <cfRule type="cellIs" dxfId="22561" priority="55181" operator="equal">
      <formula>"F"</formula>
    </cfRule>
    <cfRule type="cellIs" dxfId="22560" priority="55182" operator="equal">
      <formula>"M"</formula>
    </cfRule>
    <cfRule type="cellIs" dxfId="22559" priority="55183" operator="equal">
      <formula>"S"</formula>
    </cfRule>
    <cfRule type="cellIs" dxfId="22558" priority="55184" operator="equal">
      <formula>"SUP"</formula>
    </cfRule>
    <cfRule type="cellIs" dxfId="22557" priority="55185" operator="equal">
      <formula>"NV"</formula>
    </cfRule>
    <cfRule type="cellIs" dxfId="22556" priority="55186" operator="equal">
      <formula>"FT"</formula>
    </cfRule>
  </conditionalFormatting>
  <conditionalFormatting sqref="CB24:CI26 CB28:CI28 BZ24:BZ29 CA25:CA29">
    <cfRule type="expression" dxfId="22555" priority="55158">
      <formula>$B24="TL"</formula>
    </cfRule>
    <cfRule type="expression" dxfId="22554" priority="55159">
      <formula>$B24="L"</formula>
    </cfRule>
  </conditionalFormatting>
  <conditionalFormatting sqref="CB24:CI26">
    <cfRule type="expression" dxfId="22553" priority="55157">
      <formula>WEEKDAY(CB$11,2)&gt;=6</formula>
    </cfRule>
  </conditionalFormatting>
  <conditionalFormatting sqref="CB24:CI26">
    <cfRule type="cellIs" dxfId="22552" priority="55150" operator="equal">
      <formula>"A"</formula>
    </cfRule>
    <cfRule type="cellIs" dxfId="22551" priority="55151" operator="equal">
      <formula>"F"</formula>
    </cfRule>
    <cfRule type="cellIs" dxfId="22550" priority="55152" operator="equal">
      <formula>"M"</formula>
    </cfRule>
    <cfRule type="cellIs" dxfId="22549" priority="55153" operator="equal">
      <formula>"S"</formula>
    </cfRule>
    <cfRule type="cellIs" dxfId="22548" priority="55154" operator="equal">
      <formula>"SUP"</formula>
    </cfRule>
    <cfRule type="cellIs" dxfId="22547" priority="55155" operator="equal">
      <formula>"NV"</formula>
    </cfRule>
    <cfRule type="cellIs" dxfId="22546" priority="55156" operator="equal">
      <formula>"FT"</formula>
    </cfRule>
  </conditionalFormatting>
  <conditionalFormatting sqref="CB27:CC27">
    <cfRule type="cellIs" dxfId="22545" priority="55143" operator="equal">
      <formula>"A"</formula>
    </cfRule>
    <cfRule type="cellIs" dxfId="22544" priority="55144" operator="equal">
      <formula>"F"</formula>
    </cfRule>
    <cfRule type="cellIs" dxfId="22543" priority="55145" operator="equal">
      <formula>"M"</formula>
    </cfRule>
    <cfRule type="cellIs" dxfId="22542" priority="55146" operator="equal">
      <formula>"S"</formula>
    </cfRule>
    <cfRule type="cellIs" dxfId="22541" priority="55147" operator="equal">
      <formula>"SUP"</formula>
    </cfRule>
    <cfRule type="cellIs" dxfId="22540" priority="55148" operator="equal">
      <formula>"NV"</formula>
    </cfRule>
    <cfRule type="cellIs" dxfId="22539" priority="55149" operator="equal">
      <formula>"FT"</formula>
    </cfRule>
  </conditionalFormatting>
  <conditionalFormatting sqref="CB28:CI28">
    <cfRule type="cellIs" dxfId="22538" priority="55136" operator="equal">
      <formula>"A"</formula>
    </cfRule>
    <cfRule type="cellIs" dxfId="22537" priority="55137" operator="equal">
      <formula>"F"</formula>
    </cfRule>
    <cfRule type="cellIs" dxfId="22536" priority="55138" operator="equal">
      <formula>"M"</formula>
    </cfRule>
    <cfRule type="cellIs" dxfId="22535" priority="55139" operator="equal">
      <formula>"S"</formula>
    </cfRule>
    <cfRule type="cellIs" dxfId="22534" priority="55140" operator="equal">
      <formula>"SUP"</formula>
    </cfRule>
    <cfRule type="cellIs" dxfId="22533" priority="55141" operator="equal">
      <formula>"NV"</formula>
    </cfRule>
    <cfRule type="cellIs" dxfId="22532" priority="55142" operator="equal">
      <formula>"FT"</formula>
    </cfRule>
  </conditionalFormatting>
  <conditionalFormatting sqref="CB27:CC27">
    <cfRule type="expression" dxfId="22531" priority="55134">
      <formula>$B27="TL"</formula>
    </cfRule>
    <cfRule type="expression" dxfId="22530" priority="55135">
      <formula>$B27="L"</formula>
    </cfRule>
  </conditionalFormatting>
  <conditionalFormatting sqref="CB27:CC27">
    <cfRule type="expression" dxfId="22529" priority="55133">
      <formula>WEEKDAY(CB$11,2)&gt;=6</formula>
    </cfRule>
  </conditionalFormatting>
  <conditionalFormatting sqref="CB28:CI28">
    <cfRule type="expression" dxfId="22528" priority="55132">
      <formula>WEEKDAY(CB$11,2)&gt;=6</formula>
    </cfRule>
  </conditionalFormatting>
  <conditionalFormatting sqref="CD27:CE27">
    <cfRule type="expression" dxfId="22527" priority="55130">
      <formula>$B27="TL"</formula>
    </cfRule>
    <cfRule type="expression" dxfId="22526" priority="55131">
      <formula>$B27="L"</formula>
    </cfRule>
  </conditionalFormatting>
  <conditionalFormatting sqref="CD27:CE27">
    <cfRule type="expression" dxfId="22525" priority="55129">
      <formula>WEEKDAY(CD$11,2)&gt;=6</formula>
    </cfRule>
  </conditionalFormatting>
  <conditionalFormatting sqref="CD27:CE27">
    <cfRule type="cellIs" dxfId="22524" priority="55122" operator="equal">
      <formula>"A"</formula>
    </cfRule>
    <cfRule type="cellIs" dxfId="22523" priority="55123" operator="equal">
      <formula>"F"</formula>
    </cfRule>
    <cfRule type="cellIs" dxfId="22522" priority="55124" operator="equal">
      <formula>"M"</formula>
    </cfRule>
    <cfRule type="cellIs" dxfId="22521" priority="55125" operator="equal">
      <formula>"S"</formula>
    </cfRule>
    <cfRule type="cellIs" dxfId="22520" priority="55126" operator="equal">
      <formula>"SUP"</formula>
    </cfRule>
    <cfRule type="cellIs" dxfId="22519" priority="55127" operator="equal">
      <formula>"NV"</formula>
    </cfRule>
    <cfRule type="cellIs" dxfId="22518" priority="55128" operator="equal">
      <formula>"FT"</formula>
    </cfRule>
  </conditionalFormatting>
  <conditionalFormatting sqref="CF27:CG27">
    <cfRule type="expression" dxfId="22517" priority="55120">
      <formula>$B27="TL"</formula>
    </cfRule>
    <cfRule type="expression" dxfId="22516" priority="55121">
      <formula>$B27="L"</formula>
    </cfRule>
  </conditionalFormatting>
  <conditionalFormatting sqref="CF27:CG27">
    <cfRule type="expression" dxfId="22515" priority="55119">
      <formula>WEEKDAY(CF$11,2)&gt;=6</formula>
    </cfRule>
  </conditionalFormatting>
  <conditionalFormatting sqref="CF27:CG27">
    <cfRule type="cellIs" dxfId="22514" priority="55112" operator="equal">
      <formula>"A"</formula>
    </cfRule>
    <cfRule type="cellIs" dxfId="22513" priority="55113" operator="equal">
      <formula>"F"</formula>
    </cfRule>
    <cfRule type="cellIs" dxfId="22512" priority="55114" operator="equal">
      <formula>"M"</formula>
    </cfRule>
    <cfRule type="cellIs" dxfId="22511" priority="55115" operator="equal">
      <formula>"S"</formula>
    </cfRule>
    <cfRule type="cellIs" dxfId="22510" priority="55116" operator="equal">
      <formula>"SUP"</formula>
    </cfRule>
    <cfRule type="cellIs" dxfId="22509" priority="55117" operator="equal">
      <formula>"NV"</formula>
    </cfRule>
    <cfRule type="cellIs" dxfId="22508" priority="55118" operator="equal">
      <formula>"FT"</formula>
    </cfRule>
  </conditionalFormatting>
  <conditionalFormatting sqref="CH27:CI27">
    <cfRule type="expression" dxfId="22507" priority="55110">
      <formula>$B27="TL"</formula>
    </cfRule>
    <cfRule type="expression" dxfId="22506" priority="55111">
      <formula>$B27="L"</formula>
    </cfRule>
  </conditionalFormatting>
  <conditionalFormatting sqref="CH27:CI27">
    <cfRule type="expression" dxfId="22505" priority="55109">
      <formula>WEEKDAY(CH$11,2)&gt;=6</formula>
    </cfRule>
  </conditionalFormatting>
  <conditionalFormatting sqref="CH27:CI27">
    <cfRule type="cellIs" dxfId="22504" priority="55102" operator="equal">
      <formula>"A"</formula>
    </cfRule>
    <cfRule type="cellIs" dxfId="22503" priority="55103" operator="equal">
      <formula>"F"</formula>
    </cfRule>
    <cfRule type="cellIs" dxfId="22502" priority="55104" operator="equal">
      <formula>"M"</formula>
    </cfRule>
    <cfRule type="cellIs" dxfId="22501" priority="55105" operator="equal">
      <formula>"S"</formula>
    </cfRule>
    <cfRule type="cellIs" dxfId="22500" priority="55106" operator="equal">
      <formula>"SUP"</formula>
    </cfRule>
    <cfRule type="cellIs" dxfId="22499" priority="55107" operator="equal">
      <formula>"NV"</formula>
    </cfRule>
    <cfRule type="cellIs" dxfId="22498" priority="55108" operator="equal">
      <formula>"FT"</formula>
    </cfRule>
  </conditionalFormatting>
  <conditionalFormatting sqref="CB29:CI29">
    <cfRule type="expression" dxfId="22497" priority="55101">
      <formula>WEEKDAY(CB$11,2)&gt;=6</formula>
    </cfRule>
  </conditionalFormatting>
  <conditionalFormatting sqref="CB29:CI29">
    <cfRule type="cellIs" dxfId="22496" priority="55094" operator="equal">
      <formula>"A"</formula>
    </cfRule>
    <cfRule type="cellIs" dxfId="22495" priority="55095" operator="equal">
      <formula>"F"</formula>
    </cfRule>
    <cfRule type="cellIs" dxfId="22494" priority="55096" operator="equal">
      <formula>"M"</formula>
    </cfRule>
    <cfRule type="cellIs" dxfId="22493" priority="55097" operator="equal">
      <formula>"S"</formula>
    </cfRule>
    <cfRule type="cellIs" dxfId="22492" priority="55098" operator="equal">
      <formula>"SUP"</formula>
    </cfRule>
    <cfRule type="cellIs" dxfId="22491" priority="55099" operator="equal">
      <formula>"NV"</formula>
    </cfRule>
    <cfRule type="cellIs" dxfId="22490" priority="55100" operator="equal">
      <formula>"FT"</formula>
    </cfRule>
  </conditionalFormatting>
  <conditionalFormatting sqref="CB29:CI29">
    <cfRule type="expression" dxfId="22489" priority="55092">
      <formula>$B29="TL"</formula>
    </cfRule>
    <cfRule type="expression" dxfId="22488" priority="55093">
      <formula>$B29="L"</formula>
    </cfRule>
  </conditionalFormatting>
  <conditionalFormatting sqref="CB29:CI29">
    <cfRule type="expression" dxfId="22487" priority="55091">
      <formula>WEEKDAY(CB$11,2)&gt;=6</formula>
    </cfRule>
  </conditionalFormatting>
  <conditionalFormatting sqref="CB29:CI29">
    <cfRule type="cellIs" dxfId="22486" priority="55084" operator="equal">
      <formula>"A"</formula>
    </cfRule>
    <cfRule type="cellIs" dxfId="22485" priority="55085" operator="equal">
      <formula>"F"</formula>
    </cfRule>
    <cfRule type="cellIs" dxfId="22484" priority="55086" operator="equal">
      <formula>"M"</formula>
    </cfRule>
    <cfRule type="cellIs" dxfId="22483" priority="55087" operator="equal">
      <formula>"S"</formula>
    </cfRule>
    <cfRule type="cellIs" dxfId="22482" priority="55088" operator="equal">
      <formula>"SUP"</formula>
    </cfRule>
    <cfRule type="cellIs" dxfId="22481" priority="55089" operator="equal">
      <formula>"NV"</formula>
    </cfRule>
    <cfRule type="cellIs" dxfId="22480" priority="55090" operator="equal">
      <formula>"FT"</formula>
    </cfRule>
  </conditionalFormatting>
  <conditionalFormatting sqref="CB21:CC21">
    <cfRule type="expression" dxfId="22479" priority="55082">
      <formula>$B21="TL"</formula>
    </cfRule>
    <cfRule type="expression" dxfId="22478" priority="55083">
      <formula>$B21="L"</formula>
    </cfRule>
  </conditionalFormatting>
  <conditionalFormatting sqref="CB21:CC21">
    <cfRule type="expression" dxfId="22477" priority="55081">
      <formula>WEEKDAY(CB$11,2)&gt;=6</formula>
    </cfRule>
  </conditionalFormatting>
  <conditionalFormatting sqref="CB21:CC21">
    <cfRule type="cellIs" dxfId="22476" priority="55074" operator="equal">
      <formula>"A"</formula>
    </cfRule>
    <cfRule type="cellIs" dxfId="22475" priority="55075" operator="equal">
      <formula>"F"</formula>
    </cfRule>
    <cfRule type="cellIs" dxfId="22474" priority="55076" operator="equal">
      <formula>"M"</formula>
    </cfRule>
    <cfRule type="cellIs" dxfId="22473" priority="55077" operator="equal">
      <formula>"S"</formula>
    </cfRule>
    <cfRule type="cellIs" dxfId="22472" priority="55078" operator="equal">
      <formula>"SUP"</formula>
    </cfRule>
    <cfRule type="cellIs" dxfId="22471" priority="55079" operator="equal">
      <formula>"NV"</formula>
    </cfRule>
    <cfRule type="cellIs" dxfId="22470" priority="55080" operator="equal">
      <formula>"FT"</formula>
    </cfRule>
  </conditionalFormatting>
  <conditionalFormatting sqref="CA21">
    <cfRule type="expression" dxfId="22469" priority="55072">
      <formula>$B21="TL"</formula>
    </cfRule>
    <cfRule type="expression" dxfId="22468" priority="55073">
      <formula>$B21="L"</formula>
    </cfRule>
  </conditionalFormatting>
  <conditionalFormatting sqref="CA21">
    <cfRule type="expression" dxfId="22467" priority="55071">
      <formula>WEEKDAY(CA$11,2)&gt;=6</formula>
    </cfRule>
  </conditionalFormatting>
  <conditionalFormatting sqref="CA21">
    <cfRule type="cellIs" dxfId="22466" priority="55064" operator="equal">
      <formula>"A"</formula>
    </cfRule>
    <cfRule type="cellIs" dxfId="22465" priority="55065" operator="equal">
      <formula>"F"</formula>
    </cfRule>
    <cfRule type="cellIs" dxfId="22464" priority="55066" operator="equal">
      <formula>"M"</formula>
    </cfRule>
    <cfRule type="cellIs" dxfId="22463" priority="55067" operator="equal">
      <formula>"S"</formula>
    </cfRule>
    <cfRule type="cellIs" dxfId="22462" priority="55068" operator="equal">
      <formula>"SUP"</formula>
    </cfRule>
    <cfRule type="cellIs" dxfId="22461" priority="55069" operator="equal">
      <formula>"NV"</formula>
    </cfRule>
    <cfRule type="cellIs" dxfId="22460" priority="55070" operator="equal">
      <formula>"FT"</formula>
    </cfRule>
  </conditionalFormatting>
  <conditionalFormatting sqref="BZ21">
    <cfRule type="expression" dxfId="22459" priority="55062">
      <formula>$B21="TL"</formula>
    </cfRule>
    <cfRule type="expression" dxfId="22458" priority="55063">
      <formula>$B21="L"</formula>
    </cfRule>
  </conditionalFormatting>
  <conditionalFormatting sqref="BZ21">
    <cfRule type="expression" dxfId="22457" priority="55061">
      <formula>WEEKDAY(BZ$11,2)&gt;=6</formula>
    </cfRule>
  </conditionalFormatting>
  <conditionalFormatting sqref="BZ21">
    <cfRule type="cellIs" dxfId="22456" priority="55054" operator="equal">
      <formula>"A"</formula>
    </cfRule>
    <cfRule type="cellIs" dxfId="22455" priority="55055" operator="equal">
      <formula>"F"</formula>
    </cfRule>
    <cfRule type="cellIs" dxfId="22454" priority="55056" operator="equal">
      <formula>"M"</formula>
    </cfRule>
    <cfRule type="cellIs" dxfId="22453" priority="55057" operator="equal">
      <formula>"S"</formula>
    </cfRule>
    <cfRule type="cellIs" dxfId="22452" priority="55058" operator="equal">
      <formula>"SUP"</formula>
    </cfRule>
    <cfRule type="cellIs" dxfId="22451" priority="55059" operator="equal">
      <formula>"NV"</formula>
    </cfRule>
    <cfRule type="cellIs" dxfId="22450" priority="55060" operator="equal">
      <formula>"FT"</formula>
    </cfRule>
  </conditionalFormatting>
  <conditionalFormatting sqref="BZ24:BZ29">
    <cfRule type="expression" dxfId="22449" priority="55053">
      <formula>WEEKDAY(BZ$11,2)&gt;=6</formula>
    </cfRule>
  </conditionalFormatting>
  <conditionalFormatting sqref="BZ24:BZ29">
    <cfRule type="cellIs" dxfId="22448" priority="55046" operator="equal">
      <formula>"A"</formula>
    </cfRule>
    <cfRule type="cellIs" dxfId="22447" priority="55047" operator="equal">
      <formula>"F"</formula>
    </cfRule>
    <cfRule type="cellIs" dxfId="22446" priority="55048" operator="equal">
      <formula>"M"</formula>
    </cfRule>
    <cfRule type="cellIs" dxfId="22445" priority="55049" operator="equal">
      <formula>"S"</formula>
    </cfRule>
    <cfRule type="cellIs" dxfId="22444" priority="55050" operator="equal">
      <formula>"SUP"</formula>
    </cfRule>
    <cfRule type="cellIs" dxfId="22443" priority="55051" operator="equal">
      <formula>"NV"</formula>
    </cfRule>
    <cfRule type="cellIs" dxfId="22442" priority="55052" operator="equal">
      <formula>"FT"</formula>
    </cfRule>
  </conditionalFormatting>
  <conditionalFormatting sqref="CA25:CA29">
    <cfRule type="expression" dxfId="22441" priority="55045">
      <formula>WEEKDAY(CA$11,2)&gt;=6</formula>
    </cfRule>
  </conditionalFormatting>
  <conditionalFormatting sqref="CA25:CA29">
    <cfRule type="cellIs" dxfId="22440" priority="55038" operator="equal">
      <formula>"A"</formula>
    </cfRule>
    <cfRule type="cellIs" dxfId="22439" priority="55039" operator="equal">
      <formula>"F"</formula>
    </cfRule>
    <cfRule type="cellIs" dxfId="22438" priority="55040" operator="equal">
      <formula>"M"</formula>
    </cfRule>
    <cfRule type="cellIs" dxfId="22437" priority="55041" operator="equal">
      <formula>"S"</formula>
    </cfRule>
    <cfRule type="cellIs" dxfId="22436" priority="55042" operator="equal">
      <formula>"SUP"</formula>
    </cfRule>
    <cfRule type="cellIs" dxfId="22435" priority="55043" operator="equal">
      <formula>"NV"</formula>
    </cfRule>
    <cfRule type="cellIs" dxfId="22434" priority="55044" operator="equal">
      <formula>"FT"</formula>
    </cfRule>
  </conditionalFormatting>
  <conditionalFormatting sqref="CA24">
    <cfRule type="expression" dxfId="22433" priority="55036">
      <formula>$B24="TL"</formula>
    </cfRule>
    <cfRule type="expression" dxfId="22432" priority="55037">
      <formula>$B24="L"</formula>
    </cfRule>
  </conditionalFormatting>
  <conditionalFormatting sqref="CA24">
    <cfRule type="expression" dxfId="22431" priority="55035">
      <formula>WEEKDAY(CA$11,2)&gt;=6</formula>
    </cfRule>
  </conditionalFormatting>
  <conditionalFormatting sqref="CA24">
    <cfRule type="cellIs" dxfId="22430" priority="55028" operator="equal">
      <formula>"A"</formula>
    </cfRule>
    <cfRule type="cellIs" dxfId="22429" priority="55029" operator="equal">
      <formula>"F"</formula>
    </cfRule>
    <cfRule type="cellIs" dxfId="22428" priority="55030" operator="equal">
      <formula>"M"</formula>
    </cfRule>
    <cfRule type="cellIs" dxfId="22427" priority="55031" operator="equal">
      <formula>"S"</formula>
    </cfRule>
    <cfRule type="cellIs" dxfId="22426" priority="55032" operator="equal">
      <formula>"SUP"</formula>
    </cfRule>
    <cfRule type="cellIs" dxfId="22425" priority="55033" operator="equal">
      <formula>"NV"</formula>
    </cfRule>
    <cfRule type="cellIs" dxfId="22424" priority="55034" operator="equal">
      <formula>"FT"</formula>
    </cfRule>
  </conditionalFormatting>
  <conditionalFormatting sqref="BZ22:CA22">
    <cfRule type="expression" dxfId="22423" priority="55026">
      <formula>$B22="TL"</formula>
    </cfRule>
    <cfRule type="expression" dxfId="22422" priority="55027">
      <formula>$B22="L"</formula>
    </cfRule>
  </conditionalFormatting>
  <conditionalFormatting sqref="BZ22:CA22">
    <cfRule type="expression" dxfId="22421" priority="55025">
      <formula>WEEKDAY(BZ$11,2)&gt;=6</formula>
    </cfRule>
  </conditionalFormatting>
  <conditionalFormatting sqref="BZ22:CA22">
    <cfRule type="cellIs" dxfId="22420" priority="55018" operator="equal">
      <formula>"A"</formula>
    </cfRule>
    <cfRule type="cellIs" dxfId="22419" priority="55019" operator="equal">
      <formula>"F"</formula>
    </cfRule>
    <cfRule type="cellIs" dxfId="22418" priority="55020" operator="equal">
      <formula>"M"</formula>
    </cfRule>
    <cfRule type="cellIs" dxfId="22417" priority="55021" operator="equal">
      <formula>"S"</formula>
    </cfRule>
    <cfRule type="cellIs" dxfId="22416" priority="55022" operator="equal">
      <formula>"SUP"</formula>
    </cfRule>
    <cfRule type="cellIs" dxfId="22415" priority="55023" operator="equal">
      <formula>"NV"</formula>
    </cfRule>
    <cfRule type="cellIs" dxfId="22414" priority="55024" operator="equal">
      <formula>"FT"</formula>
    </cfRule>
  </conditionalFormatting>
  <conditionalFormatting sqref="CG22">
    <cfRule type="expression" dxfId="22413" priority="55016">
      <formula>$B22="TL"</formula>
    </cfRule>
    <cfRule type="expression" dxfId="22412" priority="55017">
      <formula>$B22="L"</formula>
    </cfRule>
  </conditionalFormatting>
  <conditionalFormatting sqref="CG22">
    <cfRule type="expression" dxfId="22411" priority="55015">
      <formula>WEEKDAY(CG$11,2)&gt;=6</formula>
    </cfRule>
  </conditionalFormatting>
  <conditionalFormatting sqref="CG22">
    <cfRule type="cellIs" dxfId="22410" priority="55008" operator="equal">
      <formula>"A"</formula>
    </cfRule>
    <cfRule type="cellIs" dxfId="22409" priority="55009" operator="equal">
      <formula>"F"</formula>
    </cfRule>
    <cfRule type="cellIs" dxfId="22408" priority="55010" operator="equal">
      <formula>"M"</formula>
    </cfRule>
    <cfRule type="cellIs" dxfId="22407" priority="55011" operator="equal">
      <formula>"S"</formula>
    </cfRule>
    <cfRule type="cellIs" dxfId="22406" priority="55012" operator="equal">
      <formula>"SUP"</formula>
    </cfRule>
    <cfRule type="cellIs" dxfId="22405" priority="55013" operator="equal">
      <formula>"NV"</formula>
    </cfRule>
    <cfRule type="cellIs" dxfId="22404" priority="55014" operator="equal">
      <formula>"FT"</formula>
    </cfRule>
  </conditionalFormatting>
  <conditionalFormatting sqref="CI22">
    <cfRule type="expression" dxfId="22403" priority="55006">
      <formula>$B22="TL"</formula>
    </cfRule>
    <cfRule type="expression" dxfId="22402" priority="55007">
      <formula>$B22="L"</formula>
    </cfRule>
  </conditionalFormatting>
  <conditionalFormatting sqref="CI22">
    <cfRule type="expression" dxfId="22401" priority="55005">
      <formula>WEEKDAY(CI$11,2)&gt;=6</formula>
    </cfRule>
  </conditionalFormatting>
  <conditionalFormatting sqref="CI22">
    <cfRule type="cellIs" dxfId="22400" priority="54998" operator="equal">
      <formula>"A"</formula>
    </cfRule>
    <cfRule type="cellIs" dxfId="22399" priority="54999" operator="equal">
      <formula>"F"</formula>
    </cfRule>
    <cfRule type="cellIs" dxfId="22398" priority="55000" operator="equal">
      <formula>"M"</formula>
    </cfRule>
    <cfRule type="cellIs" dxfId="22397" priority="55001" operator="equal">
      <formula>"S"</formula>
    </cfRule>
    <cfRule type="cellIs" dxfId="22396" priority="55002" operator="equal">
      <formula>"SUP"</formula>
    </cfRule>
    <cfRule type="cellIs" dxfId="22395" priority="55003" operator="equal">
      <formula>"NV"</formula>
    </cfRule>
    <cfRule type="cellIs" dxfId="22394" priority="55004" operator="equal">
      <formula>"FT"</formula>
    </cfRule>
  </conditionalFormatting>
  <conditionalFormatting sqref="CF22">
    <cfRule type="expression" dxfId="22393" priority="54996">
      <formula>$B22="TL"</formula>
    </cfRule>
    <cfRule type="expression" dxfId="22392" priority="54997">
      <formula>$B22="L"</formula>
    </cfRule>
  </conditionalFormatting>
  <conditionalFormatting sqref="CF22">
    <cfRule type="expression" dxfId="22391" priority="54995">
      <formula>WEEKDAY(CF$11,2)&gt;=6</formula>
    </cfRule>
  </conditionalFormatting>
  <conditionalFormatting sqref="CF22">
    <cfRule type="cellIs" dxfId="22390" priority="54988" operator="equal">
      <formula>"A"</formula>
    </cfRule>
    <cfRule type="cellIs" dxfId="22389" priority="54989" operator="equal">
      <formula>"F"</formula>
    </cfRule>
    <cfRule type="cellIs" dxfId="22388" priority="54990" operator="equal">
      <formula>"M"</formula>
    </cfRule>
    <cfRule type="cellIs" dxfId="22387" priority="54991" operator="equal">
      <formula>"S"</formula>
    </cfRule>
    <cfRule type="cellIs" dxfId="22386" priority="54992" operator="equal">
      <formula>"SUP"</formula>
    </cfRule>
    <cfRule type="cellIs" dxfId="22385" priority="54993" operator="equal">
      <formula>"NV"</formula>
    </cfRule>
    <cfRule type="cellIs" dxfId="22384" priority="54994" operator="equal">
      <formula>"FT"</formula>
    </cfRule>
  </conditionalFormatting>
  <conditionalFormatting sqref="CH22">
    <cfRule type="expression" dxfId="22383" priority="54986">
      <formula>$B22="TL"</formula>
    </cfRule>
    <cfRule type="expression" dxfId="22382" priority="54987">
      <formula>$B22="L"</formula>
    </cfRule>
  </conditionalFormatting>
  <conditionalFormatting sqref="CH22">
    <cfRule type="expression" dxfId="22381" priority="54985">
      <formula>WEEKDAY(CH$11,2)&gt;=6</formula>
    </cfRule>
  </conditionalFormatting>
  <conditionalFormatting sqref="CH22">
    <cfRule type="cellIs" dxfId="22380" priority="54978" operator="equal">
      <formula>"A"</formula>
    </cfRule>
    <cfRule type="cellIs" dxfId="22379" priority="54979" operator="equal">
      <formula>"F"</formula>
    </cfRule>
    <cfRule type="cellIs" dxfId="22378" priority="54980" operator="equal">
      <formula>"M"</formula>
    </cfRule>
    <cfRule type="cellIs" dxfId="22377" priority="54981" operator="equal">
      <formula>"S"</formula>
    </cfRule>
    <cfRule type="cellIs" dxfId="22376" priority="54982" operator="equal">
      <formula>"SUP"</formula>
    </cfRule>
    <cfRule type="cellIs" dxfId="22375" priority="54983" operator="equal">
      <formula>"NV"</formula>
    </cfRule>
    <cfRule type="cellIs" dxfId="22374" priority="54984" operator="equal">
      <formula>"FT"</formula>
    </cfRule>
  </conditionalFormatting>
  <conditionalFormatting sqref="CH19">
    <cfRule type="expression" dxfId="22373" priority="54976">
      <formula>$B19="TL"</formula>
    </cfRule>
    <cfRule type="expression" dxfId="22372" priority="54977">
      <formula>$B19="L"</formula>
    </cfRule>
  </conditionalFormatting>
  <conditionalFormatting sqref="CH19">
    <cfRule type="expression" dxfId="22371" priority="54975">
      <formula>WEEKDAY(CH$11,2)&gt;=6</formula>
    </cfRule>
  </conditionalFormatting>
  <conditionalFormatting sqref="CH19">
    <cfRule type="cellIs" dxfId="22370" priority="54968" operator="equal">
      <formula>"A"</formula>
    </cfRule>
    <cfRule type="cellIs" dxfId="22369" priority="54969" operator="equal">
      <formula>"F"</formula>
    </cfRule>
    <cfRule type="cellIs" dxfId="22368" priority="54970" operator="equal">
      <formula>"M"</formula>
    </cfRule>
    <cfRule type="cellIs" dxfId="22367" priority="54971" operator="equal">
      <formula>"S"</formula>
    </cfRule>
    <cfRule type="cellIs" dxfId="22366" priority="54972" operator="equal">
      <formula>"SUP"</formula>
    </cfRule>
    <cfRule type="cellIs" dxfId="22365" priority="54973" operator="equal">
      <formula>"NV"</formula>
    </cfRule>
    <cfRule type="cellIs" dxfId="22364" priority="54974" operator="equal">
      <formula>"FT"</formula>
    </cfRule>
  </conditionalFormatting>
  <conditionalFormatting sqref="CG19">
    <cfRule type="expression" dxfId="22363" priority="54966">
      <formula>$B19="TL"</formula>
    </cfRule>
    <cfRule type="expression" dxfId="22362" priority="54967">
      <formula>$B19="L"</formula>
    </cfRule>
  </conditionalFormatting>
  <conditionalFormatting sqref="CG19">
    <cfRule type="expression" dxfId="22361" priority="54965">
      <formula>WEEKDAY(CG$11,2)&gt;=6</formula>
    </cfRule>
  </conditionalFormatting>
  <conditionalFormatting sqref="CG19">
    <cfRule type="cellIs" dxfId="22360" priority="54958" operator="equal">
      <formula>"A"</formula>
    </cfRule>
    <cfRule type="cellIs" dxfId="22359" priority="54959" operator="equal">
      <formula>"F"</formula>
    </cfRule>
    <cfRule type="cellIs" dxfId="22358" priority="54960" operator="equal">
      <formula>"M"</formula>
    </cfRule>
    <cfRule type="cellIs" dxfId="22357" priority="54961" operator="equal">
      <formula>"S"</formula>
    </cfRule>
    <cfRule type="cellIs" dxfId="22356" priority="54962" operator="equal">
      <formula>"SUP"</formula>
    </cfRule>
    <cfRule type="cellIs" dxfId="22355" priority="54963" operator="equal">
      <formula>"NV"</formula>
    </cfRule>
    <cfRule type="cellIs" dxfId="22354" priority="54964" operator="equal">
      <formula>"FT"</formula>
    </cfRule>
  </conditionalFormatting>
  <conditionalFormatting sqref="CI19">
    <cfRule type="expression" dxfId="22353" priority="54956">
      <formula>$B19="TL"</formula>
    </cfRule>
    <cfRule type="expression" dxfId="22352" priority="54957">
      <formula>$B19="L"</formula>
    </cfRule>
  </conditionalFormatting>
  <conditionalFormatting sqref="CI19">
    <cfRule type="expression" dxfId="22351" priority="54955">
      <formula>WEEKDAY(CI$11,2)&gt;=6</formula>
    </cfRule>
  </conditionalFormatting>
  <conditionalFormatting sqref="CI19">
    <cfRule type="cellIs" dxfId="22350" priority="54948" operator="equal">
      <formula>"A"</formula>
    </cfRule>
    <cfRule type="cellIs" dxfId="22349" priority="54949" operator="equal">
      <formula>"F"</formula>
    </cfRule>
    <cfRule type="cellIs" dxfId="22348" priority="54950" operator="equal">
      <formula>"M"</formula>
    </cfRule>
    <cfRule type="cellIs" dxfId="22347" priority="54951" operator="equal">
      <formula>"S"</formula>
    </cfRule>
    <cfRule type="cellIs" dxfId="22346" priority="54952" operator="equal">
      <formula>"SUP"</formula>
    </cfRule>
    <cfRule type="cellIs" dxfId="22345" priority="54953" operator="equal">
      <formula>"NV"</formula>
    </cfRule>
    <cfRule type="cellIs" dxfId="22344" priority="54954" operator="equal">
      <formula>"FT"</formula>
    </cfRule>
  </conditionalFormatting>
  <conditionalFormatting sqref="CF19">
    <cfRule type="cellIs" dxfId="22343" priority="54941" operator="equal">
      <formula>"A"</formula>
    </cfRule>
    <cfRule type="cellIs" dxfId="22342" priority="54942" operator="equal">
      <formula>"F"</formula>
    </cfRule>
    <cfRule type="cellIs" dxfId="22341" priority="54943" operator="equal">
      <formula>"M"</formula>
    </cfRule>
    <cfRule type="cellIs" dxfId="22340" priority="54944" operator="equal">
      <formula>"S"</formula>
    </cfRule>
    <cfRule type="cellIs" dxfId="22339" priority="54945" operator="equal">
      <formula>"SUP"</formula>
    </cfRule>
    <cfRule type="cellIs" dxfId="22338" priority="54946" operator="equal">
      <formula>"NV"</formula>
    </cfRule>
    <cfRule type="cellIs" dxfId="22337" priority="54947" operator="equal">
      <formula>"FT"</formula>
    </cfRule>
  </conditionalFormatting>
  <conditionalFormatting sqref="CF19">
    <cfRule type="expression" dxfId="22336" priority="54939">
      <formula>$B19="TL"</formula>
    </cfRule>
    <cfRule type="expression" dxfId="22335" priority="54940">
      <formula>$B19="L"</formula>
    </cfRule>
  </conditionalFormatting>
  <conditionalFormatting sqref="CF19">
    <cfRule type="expression" dxfId="22334" priority="54938">
      <formula>WEEKDAY(CF$11,2)&gt;=6</formula>
    </cfRule>
  </conditionalFormatting>
  <conditionalFormatting sqref="CB19:CE19">
    <cfRule type="expression" dxfId="22333" priority="54936">
      <formula>$B19="TL"</formula>
    </cfRule>
    <cfRule type="expression" dxfId="22332" priority="54937">
      <formula>$B19="L"</formula>
    </cfRule>
  </conditionalFormatting>
  <conditionalFormatting sqref="CB19:CE19">
    <cfRule type="expression" dxfId="22331" priority="54935">
      <formula>WEEKDAY(CB$11,2)&gt;=6</formula>
    </cfRule>
  </conditionalFormatting>
  <conditionalFormatting sqref="CB19:CE19">
    <cfRule type="cellIs" dxfId="22330" priority="54928" operator="equal">
      <formula>"A"</formula>
    </cfRule>
    <cfRule type="cellIs" dxfId="22329" priority="54929" operator="equal">
      <formula>"F"</formula>
    </cfRule>
    <cfRule type="cellIs" dxfId="22328" priority="54930" operator="equal">
      <formula>"M"</formula>
    </cfRule>
    <cfRule type="cellIs" dxfId="22327" priority="54931" operator="equal">
      <formula>"S"</formula>
    </cfRule>
    <cfRule type="cellIs" dxfId="22326" priority="54932" operator="equal">
      <formula>"SUP"</formula>
    </cfRule>
    <cfRule type="cellIs" dxfId="22325" priority="54933" operator="equal">
      <formula>"NV"</formula>
    </cfRule>
    <cfRule type="cellIs" dxfId="22324" priority="54934" operator="equal">
      <formula>"FT"</formula>
    </cfRule>
  </conditionalFormatting>
  <conditionalFormatting sqref="CA19">
    <cfRule type="expression" dxfId="22323" priority="54926">
      <formula>$B19="TL"</formula>
    </cfRule>
    <cfRule type="expression" dxfId="22322" priority="54927">
      <formula>$B19="L"</formula>
    </cfRule>
  </conditionalFormatting>
  <conditionalFormatting sqref="CA19">
    <cfRule type="expression" dxfId="22321" priority="54925">
      <formula>WEEKDAY(CA$11,2)&gt;=6</formula>
    </cfRule>
  </conditionalFormatting>
  <conditionalFormatting sqref="CA19">
    <cfRule type="cellIs" dxfId="22320" priority="54918" operator="equal">
      <formula>"A"</formula>
    </cfRule>
    <cfRule type="cellIs" dxfId="22319" priority="54919" operator="equal">
      <formula>"F"</formula>
    </cfRule>
    <cfRule type="cellIs" dxfId="22318" priority="54920" operator="equal">
      <formula>"M"</formula>
    </cfRule>
    <cfRule type="cellIs" dxfId="22317" priority="54921" operator="equal">
      <formula>"S"</formula>
    </cfRule>
    <cfRule type="cellIs" dxfId="22316" priority="54922" operator="equal">
      <formula>"SUP"</formula>
    </cfRule>
    <cfRule type="cellIs" dxfId="22315" priority="54923" operator="equal">
      <formula>"NV"</formula>
    </cfRule>
    <cfRule type="cellIs" dxfId="22314" priority="54924" operator="equal">
      <formula>"FT"</formula>
    </cfRule>
  </conditionalFormatting>
  <conditionalFormatting sqref="BZ19">
    <cfRule type="expression" dxfId="22313" priority="54916">
      <formula>$B19="TL"</formula>
    </cfRule>
    <cfRule type="expression" dxfId="22312" priority="54917">
      <formula>$B19="L"</formula>
    </cfRule>
  </conditionalFormatting>
  <conditionalFormatting sqref="BZ19">
    <cfRule type="expression" dxfId="22311" priority="54915">
      <formula>WEEKDAY(BZ$11,2)&gt;=6</formula>
    </cfRule>
  </conditionalFormatting>
  <conditionalFormatting sqref="BZ19">
    <cfRule type="cellIs" dxfId="22310" priority="54908" operator="equal">
      <formula>"A"</formula>
    </cfRule>
    <cfRule type="cellIs" dxfId="22309" priority="54909" operator="equal">
      <formula>"F"</formula>
    </cfRule>
    <cfRule type="cellIs" dxfId="22308" priority="54910" operator="equal">
      <formula>"M"</formula>
    </cfRule>
    <cfRule type="cellIs" dxfId="22307" priority="54911" operator="equal">
      <formula>"S"</formula>
    </cfRule>
    <cfRule type="cellIs" dxfId="22306" priority="54912" operator="equal">
      <formula>"SUP"</formula>
    </cfRule>
    <cfRule type="cellIs" dxfId="22305" priority="54913" operator="equal">
      <formula>"NV"</formula>
    </cfRule>
    <cfRule type="cellIs" dxfId="22304" priority="54914" operator="equal">
      <formula>"FT"</formula>
    </cfRule>
  </conditionalFormatting>
  <conditionalFormatting sqref="BZ17:BZ18">
    <cfRule type="expression" dxfId="22303" priority="54906">
      <formula>$B17="TL"</formula>
    </cfRule>
    <cfRule type="expression" dxfId="22302" priority="54907">
      <formula>$B17="L"</formula>
    </cfRule>
  </conditionalFormatting>
  <conditionalFormatting sqref="BZ17:BZ18">
    <cfRule type="expression" dxfId="22301" priority="54905">
      <formula>WEEKDAY(BZ$11,2)&gt;=6</formula>
    </cfRule>
  </conditionalFormatting>
  <conditionalFormatting sqref="BZ17:BZ18">
    <cfRule type="cellIs" dxfId="22300" priority="54898" operator="equal">
      <formula>"A"</formula>
    </cfRule>
    <cfRule type="cellIs" dxfId="22299" priority="54899" operator="equal">
      <formula>"F"</formula>
    </cfRule>
    <cfRule type="cellIs" dxfId="22298" priority="54900" operator="equal">
      <formula>"M"</formula>
    </cfRule>
    <cfRule type="cellIs" dxfId="22297" priority="54901" operator="equal">
      <formula>"S"</formula>
    </cfRule>
    <cfRule type="cellIs" dxfId="22296" priority="54902" operator="equal">
      <formula>"SUP"</formula>
    </cfRule>
    <cfRule type="cellIs" dxfId="22295" priority="54903" operator="equal">
      <formula>"NV"</formula>
    </cfRule>
    <cfRule type="cellIs" dxfId="22294" priority="54904" operator="equal">
      <formula>"FT"</formula>
    </cfRule>
  </conditionalFormatting>
  <conditionalFormatting sqref="CA17:CA18">
    <cfRule type="expression" dxfId="22293" priority="54896">
      <formula>$B17="TL"</formula>
    </cfRule>
    <cfRule type="expression" dxfId="22292" priority="54897">
      <formula>$B17="L"</formula>
    </cfRule>
  </conditionalFormatting>
  <conditionalFormatting sqref="CA17:CA18">
    <cfRule type="expression" dxfId="22291" priority="54895">
      <formula>WEEKDAY(CA$11,2)&gt;=6</formula>
    </cfRule>
  </conditionalFormatting>
  <conditionalFormatting sqref="CA17:CA18">
    <cfRule type="cellIs" dxfId="22290" priority="54888" operator="equal">
      <formula>"A"</formula>
    </cfRule>
    <cfRule type="cellIs" dxfId="22289" priority="54889" operator="equal">
      <formula>"F"</formula>
    </cfRule>
    <cfRule type="cellIs" dxfId="22288" priority="54890" operator="equal">
      <formula>"M"</formula>
    </cfRule>
    <cfRule type="cellIs" dxfId="22287" priority="54891" operator="equal">
      <formula>"S"</formula>
    </cfRule>
    <cfRule type="cellIs" dxfId="22286" priority="54892" operator="equal">
      <formula>"SUP"</formula>
    </cfRule>
    <cfRule type="cellIs" dxfId="22285" priority="54893" operator="equal">
      <formula>"NV"</formula>
    </cfRule>
    <cfRule type="cellIs" dxfId="22284" priority="54894" operator="equal">
      <formula>"FT"</formula>
    </cfRule>
  </conditionalFormatting>
  <conditionalFormatting sqref="CB17:CB18">
    <cfRule type="expression" dxfId="22283" priority="54886">
      <formula>$B17="TL"</formula>
    </cfRule>
    <cfRule type="expression" dxfId="22282" priority="54887">
      <formula>$B17="L"</formula>
    </cfRule>
  </conditionalFormatting>
  <conditionalFormatting sqref="CB17:CB18">
    <cfRule type="expression" dxfId="22281" priority="54885">
      <formula>WEEKDAY(CB$11,2)&gt;=6</formula>
    </cfRule>
  </conditionalFormatting>
  <conditionalFormatting sqref="CB17:CB18">
    <cfRule type="cellIs" dxfId="22280" priority="54878" operator="equal">
      <formula>"A"</formula>
    </cfRule>
    <cfRule type="cellIs" dxfId="22279" priority="54879" operator="equal">
      <formula>"F"</formula>
    </cfRule>
    <cfRule type="cellIs" dxfId="22278" priority="54880" operator="equal">
      <formula>"M"</formula>
    </cfRule>
    <cfRule type="cellIs" dxfId="22277" priority="54881" operator="equal">
      <formula>"S"</formula>
    </cfRule>
    <cfRule type="cellIs" dxfId="22276" priority="54882" operator="equal">
      <formula>"SUP"</formula>
    </cfRule>
    <cfRule type="cellIs" dxfId="22275" priority="54883" operator="equal">
      <formula>"NV"</formula>
    </cfRule>
    <cfRule type="cellIs" dxfId="22274" priority="54884" operator="equal">
      <formula>"FT"</formula>
    </cfRule>
  </conditionalFormatting>
  <conditionalFormatting sqref="CD17:CD18">
    <cfRule type="expression" dxfId="22273" priority="54876">
      <formula>$B17="TL"</formula>
    </cfRule>
    <cfRule type="expression" dxfId="22272" priority="54877">
      <formula>$B17="L"</formula>
    </cfRule>
  </conditionalFormatting>
  <conditionalFormatting sqref="CD17:CD18">
    <cfRule type="expression" dxfId="22271" priority="54875">
      <formula>WEEKDAY(CD$11,2)&gt;=6</formula>
    </cfRule>
  </conditionalFormatting>
  <conditionalFormatting sqref="CD17:CD18">
    <cfRule type="cellIs" dxfId="22270" priority="54868" operator="equal">
      <formula>"A"</formula>
    </cfRule>
    <cfRule type="cellIs" dxfId="22269" priority="54869" operator="equal">
      <formula>"F"</formula>
    </cfRule>
    <cfRule type="cellIs" dxfId="22268" priority="54870" operator="equal">
      <formula>"M"</formula>
    </cfRule>
    <cfRule type="cellIs" dxfId="22267" priority="54871" operator="equal">
      <formula>"S"</formula>
    </cfRule>
    <cfRule type="cellIs" dxfId="22266" priority="54872" operator="equal">
      <formula>"SUP"</formula>
    </cfRule>
    <cfRule type="cellIs" dxfId="22265" priority="54873" operator="equal">
      <formula>"NV"</formula>
    </cfRule>
    <cfRule type="cellIs" dxfId="22264" priority="54874" operator="equal">
      <formula>"FT"</formula>
    </cfRule>
  </conditionalFormatting>
  <conditionalFormatting sqref="CF17:CF18">
    <cfRule type="expression" dxfId="22263" priority="54866">
      <formula>$B17="TL"</formula>
    </cfRule>
    <cfRule type="expression" dxfId="22262" priority="54867">
      <formula>$B17="L"</formula>
    </cfRule>
  </conditionalFormatting>
  <conditionalFormatting sqref="CF17:CF18">
    <cfRule type="expression" dxfId="22261" priority="54865">
      <formula>WEEKDAY(CF$11,2)&gt;=6</formula>
    </cfRule>
  </conditionalFormatting>
  <conditionalFormatting sqref="CF17:CF18">
    <cfRule type="cellIs" dxfId="22260" priority="54858" operator="equal">
      <formula>"A"</formula>
    </cfRule>
    <cfRule type="cellIs" dxfId="22259" priority="54859" operator="equal">
      <formula>"F"</formula>
    </cfRule>
    <cfRule type="cellIs" dxfId="22258" priority="54860" operator="equal">
      <formula>"M"</formula>
    </cfRule>
    <cfRule type="cellIs" dxfId="22257" priority="54861" operator="equal">
      <formula>"S"</formula>
    </cfRule>
    <cfRule type="cellIs" dxfId="22256" priority="54862" operator="equal">
      <formula>"SUP"</formula>
    </cfRule>
    <cfRule type="cellIs" dxfId="22255" priority="54863" operator="equal">
      <formula>"NV"</formula>
    </cfRule>
    <cfRule type="cellIs" dxfId="22254" priority="54864" operator="equal">
      <formula>"FT"</formula>
    </cfRule>
  </conditionalFormatting>
  <conditionalFormatting sqref="CH17:CH18">
    <cfRule type="expression" dxfId="22253" priority="54856">
      <formula>$B17="TL"</formula>
    </cfRule>
    <cfRule type="expression" dxfId="22252" priority="54857">
      <formula>$B17="L"</formula>
    </cfRule>
  </conditionalFormatting>
  <conditionalFormatting sqref="CH17:CH18">
    <cfRule type="expression" dxfId="22251" priority="54855">
      <formula>WEEKDAY(CH$11,2)&gt;=6</formula>
    </cfRule>
  </conditionalFormatting>
  <conditionalFormatting sqref="CH17:CH18">
    <cfRule type="cellIs" dxfId="22250" priority="54848" operator="equal">
      <formula>"A"</formula>
    </cfRule>
    <cfRule type="cellIs" dxfId="22249" priority="54849" operator="equal">
      <formula>"F"</formula>
    </cfRule>
    <cfRule type="cellIs" dxfId="22248" priority="54850" operator="equal">
      <formula>"M"</formula>
    </cfRule>
    <cfRule type="cellIs" dxfId="22247" priority="54851" operator="equal">
      <formula>"S"</formula>
    </cfRule>
    <cfRule type="cellIs" dxfId="22246" priority="54852" operator="equal">
      <formula>"SUP"</formula>
    </cfRule>
    <cfRule type="cellIs" dxfId="22245" priority="54853" operator="equal">
      <formula>"NV"</formula>
    </cfRule>
    <cfRule type="cellIs" dxfId="22244" priority="54854" operator="equal">
      <formula>"FT"</formula>
    </cfRule>
  </conditionalFormatting>
  <conditionalFormatting sqref="BZ23:CI23">
    <cfRule type="expression" dxfId="22243" priority="54846">
      <formula>$B23="TL"</formula>
    </cfRule>
    <cfRule type="expression" dxfId="22242" priority="54847">
      <formula>$B23="L"</formula>
    </cfRule>
  </conditionalFormatting>
  <conditionalFormatting sqref="BZ23:CI23">
    <cfRule type="expression" dxfId="22241" priority="54845">
      <formula>WEEKDAY(BZ$11,2)&gt;=6</formula>
    </cfRule>
  </conditionalFormatting>
  <conditionalFormatting sqref="BZ23:CI23">
    <cfRule type="cellIs" dxfId="22240" priority="54838" operator="equal">
      <formula>"A"</formula>
    </cfRule>
    <cfRule type="cellIs" dxfId="22239" priority="54839" operator="equal">
      <formula>"F"</formula>
    </cfRule>
    <cfRule type="cellIs" dxfId="22238" priority="54840" operator="equal">
      <formula>"M"</formula>
    </cfRule>
    <cfRule type="cellIs" dxfId="22237" priority="54841" operator="equal">
      <formula>"S"</formula>
    </cfRule>
    <cfRule type="cellIs" dxfId="22236" priority="54842" operator="equal">
      <formula>"SUP"</formula>
    </cfRule>
    <cfRule type="cellIs" dxfId="22235" priority="54843" operator="equal">
      <formula>"NV"</formula>
    </cfRule>
    <cfRule type="cellIs" dxfId="22234" priority="54844" operator="equal">
      <formula>"FT"</formula>
    </cfRule>
  </conditionalFormatting>
  <conditionalFormatting sqref="CE20 CG20:CI20 CB20:CC20">
    <cfRule type="expression" dxfId="22233" priority="54836">
      <formula>$B20="TL"</formula>
    </cfRule>
    <cfRule type="expression" dxfId="22232" priority="54837">
      <formula>$B20="L"</formula>
    </cfRule>
  </conditionalFormatting>
  <conditionalFormatting sqref="CE20 CG20:CI20 CB20:CC20">
    <cfRule type="expression" dxfId="22231" priority="54835">
      <formula>WEEKDAY(CB$11,2)&gt;=6</formula>
    </cfRule>
  </conditionalFormatting>
  <conditionalFormatting sqref="CE20 CG20:CI20 CB20:CC20">
    <cfRule type="cellIs" dxfId="22230" priority="54828" operator="equal">
      <formula>"A"</formula>
    </cfRule>
    <cfRule type="cellIs" dxfId="22229" priority="54829" operator="equal">
      <formula>"F"</formula>
    </cfRule>
    <cfRule type="cellIs" dxfId="22228" priority="54830" operator="equal">
      <formula>"M"</formula>
    </cfRule>
    <cfRule type="cellIs" dxfId="22227" priority="54831" operator="equal">
      <formula>"S"</formula>
    </cfRule>
    <cfRule type="cellIs" dxfId="22226" priority="54832" operator="equal">
      <formula>"SUP"</formula>
    </cfRule>
    <cfRule type="cellIs" dxfId="22225" priority="54833" operator="equal">
      <formula>"NV"</formula>
    </cfRule>
    <cfRule type="cellIs" dxfId="22224" priority="54834" operator="equal">
      <formula>"FT"</formula>
    </cfRule>
  </conditionalFormatting>
  <conditionalFormatting sqref="CE20">
    <cfRule type="expression" dxfId="22223" priority="54827">
      <formula>WEEKDAY(CE$11,2)&gt;=6</formula>
    </cfRule>
  </conditionalFormatting>
  <conditionalFormatting sqref="CE20">
    <cfRule type="cellIs" dxfId="22222" priority="54820" operator="equal">
      <formula>"A"</formula>
    </cfRule>
    <cfRule type="cellIs" dxfId="22221" priority="54821" operator="equal">
      <formula>"F"</formula>
    </cfRule>
    <cfRule type="cellIs" dxfId="22220" priority="54822" operator="equal">
      <formula>"M"</formula>
    </cfRule>
    <cfRule type="cellIs" dxfId="22219" priority="54823" operator="equal">
      <formula>"S"</formula>
    </cfRule>
    <cfRule type="cellIs" dxfId="22218" priority="54824" operator="equal">
      <formula>"SUP"</formula>
    </cfRule>
    <cfRule type="cellIs" dxfId="22217" priority="54825" operator="equal">
      <formula>"NV"</formula>
    </cfRule>
    <cfRule type="cellIs" dxfId="22216" priority="54826" operator="equal">
      <formula>"FT"</formula>
    </cfRule>
  </conditionalFormatting>
  <conditionalFormatting sqref="CD20">
    <cfRule type="expression" dxfId="22215" priority="54818">
      <formula>$B20="TL"</formula>
    </cfRule>
    <cfRule type="expression" dxfId="22214" priority="54819">
      <formula>$B20="L"</formula>
    </cfRule>
  </conditionalFormatting>
  <conditionalFormatting sqref="CD20">
    <cfRule type="expression" dxfId="22213" priority="54817">
      <formula>WEEKDAY(CD$11,2)&gt;=6</formula>
    </cfRule>
  </conditionalFormatting>
  <conditionalFormatting sqref="CD20">
    <cfRule type="cellIs" dxfId="22212" priority="54810" operator="equal">
      <formula>"A"</formula>
    </cfRule>
    <cfRule type="cellIs" dxfId="22211" priority="54811" operator="equal">
      <formula>"F"</formula>
    </cfRule>
    <cfRule type="cellIs" dxfId="22210" priority="54812" operator="equal">
      <formula>"M"</formula>
    </cfRule>
    <cfRule type="cellIs" dxfId="22209" priority="54813" operator="equal">
      <formula>"S"</formula>
    </cfRule>
    <cfRule type="cellIs" dxfId="22208" priority="54814" operator="equal">
      <formula>"SUP"</formula>
    </cfRule>
    <cfRule type="cellIs" dxfId="22207" priority="54815" operator="equal">
      <formula>"NV"</formula>
    </cfRule>
    <cfRule type="cellIs" dxfId="22206" priority="54816" operator="equal">
      <formula>"FT"</formula>
    </cfRule>
  </conditionalFormatting>
  <conditionalFormatting sqref="CF20">
    <cfRule type="expression" dxfId="22205" priority="54808">
      <formula>$B20="TL"</formula>
    </cfRule>
    <cfRule type="expression" dxfId="22204" priority="54809">
      <formula>$B20="L"</formula>
    </cfRule>
  </conditionalFormatting>
  <conditionalFormatting sqref="CF20">
    <cfRule type="expression" dxfId="22203" priority="54807">
      <formula>WEEKDAY(CF$11,2)&gt;=6</formula>
    </cfRule>
  </conditionalFormatting>
  <conditionalFormatting sqref="CF20">
    <cfRule type="cellIs" dxfId="22202" priority="54800" operator="equal">
      <formula>"A"</formula>
    </cfRule>
    <cfRule type="cellIs" dxfId="22201" priority="54801" operator="equal">
      <formula>"F"</formula>
    </cfRule>
    <cfRule type="cellIs" dxfId="22200" priority="54802" operator="equal">
      <formula>"M"</formula>
    </cfRule>
    <cfRule type="cellIs" dxfId="22199" priority="54803" operator="equal">
      <formula>"S"</formula>
    </cfRule>
    <cfRule type="cellIs" dxfId="22198" priority="54804" operator="equal">
      <formula>"SUP"</formula>
    </cfRule>
    <cfRule type="cellIs" dxfId="22197" priority="54805" operator="equal">
      <formula>"NV"</formula>
    </cfRule>
    <cfRule type="cellIs" dxfId="22196" priority="54806" operator="equal">
      <formula>"FT"</formula>
    </cfRule>
  </conditionalFormatting>
  <conditionalFormatting sqref="CA20">
    <cfRule type="expression" dxfId="22195" priority="54798">
      <formula>$B20="TL"</formula>
    </cfRule>
    <cfRule type="expression" dxfId="22194" priority="54799">
      <formula>$B20="L"</formula>
    </cfRule>
  </conditionalFormatting>
  <conditionalFormatting sqref="CA20">
    <cfRule type="expression" dxfId="22193" priority="54797">
      <formula>WEEKDAY(CA$11,2)&gt;=6</formula>
    </cfRule>
  </conditionalFormatting>
  <conditionalFormatting sqref="CA20">
    <cfRule type="cellIs" dxfId="22192" priority="54790" operator="equal">
      <formula>"A"</formula>
    </cfRule>
    <cfRule type="cellIs" dxfId="22191" priority="54791" operator="equal">
      <formula>"F"</formula>
    </cfRule>
    <cfRule type="cellIs" dxfId="22190" priority="54792" operator="equal">
      <formula>"M"</formula>
    </cfRule>
    <cfRule type="cellIs" dxfId="22189" priority="54793" operator="equal">
      <formula>"S"</formula>
    </cfRule>
    <cfRule type="cellIs" dxfId="22188" priority="54794" operator="equal">
      <formula>"SUP"</formula>
    </cfRule>
    <cfRule type="cellIs" dxfId="22187" priority="54795" operator="equal">
      <formula>"NV"</formula>
    </cfRule>
    <cfRule type="cellIs" dxfId="22186" priority="54796" operator="equal">
      <formula>"FT"</formula>
    </cfRule>
  </conditionalFormatting>
  <conditionalFormatting sqref="BZ20">
    <cfRule type="expression" dxfId="22185" priority="54788">
      <formula>$B20="TL"</formula>
    </cfRule>
    <cfRule type="expression" dxfId="22184" priority="54789">
      <formula>$B20="L"</formula>
    </cfRule>
  </conditionalFormatting>
  <conditionalFormatting sqref="BZ20">
    <cfRule type="expression" dxfId="22183" priority="54787">
      <formula>WEEKDAY(BZ$11,2)&gt;=6</formula>
    </cfRule>
  </conditionalFormatting>
  <conditionalFormatting sqref="BZ20">
    <cfRule type="cellIs" dxfId="22182" priority="54780" operator="equal">
      <formula>"A"</formula>
    </cfRule>
    <cfRule type="cellIs" dxfId="22181" priority="54781" operator="equal">
      <formula>"F"</formula>
    </cfRule>
    <cfRule type="cellIs" dxfId="22180" priority="54782" operator="equal">
      <formula>"M"</formula>
    </cfRule>
    <cfRule type="cellIs" dxfId="22179" priority="54783" operator="equal">
      <formula>"S"</formula>
    </cfRule>
    <cfRule type="cellIs" dxfId="22178" priority="54784" operator="equal">
      <formula>"SUP"</formula>
    </cfRule>
    <cfRule type="cellIs" dxfId="22177" priority="54785" operator="equal">
      <formula>"NV"</formula>
    </cfRule>
    <cfRule type="cellIs" dxfId="22176" priority="54786" operator="equal">
      <formula>"FT"</formula>
    </cfRule>
  </conditionalFormatting>
  <conditionalFormatting sqref="CC17:CC18">
    <cfRule type="expression" dxfId="22175" priority="54778">
      <formula>$B17="TL"</formula>
    </cfRule>
    <cfRule type="expression" dxfId="22174" priority="54779">
      <formula>$B17="L"</formula>
    </cfRule>
  </conditionalFormatting>
  <conditionalFormatting sqref="CC17:CC18">
    <cfRule type="expression" dxfId="22173" priority="54777">
      <formula>WEEKDAY(CC$11,2)&gt;=6</formula>
    </cfRule>
  </conditionalFormatting>
  <conditionalFormatting sqref="CC17:CC18">
    <cfRule type="cellIs" dxfId="22172" priority="54770" operator="equal">
      <formula>"A"</formula>
    </cfRule>
    <cfRule type="cellIs" dxfId="22171" priority="54771" operator="equal">
      <formula>"F"</formula>
    </cfRule>
    <cfRule type="cellIs" dxfId="22170" priority="54772" operator="equal">
      <formula>"M"</formula>
    </cfRule>
    <cfRule type="cellIs" dxfId="22169" priority="54773" operator="equal">
      <formula>"S"</formula>
    </cfRule>
    <cfRule type="cellIs" dxfId="22168" priority="54774" operator="equal">
      <formula>"SUP"</formula>
    </cfRule>
    <cfRule type="cellIs" dxfId="22167" priority="54775" operator="equal">
      <formula>"NV"</formula>
    </cfRule>
    <cfRule type="cellIs" dxfId="22166" priority="54776" operator="equal">
      <formula>"FT"</formula>
    </cfRule>
  </conditionalFormatting>
  <conditionalFormatting sqref="CE17:CE18">
    <cfRule type="expression" dxfId="22165" priority="54768">
      <formula>$B17="TL"</formula>
    </cfRule>
    <cfRule type="expression" dxfId="22164" priority="54769">
      <formula>$B17="L"</formula>
    </cfRule>
  </conditionalFormatting>
  <conditionalFormatting sqref="CE17:CE18">
    <cfRule type="expression" dxfId="22163" priority="54767">
      <formula>WEEKDAY(CE$11,2)&gt;=6</formula>
    </cfRule>
  </conditionalFormatting>
  <conditionalFormatting sqref="CE17:CE18">
    <cfRule type="cellIs" dxfId="22162" priority="54760" operator="equal">
      <formula>"A"</formula>
    </cfRule>
    <cfRule type="cellIs" dxfId="22161" priority="54761" operator="equal">
      <formula>"F"</formula>
    </cfRule>
    <cfRule type="cellIs" dxfId="22160" priority="54762" operator="equal">
      <formula>"M"</formula>
    </cfRule>
    <cfRule type="cellIs" dxfId="22159" priority="54763" operator="equal">
      <formula>"S"</formula>
    </cfRule>
    <cfRule type="cellIs" dxfId="22158" priority="54764" operator="equal">
      <formula>"SUP"</formula>
    </cfRule>
    <cfRule type="cellIs" dxfId="22157" priority="54765" operator="equal">
      <formula>"NV"</formula>
    </cfRule>
    <cfRule type="cellIs" dxfId="22156" priority="54766" operator="equal">
      <formula>"FT"</formula>
    </cfRule>
  </conditionalFormatting>
  <conditionalFormatting sqref="CG17:CG18">
    <cfRule type="expression" dxfId="22155" priority="54758">
      <formula>$B17="TL"</formula>
    </cfRule>
    <cfRule type="expression" dxfId="22154" priority="54759">
      <formula>$B17="L"</formula>
    </cfRule>
  </conditionalFormatting>
  <conditionalFormatting sqref="CG17:CG18">
    <cfRule type="expression" dxfId="22153" priority="54757">
      <formula>WEEKDAY(CG$11,2)&gt;=6</formula>
    </cfRule>
  </conditionalFormatting>
  <conditionalFormatting sqref="CG17:CG18">
    <cfRule type="cellIs" dxfId="22152" priority="54750" operator="equal">
      <formula>"A"</formula>
    </cfRule>
    <cfRule type="cellIs" dxfId="22151" priority="54751" operator="equal">
      <formula>"F"</formula>
    </cfRule>
    <cfRule type="cellIs" dxfId="22150" priority="54752" operator="equal">
      <formula>"M"</formula>
    </cfRule>
    <cfRule type="cellIs" dxfId="22149" priority="54753" operator="equal">
      <formula>"S"</formula>
    </cfRule>
    <cfRule type="cellIs" dxfId="22148" priority="54754" operator="equal">
      <formula>"SUP"</formula>
    </cfRule>
    <cfRule type="cellIs" dxfId="22147" priority="54755" operator="equal">
      <formula>"NV"</formula>
    </cfRule>
    <cfRule type="cellIs" dxfId="22146" priority="54756" operator="equal">
      <formula>"FT"</formula>
    </cfRule>
  </conditionalFormatting>
  <conditionalFormatting sqref="CI17:CI18">
    <cfRule type="expression" dxfId="22145" priority="54748">
      <formula>$B17="TL"</formula>
    </cfRule>
    <cfRule type="expression" dxfId="22144" priority="54749">
      <formula>$B17="L"</formula>
    </cfRule>
  </conditionalFormatting>
  <conditionalFormatting sqref="CI17:CI18">
    <cfRule type="expression" dxfId="22143" priority="54747">
      <formula>WEEKDAY(CI$11,2)&gt;=6</formula>
    </cfRule>
  </conditionalFormatting>
  <conditionalFormatting sqref="CI17:CI18">
    <cfRule type="cellIs" dxfId="22142" priority="54740" operator="equal">
      <formula>"A"</formula>
    </cfRule>
    <cfRule type="cellIs" dxfId="22141" priority="54741" operator="equal">
      <formula>"F"</formula>
    </cfRule>
    <cfRule type="cellIs" dxfId="22140" priority="54742" operator="equal">
      <formula>"M"</formula>
    </cfRule>
    <cfRule type="cellIs" dxfId="22139" priority="54743" operator="equal">
      <formula>"S"</formula>
    </cfRule>
    <cfRule type="cellIs" dxfId="22138" priority="54744" operator="equal">
      <formula>"SUP"</formula>
    </cfRule>
    <cfRule type="cellIs" dxfId="22137" priority="54745" operator="equal">
      <formula>"NV"</formula>
    </cfRule>
    <cfRule type="cellIs" dxfId="22136" priority="54746" operator="equal">
      <formula>"FT"</formula>
    </cfRule>
  </conditionalFormatting>
  <conditionalFormatting sqref="CD21">
    <cfRule type="expression" dxfId="22135" priority="54738">
      <formula>$B21="TL"</formula>
    </cfRule>
    <cfRule type="expression" dxfId="22134" priority="54739">
      <formula>$B21="L"</formula>
    </cfRule>
  </conditionalFormatting>
  <conditionalFormatting sqref="CD21">
    <cfRule type="expression" dxfId="22133" priority="54737">
      <formula>WEEKDAY(CD$11,2)&gt;=6</formula>
    </cfRule>
  </conditionalFormatting>
  <conditionalFormatting sqref="CD21">
    <cfRule type="cellIs" dxfId="22132" priority="54730" operator="equal">
      <formula>"A"</formula>
    </cfRule>
    <cfRule type="cellIs" dxfId="22131" priority="54731" operator="equal">
      <formula>"F"</formula>
    </cfRule>
    <cfRule type="cellIs" dxfId="22130" priority="54732" operator="equal">
      <formula>"M"</formula>
    </cfRule>
    <cfRule type="cellIs" dxfId="22129" priority="54733" operator="equal">
      <formula>"S"</formula>
    </cfRule>
    <cfRule type="cellIs" dxfId="22128" priority="54734" operator="equal">
      <formula>"SUP"</formula>
    </cfRule>
    <cfRule type="cellIs" dxfId="22127" priority="54735" operator="equal">
      <formula>"NV"</formula>
    </cfRule>
    <cfRule type="cellIs" dxfId="22126" priority="54736" operator="equal">
      <formula>"FT"</formula>
    </cfRule>
  </conditionalFormatting>
  <conditionalFormatting sqref="CE21">
    <cfRule type="expression" dxfId="22125" priority="54728">
      <formula>$B21="TL"</formula>
    </cfRule>
    <cfRule type="expression" dxfId="22124" priority="54729">
      <formula>$B21="L"</formula>
    </cfRule>
  </conditionalFormatting>
  <conditionalFormatting sqref="CE21">
    <cfRule type="expression" dxfId="22123" priority="54727">
      <formula>WEEKDAY(CE$11,2)&gt;=6</formula>
    </cfRule>
  </conditionalFormatting>
  <conditionalFormatting sqref="CE21">
    <cfRule type="cellIs" dxfId="22122" priority="54720" operator="equal">
      <formula>"A"</formula>
    </cfRule>
    <cfRule type="cellIs" dxfId="22121" priority="54721" operator="equal">
      <formula>"F"</formula>
    </cfRule>
    <cfRule type="cellIs" dxfId="22120" priority="54722" operator="equal">
      <formula>"M"</formula>
    </cfRule>
    <cfRule type="cellIs" dxfId="22119" priority="54723" operator="equal">
      <formula>"S"</formula>
    </cfRule>
    <cfRule type="cellIs" dxfId="22118" priority="54724" operator="equal">
      <formula>"SUP"</formula>
    </cfRule>
    <cfRule type="cellIs" dxfId="22117" priority="54725" operator="equal">
      <formula>"NV"</formula>
    </cfRule>
    <cfRule type="cellIs" dxfId="22116" priority="54726" operator="equal">
      <formula>"FT"</formula>
    </cfRule>
  </conditionalFormatting>
  <conditionalFormatting sqref="CB22">
    <cfRule type="expression" dxfId="22115" priority="54718">
      <formula>$B22="TL"</formula>
    </cfRule>
    <cfRule type="expression" dxfId="22114" priority="54719">
      <formula>$B22="L"</formula>
    </cfRule>
  </conditionalFormatting>
  <conditionalFormatting sqref="CB22">
    <cfRule type="expression" dxfId="22113" priority="54717">
      <formula>WEEKDAY(CB$11,2)&gt;=6</formula>
    </cfRule>
  </conditionalFormatting>
  <conditionalFormatting sqref="CB22">
    <cfRule type="cellIs" dxfId="22112" priority="54710" operator="equal">
      <formula>"A"</formula>
    </cfRule>
    <cfRule type="cellIs" dxfId="22111" priority="54711" operator="equal">
      <formula>"F"</formula>
    </cfRule>
    <cfRule type="cellIs" dxfId="22110" priority="54712" operator="equal">
      <formula>"M"</formula>
    </cfRule>
    <cfRule type="cellIs" dxfId="22109" priority="54713" operator="equal">
      <formula>"S"</formula>
    </cfRule>
    <cfRule type="cellIs" dxfId="22108" priority="54714" operator="equal">
      <formula>"SUP"</formula>
    </cfRule>
    <cfRule type="cellIs" dxfId="22107" priority="54715" operator="equal">
      <formula>"NV"</formula>
    </cfRule>
    <cfRule type="cellIs" dxfId="22106" priority="54716" operator="equal">
      <formula>"FT"</formula>
    </cfRule>
  </conditionalFormatting>
  <conditionalFormatting sqref="CC22">
    <cfRule type="expression" dxfId="22105" priority="54708">
      <formula>$B22="TL"</formula>
    </cfRule>
    <cfRule type="expression" dxfId="22104" priority="54709">
      <formula>$B22="L"</formula>
    </cfRule>
  </conditionalFormatting>
  <conditionalFormatting sqref="CC22">
    <cfRule type="expression" dxfId="22103" priority="54707">
      <formula>WEEKDAY(CC$11,2)&gt;=6</formula>
    </cfRule>
  </conditionalFormatting>
  <conditionalFormatting sqref="CC22">
    <cfRule type="cellIs" dxfId="22102" priority="54700" operator="equal">
      <formula>"A"</formula>
    </cfRule>
    <cfRule type="cellIs" dxfId="22101" priority="54701" operator="equal">
      <formula>"F"</formula>
    </cfRule>
    <cfRule type="cellIs" dxfId="22100" priority="54702" operator="equal">
      <formula>"M"</formula>
    </cfRule>
    <cfRule type="cellIs" dxfId="22099" priority="54703" operator="equal">
      <formula>"S"</formula>
    </cfRule>
    <cfRule type="cellIs" dxfId="22098" priority="54704" operator="equal">
      <formula>"SUP"</formula>
    </cfRule>
    <cfRule type="cellIs" dxfId="22097" priority="54705" operator="equal">
      <formula>"NV"</formula>
    </cfRule>
    <cfRule type="cellIs" dxfId="22096" priority="54706" operator="equal">
      <formula>"FT"</formula>
    </cfRule>
  </conditionalFormatting>
  <conditionalFormatting sqref="CG21">
    <cfRule type="expression" dxfId="22095" priority="54698">
      <formula>$B21="TL"</formula>
    </cfRule>
    <cfRule type="expression" dxfId="22094" priority="54699">
      <formula>$B21="L"</formula>
    </cfRule>
  </conditionalFormatting>
  <conditionalFormatting sqref="CG21">
    <cfRule type="expression" dxfId="22093" priority="54697">
      <formula>WEEKDAY(CG$11,2)&gt;=6</formula>
    </cfRule>
  </conditionalFormatting>
  <conditionalFormatting sqref="CG21">
    <cfRule type="cellIs" dxfId="22092" priority="54690" operator="equal">
      <formula>"A"</formula>
    </cfRule>
    <cfRule type="cellIs" dxfId="22091" priority="54691" operator="equal">
      <formula>"F"</formula>
    </cfRule>
    <cfRule type="cellIs" dxfId="22090" priority="54692" operator="equal">
      <formula>"M"</formula>
    </cfRule>
    <cfRule type="cellIs" dxfId="22089" priority="54693" operator="equal">
      <formula>"S"</formula>
    </cfRule>
    <cfRule type="cellIs" dxfId="22088" priority="54694" operator="equal">
      <formula>"SUP"</formula>
    </cfRule>
    <cfRule type="cellIs" dxfId="22087" priority="54695" operator="equal">
      <formula>"NV"</formula>
    </cfRule>
    <cfRule type="cellIs" dxfId="22086" priority="54696" operator="equal">
      <formula>"FT"</formula>
    </cfRule>
  </conditionalFormatting>
  <conditionalFormatting sqref="CF21">
    <cfRule type="expression" dxfId="22085" priority="54688">
      <formula>$B21="TL"</formula>
    </cfRule>
    <cfRule type="expression" dxfId="22084" priority="54689">
      <formula>$B21="L"</formula>
    </cfRule>
  </conditionalFormatting>
  <conditionalFormatting sqref="CF21">
    <cfRule type="expression" dxfId="22083" priority="54687">
      <formula>WEEKDAY(CF$11,2)&gt;=6</formula>
    </cfRule>
  </conditionalFormatting>
  <conditionalFormatting sqref="CF21">
    <cfRule type="cellIs" dxfId="22082" priority="54680" operator="equal">
      <formula>"A"</formula>
    </cfRule>
    <cfRule type="cellIs" dxfId="22081" priority="54681" operator="equal">
      <formula>"F"</formula>
    </cfRule>
    <cfRule type="cellIs" dxfId="22080" priority="54682" operator="equal">
      <formula>"M"</formula>
    </cfRule>
    <cfRule type="cellIs" dxfId="22079" priority="54683" operator="equal">
      <formula>"S"</formula>
    </cfRule>
    <cfRule type="cellIs" dxfId="22078" priority="54684" operator="equal">
      <formula>"SUP"</formula>
    </cfRule>
    <cfRule type="cellIs" dxfId="22077" priority="54685" operator="equal">
      <formula>"NV"</formula>
    </cfRule>
    <cfRule type="cellIs" dxfId="22076" priority="54686" operator="equal">
      <formula>"FT"</formula>
    </cfRule>
  </conditionalFormatting>
  <conditionalFormatting sqref="CE22">
    <cfRule type="expression" dxfId="22075" priority="54678">
      <formula>$B22="TL"</formula>
    </cfRule>
    <cfRule type="expression" dxfId="22074" priority="54679">
      <formula>$B22="L"</formula>
    </cfRule>
  </conditionalFormatting>
  <conditionalFormatting sqref="CE22">
    <cfRule type="expression" dxfId="22073" priority="54677">
      <formula>WEEKDAY(CE$11,2)&gt;=6</formula>
    </cfRule>
  </conditionalFormatting>
  <conditionalFormatting sqref="CE22">
    <cfRule type="cellIs" dxfId="22072" priority="54670" operator="equal">
      <formula>"A"</formula>
    </cfRule>
    <cfRule type="cellIs" dxfId="22071" priority="54671" operator="equal">
      <formula>"F"</formula>
    </cfRule>
    <cfRule type="cellIs" dxfId="22070" priority="54672" operator="equal">
      <formula>"M"</formula>
    </cfRule>
    <cfRule type="cellIs" dxfId="22069" priority="54673" operator="equal">
      <formula>"S"</formula>
    </cfRule>
    <cfRule type="cellIs" dxfId="22068" priority="54674" operator="equal">
      <formula>"SUP"</formula>
    </cfRule>
    <cfRule type="cellIs" dxfId="22067" priority="54675" operator="equal">
      <formula>"NV"</formula>
    </cfRule>
    <cfRule type="cellIs" dxfId="22066" priority="54676" operator="equal">
      <formula>"FT"</formula>
    </cfRule>
  </conditionalFormatting>
  <conditionalFormatting sqref="CD22">
    <cfRule type="expression" dxfId="22065" priority="54668">
      <formula>$B22="TL"</formula>
    </cfRule>
    <cfRule type="expression" dxfId="22064" priority="54669">
      <formula>$B22="L"</formula>
    </cfRule>
  </conditionalFormatting>
  <conditionalFormatting sqref="CD22">
    <cfRule type="expression" dxfId="22063" priority="54667">
      <formula>WEEKDAY(CD$11,2)&gt;=6</formula>
    </cfRule>
  </conditionalFormatting>
  <conditionalFormatting sqref="CD22">
    <cfRule type="cellIs" dxfId="22062" priority="54660" operator="equal">
      <formula>"A"</formula>
    </cfRule>
    <cfRule type="cellIs" dxfId="22061" priority="54661" operator="equal">
      <formula>"F"</formula>
    </cfRule>
    <cfRule type="cellIs" dxfId="22060" priority="54662" operator="equal">
      <formula>"M"</formula>
    </cfRule>
    <cfRule type="cellIs" dxfId="22059" priority="54663" operator="equal">
      <formula>"S"</formula>
    </cfRule>
    <cfRule type="cellIs" dxfId="22058" priority="54664" operator="equal">
      <formula>"SUP"</formula>
    </cfRule>
    <cfRule type="cellIs" dxfId="22057" priority="54665" operator="equal">
      <formula>"NV"</formula>
    </cfRule>
    <cfRule type="cellIs" dxfId="22056" priority="54666" operator="equal">
      <formula>"FT"</formula>
    </cfRule>
  </conditionalFormatting>
  <conditionalFormatting sqref="CI21">
    <cfRule type="expression" dxfId="22055" priority="54658">
      <formula>$B21="TL"</formula>
    </cfRule>
    <cfRule type="expression" dxfId="22054" priority="54659">
      <formula>$B21="L"</formula>
    </cfRule>
  </conditionalFormatting>
  <conditionalFormatting sqref="CI21">
    <cfRule type="expression" dxfId="22053" priority="54657">
      <formula>WEEKDAY(CI$11,2)&gt;=6</formula>
    </cfRule>
  </conditionalFormatting>
  <conditionalFormatting sqref="CI21">
    <cfRule type="cellIs" dxfId="22052" priority="54650" operator="equal">
      <formula>"A"</formula>
    </cfRule>
    <cfRule type="cellIs" dxfId="22051" priority="54651" operator="equal">
      <formula>"F"</formula>
    </cfRule>
    <cfRule type="cellIs" dxfId="22050" priority="54652" operator="equal">
      <formula>"M"</formula>
    </cfRule>
    <cfRule type="cellIs" dxfId="22049" priority="54653" operator="equal">
      <formula>"S"</formula>
    </cfRule>
    <cfRule type="cellIs" dxfId="22048" priority="54654" operator="equal">
      <formula>"SUP"</formula>
    </cfRule>
    <cfRule type="cellIs" dxfId="22047" priority="54655" operator="equal">
      <formula>"NV"</formula>
    </cfRule>
    <cfRule type="cellIs" dxfId="22046" priority="54656" operator="equal">
      <formula>"FT"</formula>
    </cfRule>
  </conditionalFormatting>
  <conditionalFormatting sqref="CH21">
    <cfRule type="expression" dxfId="22045" priority="54648">
      <formula>$B21="TL"</formula>
    </cfRule>
    <cfRule type="expression" dxfId="22044" priority="54649">
      <formula>$B21="L"</formula>
    </cfRule>
  </conditionalFormatting>
  <conditionalFormatting sqref="CH21">
    <cfRule type="expression" dxfId="22043" priority="54647">
      <formula>WEEKDAY(CH$11,2)&gt;=6</formula>
    </cfRule>
  </conditionalFormatting>
  <conditionalFormatting sqref="CH21">
    <cfRule type="cellIs" dxfId="22042" priority="54640" operator="equal">
      <formula>"A"</formula>
    </cfRule>
    <cfRule type="cellIs" dxfId="22041" priority="54641" operator="equal">
      <formula>"F"</formula>
    </cfRule>
    <cfRule type="cellIs" dxfId="22040" priority="54642" operator="equal">
      <formula>"M"</formula>
    </cfRule>
    <cfRule type="cellIs" dxfId="22039" priority="54643" operator="equal">
      <formula>"S"</formula>
    </cfRule>
    <cfRule type="cellIs" dxfId="22038" priority="54644" operator="equal">
      <formula>"SUP"</formula>
    </cfRule>
    <cfRule type="cellIs" dxfId="22037" priority="54645" operator="equal">
      <formula>"NV"</formula>
    </cfRule>
    <cfRule type="cellIs" dxfId="22036" priority="54646" operator="equal">
      <formula>"FT"</formula>
    </cfRule>
  </conditionalFormatting>
  <conditionalFormatting sqref="BZ33:BZ34">
    <cfRule type="expression" dxfId="22035" priority="54638">
      <formula>$B33="TL"</formula>
    </cfRule>
    <cfRule type="expression" dxfId="22034" priority="54639">
      <formula>$B33="L"</formula>
    </cfRule>
  </conditionalFormatting>
  <conditionalFormatting sqref="BZ33:BZ34">
    <cfRule type="expression" dxfId="22033" priority="54637">
      <formula>WEEKDAY(BZ$11,2)&gt;=6</formula>
    </cfRule>
  </conditionalFormatting>
  <conditionalFormatting sqref="BZ33:BZ34">
    <cfRule type="cellIs" dxfId="22032" priority="54630" operator="equal">
      <formula>"A"</formula>
    </cfRule>
    <cfRule type="cellIs" dxfId="22031" priority="54631" operator="equal">
      <formula>"F"</formula>
    </cfRule>
    <cfRule type="cellIs" dxfId="22030" priority="54632" operator="equal">
      <formula>"M"</formula>
    </cfRule>
    <cfRule type="cellIs" dxfId="22029" priority="54633" operator="equal">
      <formula>"S"</formula>
    </cfRule>
    <cfRule type="cellIs" dxfId="22028" priority="54634" operator="equal">
      <formula>"SUP"</formula>
    </cfRule>
    <cfRule type="cellIs" dxfId="22027" priority="54635" operator="equal">
      <formula>"NV"</formula>
    </cfRule>
    <cfRule type="cellIs" dxfId="22026" priority="54636" operator="equal">
      <formula>"FT"</formula>
    </cfRule>
  </conditionalFormatting>
  <conditionalFormatting sqref="CA33:CA34">
    <cfRule type="expression" dxfId="22025" priority="54628">
      <formula>$B33="TL"</formula>
    </cfRule>
    <cfRule type="expression" dxfId="22024" priority="54629">
      <formula>$B33="L"</formula>
    </cfRule>
  </conditionalFormatting>
  <conditionalFormatting sqref="CA33:CA34">
    <cfRule type="expression" dxfId="22023" priority="54627">
      <formula>WEEKDAY(CA$11,2)&gt;=6</formula>
    </cfRule>
  </conditionalFormatting>
  <conditionalFormatting sqref="CA33:CA34">
    <cfRule type="cellIs" dxfId="22022" priority="54620" operator="equal">
      <formula>"A"</formula>
    </cfRule>
    <cfRule type="cellIs" dxfId="22021" priority="54621" operator="equal">
      <formula>"F"</formula>
    </cfRule>
    <cfRule type="cellIs" dxfId="22020" priority="54622" operator="equal">
      <formula>"M"</formula>
    </cfRule>
    <cfRule type="cellIs" dxfId="22019" priority="54623" operator="equal">
      <formula>"S"</formula>
    </cfRule>
    <cfRule type="cellIs" dxfId="22018" priority="54624" operator="equal">
      <formula>"SUP"</formula>
    </cfRule>
    <cfRule type="cellIs" dxfId="22017" priority="54625" operator="equal">
      <formula>"NV"</formula>
    </cfRule>
    <cfRule type="cellIs" dxfId="22016" priority="54626" operator="equal">
      <formula>"FT"</formula>
    </cfRule>
  </conditionalFormatting>
  <conditionalFormatting sqref="BL33:BL34">
    <cfRule type="expression" dxfId="22015" priority="54618">
      <formula>$B33="TL"</formula>
    </cfRule>
    <cfRule type="expression" dxfId="22014" priority="54619">
      <formula>$B33="L"</formula>
    </cfRule>
  </conditionalFormatting>
  <conditionalFormatting sqref="BL33:BL34">
    <cfRule type="expression" dxfId="22013" priority="54617">
      <formula>WEEKDAY(BL$11,2)&gt;=6</formula>
    </cfRule>
  </conditionalFormatting>
  <conditionalFormatting sqref="BL33:BL34">
    <cfRule type="cellIs" dxfId="22012" priority="54610" operator="equal">
      <formula>"A"</formula>
    </cfRule>
    <cfRule type="cellIs" dxfId="22011" priority="54611" operator="equal">
      <formula>"F"</formula>
    </cfRule>
    <cfRule type="cellIs" dxfId="22010" priority="54612" operator="equal">
      <formula>"M"</formula>
    </cfRule>
    <cfRule type="cellIs" dxfId="22009" priority="54613" operator="equal">
      <formula>"S"</formula>
    </cfRule>
    <cfRule type="cellIs" dxfId="22008" priority="54614" operator="equal">
      <formula>"SUP"</formula>
    </cfRule>
    <cfRule type="cellIs" dxfId="22007" priority="54615" operator="equal">
      <formula>"NV"</formula>
    </cfRule>
    <cfRule type="cellIs" dxfId="22006" priority="54616" operator="equal">
      <formula>"FT"</formula>
    </cfRule>
  </conditionalFormatting>
  <conditionalFormatting sqref="BM33:BM34">
    <cfRule type="expression" dxfId="22005" priority="54608">
      <formula>$B33="TL"</formula>
    </cfRule>
    <cfRule type="expression" dxfId="22004" priority="54609">
      <formula>$B33="L"</formula>
    </cfRule>
  </conditionalFormatting>
  <conditionalFormatting sqref="BM33:BM34">
    <cfRule type="expression" dxfId="22003" priority="54607">
      <formula>WEEKDAY(BM$11,2)&gt;=6</formula>
    </cfRule>
  </conditionalFormatting>
  <conditionalFormatting sqref="BM33:BM34">
    <cfRule type="cellIs" dxfId="22002" priority="54600" operator="equal">
      <formula>"A"</formula>
    </cfRule>
    <cfRule type="cellIs" dxfId="22001" priority="54601" operator="equal">
      <formula>"F"</formula>
    </cfRule>
    <cfRule type="cellIs" dxfId="22000" priority="54602" operator="equal">
      <formula>"M"</formula>
    </cfRule>
    <cfRule type="cellIs" dxfId="21999" priority="54603" operator="equal">
      <formula>"S"</formula>
    </cfRule>
    <cfRule type="cellIs" dxfId="21998" priority="54604" operator="equal">
      <formula>"SUP"</formula>
    </cfRule>
    <cfRule type="cellIs" dxfId="21997" priority="54605" operator="equal">
      <formula>"NV"</formula>
    </cfRule>
    <cfRule type="cellIs" dxfId="21996" priority="54606" operator="equal">
      <formula>"FT"</formula>
    </cfRule>
  </conditionalFormatting>
  <conditionalFormatting sqref="EF24:EM26 EF28:EM28 ED24:ED29 EE25:EE29">
    <cfRule type="expression" dxfId="21995" priority="54598">
      <formula>$B24="TL"</formula>
    </cfRule>
    <cfRule type="expression" dxfId="21994" priority="54599">
      <formula>$B24="L"</formula>
    </cfRule>
  </conditionalFormatting>
  <conditionalFormatting sqref="EF24:EM26">
    <cfRule type="expression" dxfId="21993" priority="54597">
      <formula>WEEKDAY(EF$11,2)&gt;=6</formula>
    </cfRule>
  </conditionalFormatting>
  <conditionalFormatting sqref="EF24:EM26">
    <cfRule type="cellIs" dxfId="21992" priority="54590" operator="equal">
      <formula>"A"</formula>
    </cfRule>
    <cfRule type="cellIs" dxfId="21991" priority="54591" operator="equal">
      <formula>"F"</formula>
    </cfRule>
    <cfRule type="cellIs" dxfId="21990" priority="54592" operator="equal">
      <formula>"M"</formula>
    </cfRule>
    <cfRule type="cellIs" dxfId="21989" priority="54593" operator="equal">
      <formula>"S"</formula>
    </cfRule>
    <cfRule type="cellIs" dxfId="21988" priority="54594" operator="equal">
      <formula>"SUP"</formula>
    </cfRule>
    <cfRule type="cellIs" dxfId="21987" priority="54595" operator="equal">
      <formula>"NV"</formula>
    </cfRule>
    <cfRule type="cellIs" dxfId="21986" priority="54596" operator="equal">
      <formula>"FT"</formula>
    </cfRule>
  </conditionalFormatting>
  <conditionalFormatting sqref="EF27:EG27">
    <cfRule type="cellIs" dxfId="21985" priority="54583" operator="equal">
      <formula>"A"</formula>
    </cfRule>
    <cfRule type="cellIs" dxfId="21984" priority="54584" operator="equal">
      <formula>"F"</formula>
    </cfRule>
    <cfRule type="cellIs" dxfId="21983" priority="54585" operator="equal">
      <formula>"M"</formula>
    </cfRule>
    <cfRule type="cellIs" dxfId="21982" priority="54586" operator="equal">
      <formula>"S"</formula>
    </cfRule>
    <cfRule type="cellIs" dxfId="21981" priority="54587" operator="equal">
      <formula>"SUP"</formula>
    </cfRule>
    <cfRule type="cellIs" dxfId="21980" priority="54588" operator="equal">
      <formula>"NV"</formula>
    </cfRule>
    <cfRule type="cellIs" dxfId="21979" priority="54589" operator="equal">
      <formula>"FT"</formula>
    </cfRule>
  </conditionalFormatting>
  <conditionalFormatting sqref="EF28:EM28">
    <cfRule type="cellIs" dxfId="21978" priority="54576" operator="equal">
      <formula>"A"</formula>
    </cfRule>
    <cfRule type="cellIs" dxfId="21977" priority="54577" operator="equal">
      <formula>"F"</formula>
    </cfRule>
    <cfRule type="cellIs" dxfId="21976" priority="54578" operator="equal">
      <formula>"M"</formula>
    </cfRule>
    <cfRule type="cellIs" dxfId="21975" priority="54579" operator="equal">
      <formula>"S"</formula>
    </cfRule>
    <cfRule type="cellIs" dxfId="21974" priority="54580" operator="equal">
      <formula>"SUP"</formula>
    </cfRule>
    <cfRule type="cellIs" dxfId="21973" priority="54581" operator="equal">
      <formula>"NV"</formula>
    </cfRule>
    <cfRule type="cellIs" dxfId="21972" priority="54582" operator="equal">
      <formula>"FT"</formula>
    </cfRule>
  </conditionalFormatting>
  <conditionalFormatting sqref="EF27:EG27">
    <cfRule type="expression" dxfId="21971" priority="54574">
      <formula>$B27="TL"</formula>
    </cfRule>
    <cfRule type="expression" dxfId="21970" priority="54575">
      <formula>$B27="L"</formula>
    </cfRule>
  </conditionalFormatting>
  <conditionalFormatting sqref="EF27:EG27">
    <cfRule type="expression" dxfId="21969" priority="54573">
      <formula>WEEKDAY(EF$11,2)&gt;=6</formula>
    </cfRule>
  </conditionalFormatting>
  <conditionalFormatting sqref="EF28:EM28">
    <cfRule type="expression" dxfId="21968" priority="54572">
      <formula>WEEKDAY(EF$11,2)&gt;=6</formula>
    </cfRule>
  </conditionalFormatting>
  <conditionalFormatting sqref="EH27:EI27">
    <cfRule type="expression" dxfId="21967" priority="54570">
      <formula>$B27="TL"</formula>
    </cfRule>
    <cfRule type="expression" dxfId="21966" priority="54571">
      <formula>$B27="L"</formula>
    </cfRule>
  </conditionalFormatting>
  <conditionalFormatting sqref="EH27:EI27">
    <cfRule type="expression" dxfId="21965" priority="54569">
      <formula>WEEKDAY(EH$11,2)&gt;=6</formula>
    </cfRule>
  </conditionalFormatting>
  <conditionalFormatting sqref="EH27:EI27">
    <cfRule type="cellIs" dxfId="21964" priority="54562" operator="equal">
      <formula>"A"</formula>
    </cfRule>
    <cfRule type="cellIs" dxfId="21963" priority="54563" operator="equal">
      <formula>"F"</formula>
    </cfRule>
    <cfRule type="cellIs" dxfId="21962" priority="54564" operator="equal">
      <formula>"M"</formula>
    </cfRule>
    <cfRule type="cellIs" dxfId="21961" priority="54565" operator="equal">
      <formula>"S"</formula>
    </cfRule>
    <cfRule type="cellIs" dxfId="21960" priority="54566" operator="equal">
      <formula>"SUP"</formula>
    </cfRule>
    <cfRule type="cellIs" dxfId="21959" priority="54567" operator="equal">
      <formula>"NV"</formula>
    </cfRule>
    <cfRule type="cellIs" dxfId="21958" priority="54568" operator="equal">
      <formula>"FT"</formula>
    </cfRule>
  </conditionalFormatting>
  <conditionalFormatting sqref="EJ27:EK27">
    <cfRule type="expression" dxfId="21957" priority="54560">
      <formula>$B27="TL"</formula>
    </cfRule>
    <cfRule type="expression" dxfId="21956" priority="54561">
      <formula>$B27="L"</formula>
    </cfRule>
  </conditionalFormatting>
  <conditionalFormatting sqref="EJ27:EK27">
    <cfRule type="expression" dxfId="21955" priority="54559">
      <formula>WEEKDAY(EJ$11,2)&gt;=6</formula>
    </cfRule>
  </conditionalFormatting>
  <conditionalFormatting sqref="EJ27:EK27">
    <cfRule type="cellIs" dxfId="21954" priority="54552" operator="equal">
      <formula>"A"</formula>
    </cfRule>
    <cfRule type="cellIs" dxfId="21953" priority="54553" operator="equal">
      <formula>"F"</formula>
    </cfRule>
    <cfRule type="cellIs" dxfId="21952" priority="54554" operator="equal">
      <formula>"M"</formula>
    </cfRule>
    <cfRule type="cellIs" dxfId="21951" priority="54555" operator="equal">
      <formula>"S"</formula>
    </cfRule>
    <cfRule type="cellIs" dxfId="21950" priority="54556" operator="equal">
      <formula>"SUP"</formula>
    </cfRule>
    <cfRule type="cellIs" dxfId="21949" priority="54557" operator="equal">
      <formula>"NV"</formula>
    </cfRule>
    <cfRule type="cellIs" dxfId="21948" priority="54558" operator="equal">
      <formula>"FT"</formula>
    </cfRule>
  </conditionalFormatting>
  <conditionalFormatting sqref="EL27:EM27">
    <cfRule type="expression" dxfId="21947" priority="54550">
      <formula>$B27="TL"</formula>
    </cfRule>
    <cfRule type="expression" dxfId="21946" priority="54551">
      <formula>$B27="L"</formula>
    </cfRule>
  </conditionalFormatting>
  <conditionalFormatting sqref="EL27:EM27">
    <cfRule type="expression" dxfId="21945" priority="54549">
      <formula>WEEKDAY(EL$11,2)&gt;=6</formula>
    </cfRule>
  </conditionalFormatting>
  <conditionalFormatting sqref="EL27:EM27">
    <cfRule type="cellIs" dxfId="21944" priority="54542" operator="equal">
      <formula>"A"</formula>
    </cfRule>
    <cfRule type="cellIs" dxfId="21943" priority="54543" operator="equal">
      <formula>"F"</formula>
    </cfRule>
    <cfRule type="cellIs" dxfId="21942" priority="54544" operator="equal">
      <formula>"M"</formula>
    </cfRule>
    <cfRule type="cellIs" dxfId="21941" priority="54545" operator="equal">
      <formula>"S"</formula>
    </cfRule>
    <cfRule type="cellIs" dxfId="21940" priority="54546" operator="equal">
      <formula>"SUP"</formula>
    </cfRule>
    <cfRule type="cellIs" dxfId="21939" priority="54547" operator="equal">
      <formula>"NV"</formula>
    </cfRule>
    <cfRule type="cellIs" dxfId="21938" priority="54548" operator="equal">
      <formula>"FT"</formula>
    </cfRule>
  </conditionalFormatting>
  <conditionalFormatting sqref="EF29:EM29">
    <cfRule type="expression" dxfId="21937" priority="54541">
      <formula>WEEKDAY(EF$11,2)&gt;=6</formula>
    </cfRule>
  </conditionalFormatting>
  <conditionalFormatting sqref="EF29:EM29">
    <cfRule type="cellIs" dxfId="21936" priority="54534" operator="equal">
      <formula>"A"</formula>
    </cfRule>
    <cfRule type="cellIs" dxfId="21935" priority="54535" operator="equal">
      <formula>"F"</formula>
    </cfRule>
    <cfRule type="cellIs" dxfId="21934" priority="54536" operator="equal">
      <formula>"M"</formula>
    </cfRule>
    <cfRule type="cellIs" dxfId="21933" priority="54537" operator="equal">
      <formula>"S"</formula>
    </cfRule>
    <cfRule type="cellIs" dxfId="21932" priority="54538" operator="equal">
      <formula>"SUP"</formula>
    </cfRule>
    <cfRule type="cellIs" dxfId="21931" priority="54539" operator="equal">
      <formula>"NV"</formula>
    </cfRule>
    <cfRule type="cellIs" dxfId="21930" priority="54540" operator="equal">
      <formula>"FT"</formula>
    </cfRule>
  </conditionalFormatting>
  <conditionalFormatting sqref="EF29:EM29">
    <cfRule type="expression" dxfId="21929" priority="54532">
      <formula>$B29="TL"</formula>
    </cfRule>
    <cfRule type="expression" dxfId="21928" priority="54533">
      <formula>$B29="L"</formula>
    </cfRule>
  </conditionalFormatting>
  <conditionalFormatting sqref="EF29:EM29">
    <cfRule type="expression" dxfId="21927" priority="54531">
      <formula>WEEKDAY(EF$11,2)&gt;=6</formula>
    </cfRule>
  </conditionalFormatting>
  <conditionalFormatting sqref="EF29:EM29">
    <cfRule type="cellIs" dxfId="21926" priority="54524" operator="equal">
      <formula>"A"</formula>
    </cfRule>
    <cfRule type="cellIs" dxfId="21925" priority="54525" operator="equal">
      <formula>"F"</formula>
    </cfRule>
    <cfRule type="cellIs" dxfId="21924" priority="54526" operator="equal">
      <formula>"M"</formula>
    </cfRule>
    <cfRule type="cellIs" dxfId="21923" priority="54527" operator="equal">
      <formula>"S"</formula>
    </cfRule>
    <cfRule type="cellIs" dxfId="21922" priority="54528" operator="equal">
      <formula>"SUP"</formula>
    </cfRule>
    <cfRule type="cellIs" dxfId="21921" priority="54529" operator="equal">
      <formula>"NV"</formula>
    </cfRule>
    <cfRule type="cellIs" dxfId="21920" priority="54530" operator="equal">
      <formula>"FT"</formula>
    </cfRule>
  </conditionalFormatting>
  <conditionalFormatting sqref="EF21:EG21">
    <cfRule type="expression" dxfId="21919" priority="54522">
      <formula>$B21="TL"</formula>
    </cfRule>
    <cfRule type="expression" dxfId="21918" priority="54523">
      <formula>$B21="L"</formula>
    </cfRule>
  </conditionalFormatting>
  <conditionalFormatting sqref="EF21:EG21">
    <cfRule type="expression" dxfId="21917" priority="54521">
      <formula>WEEKDAY(EF$11,2)&gt;=6</formula>
    </cfRule>
  </conditionalFormatting>
  <conditionalFormatting sqref="EF21:EG21">
    <cfRule type="cellIs" dxfId="21916" priority="54514" operator="equal">
      <formula>"A"</formula>
    </cfRule>
    <cfRule type="cellIs" dxfId="21915" priority="54515" operator="equal">
      <formula>"F"</formula>
    </cfRule>
    <cfRule type="cellIs" dxfId="21914" priority="54516" operator="equal">
      <formula>"M"</formula>
    </cfRule>
    <cfRule type="cellIs" dxfId="21913" priority="54517" operator="equal">
      <formula>"S"</formula>
    </cfRule>
    <cfRule type="cellIs" dxfId="21912" priority="54518" operator="equal">
      <formula>"SUP"</formula>
    </cfRule>
    <cfRule type="cellIs" dxfId="21911" priority="54519" operator="equal">
      <formula>"NV"</formula>
    </cfRule>
    <cfRule type="cellIs" dxfId="21910" priority="54520" operator="equal">
      <formula>"FT"</formula>
    </cfRule>
  </conditionalFormatting>
  <conditionalFormatting sqref="EE21">
    <cfRule type="expression" dxfId="21909" priority="54512">
      <formula>$B21="TL"</formula>
    </cfRule>
    <cfRule type="expression" dxfId="21908" priority="54513">
      <formula>$B21="L"</formula>
    </cfRule>
  </conditionalFormatting>
  <conditionalFormatting sqref="EE21">
    <cfRule type="expression" dxfId="21907" priority="54511">
      <formula>WEEKDAY(EE$11,2)&gt;=6</formula>
    </cfRule>
  </conditionalFormatting>
  <conditionalFormatting sqref="EE21">
    <cfRule type="cellIs" dxfId="21906" priority="54504" operator="equal">
      <formula>"A"</formula>
    </cfRule>
    <cfRule type="cellIs" dxfId="21905" priority="54505" operator="equal">
      <formula>"F"</formula>
    </cfRule>
    <cfRule type="cellIs" dxfId="21904" priority="54506" operator="equal">
      <formula>"M"</formula>
    </cfRule>
    <cfRule type="cellIs" dxfId="21903" priority="54507" operator="equal">
      <formula>"S"</formula>
    </cfRule>
    <cfRule type="cellIs" dxfId="21902" priority="54508" operator="equal">
      <formula>"SUP"</formula>
    </cfRule>
    <cfRule type="cellIs" dxfId="21901" priority="54509" operator="equal">
      <formula>"NV"</formula>
    </cfRule>
    <cfRule type="cellIs" dxfId="21900" priority="54510" operator="equal">
      <formula>"FT"</formula>
    </cfRule>
  </conditionalFormatting>
  <conditionalFormatting sqref="ED21">
    <cfRule type="expression" dxfId="21899" priority="54502">
      <formula>$B21="TL"</formula>
    </cfRule>
    <cfRule type="expression" dxfId="21898" priority="54503">
      <formula>$B21="L"</formula>
    </cfRule>
  </conditionalFormatting>
  <conditionalFormatting sqref="ED21">
    <cfRule type="expression" dxfId="21897" priority="54501">
      <formula>WEEKDAY(ED$11,2)&gt;=6</formula>
    </cfRule>
  </conditionalFormatting>
  <conditionalFormatting sqref="ED21">
    <cfRule type="cellIs" dxfId="21896" priority="54494" operator="equal">
      <formula>"A"</formula>
    </cfRule>
    <cfRule type="cellIs" dxfId="21895" priority="54495" operator="equal">
      <formula>"F"</formula>
    </cfRule>
    <cfRule type="cellIs" dxfId="21894" priority="54496" operator="equal">
      <formula>"M"</formula>
    </cfRule>
    <cfRule type="cellIs" dxfId="21893" priority="54497" operator="equal">
      <formula>"S"</formula>
    </cfRule>
    <cfRule type="cellIs" dxfId="21892" priority="54498" operator="equal">
      <formula>"SUP"</formula>
    </cfRule>
    <cfRule type="cellIs" dxfId="21891" priority="54499" operator="equal">
      <formula>"NV"</formula>
    </cfRule>
    <cfRule type="cellIs" dxfId="21890" priority="54500" operator="equal">
      <formula>"FT"</formula>
    </cfRule>
  </conditionalFormatting>
  <conditionalFormatting sqref="ED24:ED29">
    <cfRule type="expression" dxfId="21889" priority="54493">
      <formula>WEEKDAY(ED$11,2)&gt;=6</formula>
    </cfRule>
  </conditionalFormatting>
  <conditionalFormatting sqref="ED24:ED29">
    <cfRule type="cellIs" dxfId="21888" priority="54486" operator="equal">
      <formula>"A"</formula>
    </cfRule>
    <cfRule type="cellIs" dxfId="21887" priority="54487" operator="equal">
      <formula>"F"</formula>
    </cfRule>
    <cfRule type="cellIs" dxfId="21886" priority="54488" operator="equal">
      <formula>"M"</formula>
    </cfRule>
    <cfRule type="cellIs" dxfId="21885" priority="54489" operator="equal">
      <formula>"S"</formula>
    </cfRule>
    <cfRule type="cellIs" dxfId="21884" priority="54490" operator="equal">
      <formula>"SUP"</formula>
    </cfRule>
    <cfRule type="cellIs" dxfId="21883" priority="54491" operator="equal">
      <formula>"NV"</formula>
    </cfRule>
    <cfRule type="cellIs" dxfId="21882" priority="54492" operator="equal">
      <formula>"FT"</formula>
    </cfRule>
  </conditionalFormatting>
  <conditionalFormatting sqref="EE25:EE29">
    <cfRule type="expression" dxfId="21881" priority="54485">
      <formula>WEEKDAY(EE$11,2)&gt;=6</formula>
    </cfRule>
  </conditionalFormatting>
  <conditionalFormatting sqref="EE25:EE29">
    <cfRule type="cellIs" dxfId="21880" priority="54478" operator="equal">
      <formula>"A"</formula>
    </cfRule>
    <cfRule type="cellIs" dxfId="21879" priority="54479" operator="equal">
      <formula>"F"</formula>
    </cfRule>
    <cfRule type="cellIs" dxfId="21878" priority="54480" operator="equal">
      <formula>"M"</formula>
    </cfRule>
    <cfRule type="cellIs" dxfId="21877" priority="54481" operator="equal">
      <formula>"S"</formula>
    </cfRule>
    <cfRule type="cellIs" dxfId="21876" priority="54482" operator="equal">
      <formula>"SUP"</formula>
    </cfRule>
    <cfRule type="cellIs" dxfId="21875" priority="54483" operator="equal">
      <formula>"NV"</formula>
    </cfRule>
    <cfRule type="cellIs" dxfId="21874" priority="54484" operator="equal">
      <formula>"FT"</formula>
    </cfRule>
  </conditionalFormatting>
  <conditionalFormatting sqref="EE24">
    <cfRule type="expression" dxfId="21873" priority="54476">
      <formula>$B24="TL"</formula>
    </cfRule>
    <cfRule type="expression" dxfId="21872" priority="54477">
      <formula>$B24="L"</formula>
    </cfRule>
  </conditionalFormatting>
  <conditionalFormatting sqref="EE24">
    <cfRule type="expression" dxfId="21871" priority="54475">
      <formula>WEEKDAY(EE$11,2)&gt;=6</formula>
    </cfRule>
  </conditionalFormatting>
  <conditionalFormatting sqref="EE24">
    <cfRule type="cellIs" dxfId="21870" priority="54468" operator="equal">
      <formula>"A"</formula>
    </cfRule>
    <cfRule type="cellIs" dxfId="21869" priority="54469" operator="equal">
      <formula>"F"</formula>
    </cfRule>
    <cfRule type="cellIs" dxfId="21868" priority="54470" operator="equal">
      <formula>"M"</formula>
    </cfRule>
    <cfRule type="cellIs" dxfId="21867" priority="54471" operator="equal">
      <formula>"S"</formula>
    </cfRule>
    <cfRule type="cellIs" dxfId="21866" priority="54472" operator="equal">
      <formula>"SUP"</formula>
    </cfRule>
    <cfRule type="cellIs" dxfId="21865" priority="54473" operator="equal">
      <formula>"NV"</formula>
    </cfRule>
    <cfRule type="cellIs" dxfId="21864" priority="54474" operator="equal">
      <formula>"FT"</formula>
    </cfRule>
  </conditionalFormatting>
  <conditionalFormatting sqref="ED22:EE22">
    <cfRule type="expression" dxfId="21863" priority="54466">
      <formula>$B22="TL"</formula>
    </cfRule>
    <cfRule type="expression" dxfId="21862" priority="54467">
      <formula>$B22="L"</formula>
    </cfRule>
  </conditionalFormatting>
  <conditionalFormatting sqref="ED22:EE22">
    <cfRule type="expression" dxfId="21861" priority="54465">
      <formula>WEEKDAY(ED$11,2)&gt;=6</formula>
    </cfRule>
  </conditionalFormatting>
  <conditionalFormatting sqref="ED22:EE22">
    <cfRule type="cellIs" dxfId="21860" priority="54458" operator="equal">
      <formula>"A"</formula>
    </cfRule>
    <cfRule type="cellIs" dxfId="21859" priority="54459" operator="equal">
      <formula>"F"</formula>
    </cfRule>
    <cfRule type="cellIs" dxfId="21858" priority="54460" operator="equal">
      <formula>"M"</formula>
    </cfRule>
    <cfRule type="cellIs" dxfId="21857" priority="54461" operator="equal">
      <formula>"S"</formula>
    </cfRule>
    <cfRule type="cellIs" dxfId="21856" priority="54462" operator="equal">
      <formula>"SUP"</formula>
    </cfRule>
    <cfRule type="cellIs" dxfId="21855" priority="54463" operator="equal">
      <formula>"NV"</formula>
    </cfRule>
    <cfRule type="cellIs" dxfId="21854" priority="54464" operator="equal">
      <formula>"FT"</formula>
    </cfRule>
  </conditionalFormatting>
  <conditionalFormatting sqref="EK22">
    <cfRule type="expression" dxfId="21853" priority="54456">
      <formula>$B22="TL"</formula>
    </cfRule>
    <cfRule type="expression" dxfId="21852" priority="54457">
      <formula>$B22="L"</formula>
    </cfRule>
  </conditionalFormatting>
  <conditionalFormatting sqref="EK22">
    <cfRule type="expression" dxfId="21851" priority="54455">
      <formula>WEEKDAY(EK$11,2)&gt;=6</formula>
    </cfRule>
  </conditionalFormatting>
  <conditionalFormatting sqref="EK22">
    <cfRule type="cellIs" dxfId="21850" priority="54448" operator="equal">
      <formula>"A"</formula>
    </cfRule>
    <cfRule type="cellIs" dxfId="21849" priority="54449" operator="equal">
      <formula>"F"</formula>
    </cfRule>
    <cfRule type="cellIs" dxfId="21848" priority="54450" operator="equal">
      <formula>"M"</formula>
    </cfRule>
    <cfRule type="cellIs" dxfId="21847" priority="54451" operator="equal">
      <formula>"S"</formula>
    </cfRule>
    <cfRule type="cellIs" dxfId="21846" priority="54452" operator="equal">
      <formula>"SUP"</formula>
    </cfRule>
    <cfRule type="cellIs" dxfId="21845" priority="54453" operator="equal">
      <formula>"NV"</formula>
    </cfRule>
    <cfRule type="cellIs" dxfId="21844" priority="54454" operator="equal">
      <formula>"FT"</formula>
    </cfRule>
  </conditionalFormatting>
  <conditionalFormatting sqref="EM22">
    <cfRule type="expression" dxfId="21843" priority="54446">
      <formula>$B22="TL"</formula>
    </cfRule>
    <cfRule type="expression" dxfId="21842" priority="54447">
      <formula>$B22="L"</formula>
    </cfRule>
  </conditionalFormatting>
  <conditionalFormatting sqref="EM22">
    <cfRule type="expression" dxfId="21841" priority="54445">
      <formula>WEEKDAY(EM$11,2)&gt;=6</formula>
    </cfRule>
  </conditionalFormatting>
  <conditionalFormatting sqref="EM22">
    <cfRule type="cellIs" dxfId="21840" priority="54438" operator="equal">
      <formula>"A"</formula>
    </cfRule>
    <cfRule type="cellIs" dxfId="21839" priority="54439" operator="equal">
      <formula>"F"</formula>
    </cfRule>
    <cfRule type="cellIs" dxfId="21838" priority="54440" operator="equal">
      <formula>"M"</formula>
    </cfRule>
    <cfRule type="cellIs" dxfId="21837" priority="54441" operator="equal">
      <formula>"S"</formula>
    </cfRule>
    <cfRule type="cellIs" dxfId="21836" priority="54442" operator="equal">
      <formula>"SUP"</formula>
    </cfRule>
    <cfRule type="cellIs" dxfId="21835" priority="54443" operator="equal">
      <formula>"NV"</formula>
    </cfRule>
    <cfRule type="cellIs" dxfId="21834" priority="54444" operator="equal">
      <formula>"FT"</formula>
    </cfRule>
  </conditionalFormatting>
  <conditionalFormatting sqref="EJ22">
    <cfRule type="expression" dxfId="21833" priority="54436">
      <formula>$B22="TL"</formula>
    </cfRule>
    <cfRule type="expression" dxfId="21832" priority="54437">
      <formula>$B22="L"</formula>
    </cfRule>
  </conditionalFormatting>
  <conditionalFormatting sqref="EJ22">
    <cfRule type="expression" dxfId="21831" priority="54435">
      <formula>WEEKDAY(EJ$11,2)&gt;=6</formula>
    </cfRule>
  </conditionalFormatting>
  <conditionalFormatting sqref="EJ22">
    <cfRule type="cellIs" dxfId="21830" priority="54428" operator="equal">
      <formula>"A"</formula>
    </cfRule>
    <cfRule type="cellIs" dxfId="21829" priority="54429" operator="equal">
      <formula>"F"</formula>
    </cfRule>
    <cfRule type="cellIs" dxfId="21828" priority="54430" operator="equal">
      <formula>"M"</formula>
    </cfRule>
    <cfRule type="cellIs" dxfId="21827" priority="54431" operator="equal">
      <formula>"S"</formula>
    </cfRule>
    <cfRule type="cellIs" dxfId="21826" priority="54432" operator="equal">
      <formula>"SUP"</formula>
    </cfRule>
    <cfRule type="cellIs" dxfId="21825" priority="54433" operator="equal">
      <formula>"NV"</formula>
    </cfRule>
    <cfRule type="cellIs" dxfId="21824" priority="54434" operator="equal">
      <formula>"FT"</formula>
    </cfRule>
  </conditionalFormatting>
  <conditionalFormatting sqref="EL22">
    <cfRule type="expression" dxfId="21823" priority="54426">
      <formula>$B22="TL"</formula>
    </cfRule>
    <cfRule type="expression" dxfId="21822" priority="54427">
      <formula>$B22="L"</formula>
    </cfRule>
  </conditionalFormatting>
  <conditionalFormatting sqref="EL22">
    <cfRule type="expression" dxfId="21821" priority="54425">
      <formula>WEEKDAY(EL$11,2)&gt;=6</formula>
    </cfRule>
  </conditionalFormatting>
  <conditionalFormatting sqref="EL22">
    <cfRule type="cellIs" dxfId="21820" priority="54418" operator="equal">
      <formula>"A"</formula>
    </cfRule>
    <cfRule type="cellIs" dxfId="21819" priority="54419" operator="equal">
      <formula>"F"</formula>
    </cfRule>
    <cfRule type="cellIs" dxfId="21818" priority="54420" operator="equal">
      <formula>"M"</formula>
    </cfRule>
    <cfRule type="cellIs" dxfId="21817" priority="54421" operator="equal">
      <formula>"S"</formula>
    </cfRule>
    <cfRule type="cellIs" dxfId="21816" priority="54422" operator="equal">
      <formula>"SUP"</formula>
    </cfRule>
    <cfRule type="cellIs" dxfId="21815" priority="54423" operator="equal">
      <formula>"NV"</formula>
    </cfRule>
    <cfRule type="cellIs" dxfId="21814" priority="54424" operator="equal">
      <formula>"FT"</formula>
    </cfRule>
  </conditionalFormatting>
  <conditionalFormatting sqref="EL19">
    <cfRule type="expression" dxfId="21813" priority="54416">
      <formula>$B19="TL"</formula>
    </cfRule>
    <cfRule type="expression" dxfId="21812" priority="54417">
      <formula>$B19="L"</formula>
    </cfRule>
  </conditionalFormatting>
  <conditionalFormatting sqref="EL19">
    <cfRule type="expression" dxfId="21811" priority="54415">
      <formula>WEEKDAY(EL$11,2)&gt;=6</formula>
    </cfRule>
  </conditionalFormatting>
  <conditionalFormatting sqref="EL19">
    <cfRule type="cellIs" dxfId="21810" priority="54408" operator="equal">
      <formula>"A"</formula>
    </cfRule>
    <cfRule type="cellIs" dxfId="21809" priority="54409" operator="equal">
      <formula>"F"</formula>
    </cfRule>
    <cfRule type="cellIs" dxfId="21808" priority="54410" operator="equal">
      <formula>"M"</formula>
    </cfRule>
    <cfRule type="cellIs" dxfId="21807" priority="54411" operator="equal">
      <formula>"S"</formula>
    </cfRule>
    <cfRule type="cellIs" dxfId="21806" priority="54412" operator="equal">
      <formula>"SUP"</formula>
    </cfRule>
    <cfRule type="cellIs" dxfId="21805" priority="54413" operator="equal">
      <formula>"NV"</formula>
    </cfRule>
    <cfRule type="cellIs" dxfId="21804" priority="54414" operator="equal">
      <formula>"FT"</formula>
    </cfRule>
  </conditionalFormatting>
  <conditionalFormatting sqref="EK19">
    <cfRule type="expression" dxfId="21803" priority="54406">
      <formula>$B19="TL"</formula>
    </cfRule>
    <cfRule type="expression" dxfId="21802" priority="54407">
      <formula>$B19="L"</formula>
    </cfRule>
  </conditionalFormatting>
  <conditionalFormatting sqref="EK19">
    <cfRule type="expression" dxfId="21801" priority="54405">
      <formula>WEEKDAY(EK$11,2)&gt;=6</formula>
    </cfRule>
  </conditionalFormatting>
  <conditionalFormatting sqref="EK19">
    <cfRule type="cellIs" dxfId="21800" priority="54398" operator="equal">
      <formula>"A"</formula>
    </cfRule>
    <cfRule type="cellIs" dxfId="21799" priority="54399" operator="equal">
      <formula>"F"</formula>
    </cfRule>
    <cfRule type="cellIs" dxfId="21798" priority="54400" operator="equal">
      <formula>"M"</formula>
    </cfRule>
    <cfRule type="cellIs" dxfId="21797" priority="54401" operator="equal">
      <formula>"S"</formula>
    </cfRule>
    <cfRule type="cellIs" dxfId="21796" priority="54402" operator="equal">
      <formula>"SUP"</formula>
    </cfRule>
    <cfRule type="cellIs" dxfId="21795" priority="54403" operator="equal">
      <formula>"NV"</formula>
    </cfRule>
    <cfRule type="cellIs" dxfId="21794" priority="54404" operator="equal">
      <formula>"FT"</formula>
    </cfRule>
  </conditionalFormatting>
  <conditionalFormatting sqref="EM19">
    <cfRule type="expression" dxfId="21793" priority="54396">
      <formula>$B19="TL"</formula>
    </cfRule>
    <cfRule type="expression" dxfId="21792" priority="54397">
      <formula>$B19="L"</formula>
    </cfRule>
  </conditionalFormatting>
  <conditionalFormatting sqref="EM19">
    <cfRule type="expression" dxfId="21791" priority="54395">
      <formula>WEEKDAY(EM$11,2)&gt;=6</formula>
    </cfRule>
  </conditionalFormatting>
  <conditionalFormatting sqref="EM19">
    <cfRule type="cellIs" dxfId="21790" priority="54388" operator="equal">
      <formula>"A"</formula>
    </cfRule>
    <cfRule type="cellIs" dxfId="21789" priority="54389" operator="equal">
      <formula>"F"</formula>
    </cfRule>
    <cfRule type="cellIs" dxfId="21788" priority="54390" operator="equal">
      <formula>"M"</formula>
    </cfRule>
    <cfRule type="cellIs" dxfId="21787" priority="54391" operator="equal">
      <formula>"S"</formula>
    </cfRule>
    <cfRule type="cellIs" dxfId="21786" priority="54392" operator="equal">
      <formula>"SUP"</formula>
    </cfRule>
    <cfRule type="cellIs" dxfId="21785" priority="54393" operator="equal">
      <formula>"NV"</formula>
    </cfRule>
    <cfRule type="cellIs" dxfId="21784" priority="54394" operator="equal">
      <formula>"FT"</formula>
    </cfRule>
  </conditionalFormatting>
  <conditionalFormatting sqref="EJ19">
    <cfRule type="cellIs" dxfId="21783" priority="54381" operator="equal">
      <formula>"A"</formula>
    </cfRule>
    <cfRule type="cellIs" dxfId="21782" priority="54382" operator="equal">
      <formula>"F"</formula>
    </cfRule>
    <cfRule type="cellIs" dxfId="21781" priority="54383" operator="equal">
      <formula>"M"</formula>
    </cfRule>
    <cfRule type="cellIs" dxfId="21780" priority="54384" operator="equal">
      <formula>"S"</formula>
    </cfRule>
    <cfRule type="cellIs" dxfId="21779" priority="54385" operator="equal">
      <formula>"SUP"</formula>
    </cfRule>
    <cfRule type="cellIs" dxfId="21778" priority="54386" operator="equal">
      <formula>"NV"</formula>
    </cfRule>
    <cfRule type="cellIs" dxfId="21777" priority="54387" operator="equal">
      <formula>"FT"</formula>
    </cfRule>
  </conditionalFormatting>
  <conditionalFormatting sqref="EJ19">
    <cfRule type="expression" dxfId="21776" priority="54379">
      <formula>$B19="TL"</formula>
    </cfRule>
    <cfRule type="expression" dxfId="21775" priority="54380">
      <formula>$B19="L"</formula>
    </cfRule>
  </conditionalFormatting>
  <conditionalFormatting sqref="EJ19">
    <cfRule type="expression" dxfId="21774" priority="54378">
      <formula>WEEKDAY(EJ$11,2)&gt;=6</formula>
    </cfRule>
  </conditionalFormatting>
  <conditionalFormatting sqref="EF19:EI19">
    <cfRule type="expression" dxfId="21773" priority="54376">
      <formula>$B19="TL"</formula>
    </cfRule>
    <cfRule type="expression" dxfId="21772" priority="54377">
      <formula>$B19="L"</formula>
    </cfRule>
  </conditionalFormatting>
  <conditionalFormatting sqref="EF19:EI19">
    <cfRule type="expression" dxfId="21771" priority="54375">
      <formula>WEEKDAY(EF$11,2)&gt;=6</formula>
    </cfRule>
  </conditionalFormatting>
  <conditionalFormatting sqref="EF19:EI19">
    <cfRule type="cellIs" dxfId="21770" priority="54368" operator="equal">
      <formula>"A"</formula>
    </cfRule>
    <cfRule type="cellIs" dxfId="21769" priority="54369" operator="equal">
      <formula>"F"</formula>
    </cfRule>
    <cfRule type="cellIs" dxfId="21768" priority="54370" operator="equal">
      <formula>"M"</formula>
    </cfRule>
    <cfRule type="cellIs" dxfId="21767" priority="54371" operator="equal">
      <formula>"S"</formula>
    </cfRule>
    <cfRule type="cellIs" dxfId="21766" priority="54372" operator="equal">
      <formula>"SUP"</formula>
    </cfRule>
    <cfRule type="cellIs" dxfId="21765" priority="54373" operator="equal">
      <formula>"NV"</formula>
    </cfRule>
    <cfRule type="cellIs" dxfId="21764" priority="54374" operator="equal">
      <formula>"FT"</formula>
    </cfRule>
  </conditionalFormatting>
  <conditionalFormatting sqref="EE19">
    <cfRule type="expression" dxfId="21763" priority="54366">
      <formula>$B19="TL"</formula>
    </cfRule>
    <cfRule type="expression" dxfId="21762" priority="54367">
      <formula>$B19="L"</formula>
    </cfRule>
  </conditionalFormatting>
  <conditionalFormatting sqref="EE19">
    <cfRule type="expression" dxfId="21761" priority="54365">
      <formula>WEEKDAY(EE$11,2)&gt;=6</formula>
    </cfRule>
  </conditionalFormatting>
  <conditionalFormatting sqref="EE19">
    <cfRule type="cellIs" dxfId="21760" priority="54358" operator="equal">
      <formula>"A"</formula>
    </cfRule>
    <cfRule type="cellIs" dxfId="21759" priority="54359" operator="equal">
      <formula>"F"</formula>
    </cfRule>
    <cfRule type="cellIs" dxfId="21758" priority="54360" operator="equal">
      <formula>"M"</formula>
    </cfRule>
    <cfRule type="cellIs" dxfId="21757" priority="54361" operator="equal">
      <formula>"S"</formula>
    </cfRule>
    <cfRule type="cellIs" dxfId="21756" priority="54362" operator="equal">
      <formula>"SUP"</formula>
    </cfRule>
    <cfRule type="cellIs" dxfId="21755" priority="54363" operator="equal">
      <formula>"NV"</formula>
    </cfRule>
    <cfRule type="cellIs" dxfId="21754" priority="54364" operator="equal">
      <formula>"FT"</formula>
    </cfRule>
  </conditionalFormatting>
  <conditionalFormatting sqref="ED19">
    <cfRule type="expression" dxfId="21753" priority="54356">
      <formula>$B19="TL"</formula>
    </cfRule>
    <cfRule type="expression" dxfId="21752" priority="54357">
      <formula>$B19="L"</formula>
    </cfRule>
  </conditionalFormatting>
  <conditionalFormatting sqref="ED19">
    <cfRule type="expression" dxfId="21751" priority="54355">
      <formula>WEEKDAY(ED$11,2)&gt;=6</formula>
    </cfRule>
  </conditionalFormatting>
  <conditionalFormatting sqref="ED19">
    <cfRule type="cellIs" dxfId="21750" priority="54348" operator="equal">
      <formula>"A"</formula>
    </cfRule>
    <cfRule type="cellIs" dxfId="21749" priority="54349" operator="equal">
      <formula>"F"</formula>
    </cfRule>
    <cfRule type="cellIs" dxfId="21748" priority="54350" operator="equal">
      <formula>"M"</formula>
    </cfRule>
    <cfRule type="cellIs" dxfId="21747" priority="54351" operator="equal">
      <formula>"S"</formula>
    </cfRule>
    <cfRule type="cellIs" dxfId="21746" priority="54352" operator="equal">
      <formula>"SUP"</formula>
    </cfRule>
    <cfRule type="cellIs" dxfId="21745" priority="54353" operator="equal">
      <formula>"NV"</formula>
    </cfRule>
    <cfRule type="cellIs" dxfId="21744" priority="54354" operator="equal">
      <formula>"FT"</formula>
    </cfRule>
  </conditionalFormatting>
  <conditionalFormatting sqref="ED17:ED18">
    <cfRule type="expression" dxfId="21743" priority="54346">
      <formula>$B17="TL"</formula>
    </cfRule>
    <cfRule type="expression" dxfId="21742" priority="54347">
      <formula>$B17="L"</formula>
    </cfRule>
  </conditionalFormatting>
  <conditionalFormatting sqref="ED17:ED18">
    <cfRule type="expression" dxfId="21741" priority="54345">
      <formula>WEEKDAY(ED$11,2)&gt;=6</formula>
    </cfRule>
  </conditionalFormatting>
  <conditionalFormatting sqref="ED17:ED18">
    <cfRule type="cellIs" dxfId="21740" priority="54338" operator="equal">
      <formula>"A"</formula>
    </cfRule>
    <cfRule type="cellIs" dxfId="21739" priority="54339" operator="equal">
      <formula>"F"</formula>
    </cfRule>
    <cfRule type="cellIs" dxfId="21738" priority="54340" operator="equal">
      <formula>"M"</formula>
    </cfRule>
    <cfRule type="cellIs" dxfId="21737" priority="54341" operator="equal">
      <formula>"S"</formula>
    </cfRule>
    <cfRule type="cellIs" dxfId="21736" priority="54342" operator="equal">
      <formula>"SUP"</formula>
    </cfRule>
    <cfRule type="cellIs" dxfId="21735" priority="54343" operator="equal">
      <formula>"NV"</formula>
    </cfRule>
    <cfRule type="cellIs" dxfId="21734" priority="54344" operator="equal">
      <formula>"FT"</formula>
    </cfRule>
  </conditionalFormatting>
  <conditionalFormatting sqref="EE17:EE18">
    <cfRule type="expression" dxfId="21733" priority="54336">
      <formula>$B17="TL"</formula>
    </cfRule>
    <cfRule type="expression" dxfId="21732" priority="54337">
      <formula>$B17="L"</formula>
    </cfRule>
  </conditionalFormatting>
  <conditionalFormatting sqref="EE17:EE18">
    <cfRule type="expression" dxfId="21731" priority="54335">
      <formula>WEEKDAY(EE$11,2)&gt;=6</formula>
    </cfRule>
  </conditionalFormatting>
  <conditionalFormatting sqref="EE17:EE18">
    <cfRule type="cellIs" dxfId="21730" priority="54328" operator="equal">
      <formula>"A"</formula>
    </cfRule>
    <cfRule type="cellIs" dxfId="21729" priority="54329" operator="equal">
      <formula>"F"</formula>
    </cfRule>
    <cfRule type="cellIs" dxfId="21728" priority="54330" operator="equal">
      <formula>"M"</formula>
    </cfRule>
    <cfRule type="cellIs" dxfId="21727" priority="54331" operator="equal">
      <formula>"S"</formula>
    </cfRule>
    <cfRule type="cellIs" dxfId="21726" priority="54332" operator="equal">
      <formula>"SUP"</formula>
    </cfRule>
    <cfRule type="cellIs" dxfId="21725" priority="54333" operator="equal">
      <formula>"NV"</formula>
    </cfRule>
    <cfRule type="cellIs" dxfId="21724" priority="54334" operator="equal">
      <formula>"FT"</formula>
    </cfRule>
  </conditionalFormatting>
  <conditionalFormatting sqref="EF17:EF18">
    <cfRule type="expression" dxfId="21723" priority="54326">
      <formula>$B17="TL"</formula>
    </cfRule>
    <cfRule type="expression" dxfId="21722" priority="54327">
      <formula>$B17="L"</formula>
    </cfRule>
  </conditionalFormatting>
  <conditionalFormatting sqref="EF17:EF18">
    <cfRule type="expression" dxfId="21721" priority="54325">
      <formula>WEEKDAY(EF$11,2)&gt;=6</formula>
    </cfRule>
  </conditionalFormatting>
  <conditionalFormatting sqref="EF17:EF18">
    <cfRule type="cellIs" dxfId="21720" priority="54318" operator="equal">
      <formula>"A"</formula>
    </cfRule>
    <cfRule type="cellIs" dxfId="21719" priority="54319" operator="equal">
      <formula>"F"</formula>
    </cfRule>
    <cfRule type="cellIs" dxfId="21718" priority="54320" operator="equal">
      <formula>"M"</formula>
    </cfRule>
    <cfRule type="cellIs" dxfId="21717" priority="54321" operator="equal">
      <formula>"S"</formula>
    </cfRule>
    <cfRule type="cellIs" dxfId="21716" priority="54322" operator="equal">
      <formula>"SUP"</formula>
    </cfRule>
    <cfRule type="cellIs" dxfId="21715" priority="54323" operator="equal">
      <formula>"NV"</formula>
    </cfRule>
    <cfRule type="cellIs" dxfId="21714" priority="54324" operator="equal">
      <formula>"FT"</formula>
    </cfRule>
  </conditionalFormatting>
  <conditionalFormatting sqref="EH17:EH18">
    <cfRule type="expression" dxfId="21713" priority="54316">
      <formula>$B17="TL"</formula>
    </cfRule>
    <cfRule type="expression" dxfId="21712" priority="54317">
      <formula>$B17="L"</formula>
    </cfRule>
  </conditionalFormatting>
  <conditionalFormatting sqref="EH17:EH18">
    <cfRule type="expression" dxfId="21711" priority="54315">
      <formula>WEEKDAY(EH$11,2)&gt;=6</formula>
    </cfRule>
  </conditionalFormatting>
  <conditionalFormatting sqref="EH17:EH18">
    <cfRule type="cellIs" dxfId="21710" priority="54308" operator="equal">
      <formula>"A"</formula>
    </cfRule>
    <cfRule type="cellIs" dxfId="21709" priority="54309" operator="equal">
      <formula>"F"</formula>
    </cfRule>
    <cfRule type="cellIs" dxfId="21708" priority="54310" operator="equal">
      <formula>"M"</formula>
    </cfRule>
    <cfRule type="cellIs" dxfId="21707" priority="54311" operator="equal">
      <formula>"S"</formula>
    </cfRule>
    <cfRule type="cellIs" dxfId="21706" priority="54312" operator="equal">
      <formula>"SUP"</formula>
    </cfRule>
    <cfRule type="cellIs" dxfId="21705" priority="54313" operator="equal">
      <formula>"NV"</formula>
    </cfRule>
    <cfRule type="cellIs" dxfId="21704" priority="54314" operator="equal">
      <formula>"FT"</formula>
    </cfRule>
  </conditionalFormatting>
  <conditionalFormatting sqref="EJ17:EJ18">
    <cfRule type="expression" dxfId="21703" priority="54306">
      <formula>$B17="TL"</formula>
    </cfRule>
    <cfRule type="expression" dxfId="21702" priority="54307">
      <formula>$B17="L"</formula>
    </cfRule>
  </conditionalFormatting>
  <conditionalFormatting sqref="EJ17:EJ18">
    <cfRule type="expression" dxfId="21701" priority="54305">
      <formula>WEEKDAY(EJ$11,2)&gt;=6</formula>
    </cfRule>
  </conditionalFormatting>
  <conditionalFormatting sqref="EJ17:EJ18">
    <cfRule type="cellIs" dxfId="21700" priority="54298" operator="equal">
      <formula>"A"</formula>
    </cfRule>
    <cfRule type="cellIs" dxfId="21699" priority="54299" operator="equal">
      <formula>"F"</formula>
    </cfRule>
    <cfRule type="cellIs" dxfId="21698" priority="54300" operator="equal">
      <formula>"M"</formula>
    </cfRule>
    <cfRule type="cellIs" dxfId="21697" priority="54301" operator="equal">
      <formula>"S"</formula>
    </cfRule>
    <cfRule type="cellIs" dxfId="21696" priority="54302" operator="equal">
      <formula>"SUP"</formula>
    </cfRule>
    <cfRule type="cellIs" dxfId="21695" priority="54303" operator="equal">
      <formula>"NV"</formula>
    </cfRule>
    <cfRule type="cellIs" dxfId="21694" priority="54304" operator="equal">
      <formula>"FT"</formula>
    </cfRule>
  </conditionalFormatting>
  <conditionalFormatting sqref="EL17:EL18">
    <cfRule type="expression" dxfId="21693" priority="54296">
      <formula>$B17="TL"</formula>
    </cfRule>
    <cfRule type="expression" dxfId="21692" priority="54297">
      <formula>$B17="L"</formula>
    </cfRule>
  </conditionalFormatting>
  <conditionalFormatting sqref="EL17:EL18">
    <cfRule type="expression" dxfId="21691" priority="54295">
      <formula>WEEKDAY(EL$11,2)&gt;=6</formula>
    </cfRule>
  </conditionalFormatting>
  <conditionalFormatting sqref="EL17:EL18">
    <cfRule type="cellIs" dxfId="21690" priority="54288" operator="equal">
      <formula>"A"</formula>
    </cfRule>
    <cfRule type="cellIs" dxfId="21689" priority="54289" operator="equal">
      <formula>"F"</formula>
    </cfRule>
    <cfRule type="cellIs" dxfId="21688" priority="54290" operator="equal">
      <formula>"M"</formula>
    </cfRule>
    <cfRule type="cellIs" dxfId="21687" priority="54291" operator="equal">
      <formula>"S"</formula>
    </cfRule>
    <cfRule type="cellIs" dxfId="21686" priority="54292" operator="equal">
      <formula>"SUP"</formula>
    </cfRule>
    <cfRule type="cellIs" dxfId="21685" priority="54293" operator="equal">
      <formula>"NV"</formula>
    </cfRule>
    <cfRule type="cellIs" dxfId="21684" priority="54294" operator="equal">
      <formula>"FT"</formula>
    </cfRule>
  </conditionalFormatting>
  <conditionalFormatting sqref="ED23:EM23">
    <cfRule type="expression" dxfId="21683" priority="54286">
      <formula>$B23="TL"</formula>
    </cfRule>
    <cfRule type="expression" dxfId="21682" priority="54287">
      <formula>$B23="L"</formula>
    </cfRule>
  </conditionalFormatting>
  <conditionalFormatting sqref="ED23:EM23">
    <cfRule type="expression" dxfId="21681" priority="54285">
      <formula>WEEKDAY(ED$11,2)&gt;=6</formula>
    </cfRule>
  </conditionalFormatting>
  <conditionalFormatting sqref="ED23:EM23">
    <cfRule type="cellIs" dxfId="21680" priority="54278" operator="equal">
      <formula>"A"</formula>
    </cfRule>
    <cfRule type="cellIs" dxfId="21679" priority="54279" operator="equal">
      <formula>"F"</formula>
    </cfRule>
    <cfRule type="cellIs" dxfId="21678" priority="54280" operator="equal">
      <formula>"M"</formula>
    </cfRule>
    <cfRule type="cellIs" dxfId="21677" priority="54281" operator="equal">
      <formula>"S"</formula>
    </cfRule>
    <cfRule type="cellIs" dxfId="21676" priority="54282" operator="equal">
      <formula>"SUP"</formula>
    </cfRule>
    <cfRule type="cellIs" dxfId="21675" priority="54283" operator="equal">
      <formula>"NV"</formula>
    </cfRule>
    <cfRule type="cellIs" dxfId="21674" priority="54284" operator="equal">
      <formula>"FT"</formula>
    </cfRule>
  </conditionalFormatting>
  <conditionalFormatting sqref="EI20 EK20:EM20 EF20:EG20">
    <cfRule type="expression" dxfId="21673" priority="54276">
      <formula>$B20="TL"</formula>
    </cfRule>
    <cfRule type="expression" dxfId="21672" priority="54277">
      <formula>$B20="L"</formula>
    </cfRule>
  </conditionalFormatting>
  <conditionalFormatting sqref="EI20 EK20:EM20 EF20:EG20">
    <cfRule type="expression" dxfId="21671" priority="54275">
      <formula>WEEKDAY(EF$11,2)&gt;=6</formula>
    </cfRule>
  </conditionalFormatting>
  <conditionalFormatting sqref="EI20 EK20:EM20 EF20:EG20">
    <cfRule type="cellIs" dxfId="21670" priority="54268" operator="equal">
      <formula>"A"</formula>
    </cfRule>
    <cfRule type="cellIs" dxfId="21669" priority="54269" operator="equal">
      <formula>"F"</formula>
    </cfRule>
    <cfRule type="cellIs" dxfId="21668" priority="54270" operator="equal">
      <formula>"M"</formula>
    </cfRule>
    <cfRule type="cellIs" dxfId="21667" priority="54271" operator="equal">
      <formula>"S"</formula>
    </cfRule>
    <cfRule type="cellIs" dxfId="21666" priority="54272" operator="equal">
      <formula>"SUP"</formula>
    </cfRule>
    <cfRule type="cellIs" dxfId="21665" priority="54273" operator="equal">
      <formula>"NV"</formula>
    </cfRule>
    <cfRule type="cellIs" dxfId="21664" priority="54274" operator="equal">
      <formula>"FT"</formula>
    </cfRule>
  </conditionalFormatting>
  <conditionalFormatting sqref="EI20">
    <cfRule type="expression" dxfId="21663" priority="54267">
      <formula>WEEKDAY(EI$11,2)&gt;=6</formula>
    </cfRule>
  </conditionalFormatting>
  <conditionalFormatting sqref="EI20">
    <cfRule type="cellIs" dxfId="21662" priority="54260" operator="equal">
      <formula>"A"</formula>
    </cfRule>
    <cfRule type="cellIs" dxfId="21661" priority="54261" operator="equal">
      <formula>"F"</formula>
    </cfRule>
    <cfRule type="cellIs" dxfId="21660" priority="54262" operator="equal">
      <formula>"M"</formula>
    </cfRule>
    <cfRule type="cellIs" dxfId="21659" priority="54263" operator="equal">
      <formula>"S"</formula>
    </cfRule>
    <cfRule type="cellIs" dxfId="21658" priority="54264" operator="equal">
      <formula>"SUP"</formula>
    </cfRule>
    <cfRule type="cellIs" dxfId="21657" priority="54265" operator="equal">
      <formula>"NV"</formula>
    </cfRule>
    <cfRule type="cellIs" dxfId="21656" priority="54266" operator="equal">
      <formula>"FT"</formula>
    </cfRule>
  </conditionalFormatting>
  <conditionalFormatting sqref="EH20">
    <cfRule type="expression" dxfId="21655" priority="54258">
      <formula>$B20="TL"</formula>
    </cfRule>
    <cfRule type="expression" dxfId="21654" priority="54259">
      <formula>$B20="L"</formula>
    </cfRule>
  </conditionalFormatting>
  <conditionalFormatting sqref="EH20">
    <cfRule type="expression" dxfId="21653" priority="54257">
      <formula>WEEKDAY(EH$11,2)&gt;=6</formula>
    </cfRule>
  </conditionalFormatting>
  <conditionalFormatting sqref="EH20">
    <cfRule type="cellIs" dxfId="21652" priority="54250" operator="equal">
      <formula>"A"</formula>
    </cfRule>
    <cfRule type="cellIs" dxfId="21651" priority="54251" operator="equal">
      <formula>"F"</formula>
    </cfRule>
    <cfRule type="cellIs" dxfId="21650" priority="54252" operator="equal">
      <formula>"M"</formula>
    </cfRule>
    <cfRule type="cellIs" dxfId="21649" priority="54253" operator="equal">
      <formula>"S"</formula>
    </cfRule>
    <cfRule type="cellIs" dxfId="21648" priority="54254" operator="equal">
      <formula>"SUP"</formula>
    </cfRule>
    <cfRule type="cellIs" dxfId="21647" priority="54255" operator="equal">
      <formula>"NV"</formula>
    </cfRule>
    <cfRule type="cellIs" dxfId="21646" priority="54256" operator="equal">
      <formula>"FT"</formula>
    </cfRule>
  </conditionalFormatting>
  <conditionalFormatting sqref="EJ20">
    <cfRule type="expression" dxfId="21645" priority="54248">
      <formula>$B20="TL"</formula>
    </cfRule>
    <cfRule type="expression" dxfId="21644" priority="54249">
      <formula>$B20="L"</formula>
    </cfRule>
  </conditionalFormatting>
  <conditionalFormatting sqref="EJ20">
    <cfRule type="expression" dxfId="21643" priority="54247">
      <formula>WEEKDAY(EJ$11,2)&gt;=6</formula>
    </cfRule>
  </conditionalFormatting>
  <conditionalFormatting sqref="EJ20">
    <cfRule type="cellIs" dxfId="21642" priority="54240" operator="equal">
      <formula>"A"</formula>
    </cfRule>
    <cfRule type="cellIs" dxfId="21641" priority="54241" operator="equal">
      <formula>"F"</formula>
    </cfRule>
    <cfRule type="cellIs" dxfId="21640" priority="54242" operator="equal">
      <formula>"M"</formula>
    </cfRule>
    <cfRule type="cellIs" dxfId="21639" priority="54243" operator="equal">
      <formula>"S"</formula>
    </cfRule>
    <cfRule type="cellIs" dxfId="21638" priority="54244" operator="equal">
      <formula>"SUP"</formula>
    </cfRule>
    <cfRule type="cellIs" dxfId="21637" priority="54245" operator="equal">
      <formula>"NV"</formula>
    </cfRule>
    <cfRule type="cellIs" dxfId="21636" priority="54246" operator="equal">
      <formula>"FT"</formula>
    </cfRule>
  </conditionalFormatting>
  <conditionalFormatting sqref="EE20">
    <cfRule type="expression" dxfId="21635" priority="54238">
      <formula>$B20="TL"</formula>
    </cfRule>
    <cfRule type="expression" dxfId="21634" priority="54239">
      <formula>$B20="L"</formula>
    </cfRule>
  </conditionalFormatting>
  <conditionalFormatting sqref="EE20">
    <cfRule type="expression" dxfId="21633" priority="54237">
      <formula>WEEKDAY(EE$11,2)&gt;=6</formula>
    </cfRule>
  </conditionalFormatting>
  <conditionalFormatting sqref="EE20">
    <cfRule type="cellIs" dxfId="21632" priority="54230" operator="equal">
      <formula>"A"</formula>
    </cfRule>
    <cfRule type="cellIs" dxfId="21631" priority="54231" operator="equal">
      <formula>"F"</formula>
    </cfRule>
    <cfRule type="cellIs" dxfId="21630" priority="54232" operator="equal">
      <formula>"M"</formula>
    </cfRule>
    <cfRule type="cellIs" dxfId="21629" priority="54233" operator="equal">
      <formula>"S"</formula>
    </cfRule>
    <cfRule type="cellIs" dxfId="21628" priority="54234" operator="equal">
      <formula>"SUP"</formula>
    </cfRule>
    <cfRule type="cellIs" dxfId="21627" priority="54235" operator="equal">
      <formula>"NV"</formula>
    </cfRule>
    <cfRule type="cellIs" dxfId="21626" priority="54236" operator="equal">
      <formula>"FT"</formula>
    </cfRule>
  </conditionalFormatting>
  <conditionalFormatting sqref="ED20">
    <cfRule type="expression" dxfId="21625" priority="54228">
      <formula>$B20="TL"</formula>
    </cfRule>
    <cfRule type="expression" dxfId="21624" priority="54229">
      <formula>$B20="L"</formula>
    </cfRule>
  </conditionalFormatting>
  <conditionalFormatting sqref="ED20">
    <cfRule type="expression" dxfId="21623" priority="54227">
      <formula>WEEKDAY(ED$11,2)&gt;=6</formula>
    </cfRule>
  </conditionalFormatting>
  <conditionalFormatting sqref="ED20">
    <cfRule type="cellIs" dxfId="21622" priority="54220" operator="equal">
      <formula>"A"</formula>
    </cfRule>
    <cfRule type="cellIs" dxfId="21621" priority="54221" operator="equal">
      <formula>"F"</formula>
    </cfRule>
    <cfRule type="cellIs" dxfId="21620" priority="54222" operator="equal">
      <formula>"M"</formula>
    </cfRule>
    <cfRule type="cellIs" dxfId="21619" priority="54223" operator="equal">
      <formula>"S"</formula>
    </cfRule>
    <cfRule type="cellIs" dxfId="21618" priority="54224" operator="equal">
      <formula>"SUP"</formula>
    </cfRule>
    <cfRule type="cellIs" dxfId="21617" priority="54225" operator="equal">
      <formula>"NV"</formula>
    </cfRule>
    <cfRule type="cellIs" dxfId="21616" priority="54226" operator="equal">
      <formula>"FT"</formula>
    </cfRule>
  </conditionalFormatting>
  <conditionalFormatting sqref="EG17:EG18">
    <cfRule type="expression" dxfId="21615" priority="54218">
      <formula>$B17="TL"</formula>
    </cfRule>
    <cfRule type="expression" dxfId="21614" priority="54219">
      <formula>$B17="L"</formula>
    </cfRule>
  </conditionalFormatting>
  <conditionalFormatting sqref="EG17:EG18">
    <cfRule type="expression" dxfId="21613" priority="54217">
      <formula>WEEKDAY(EG$11,2)&gt;=6</formula>
    </cfRule>
  </conditionalFormatting>
  <conditionalFormatting sqref="EG17:EG18">
    <cfRule type="cellIs" dxfId="21612" priority="54210" operator="equal">
      <formula>"A"</formula>
    </cfRule>
    <cfRule type="cellIs" dxfId="21611" priority="54211" operator="equal">
      <formula>"F"</formula>
    </cfRule>
    <cfRule type="cellIs" dxfId="21610" priority="54212" operator="equal">
      <formula>"M"</formula>
    </cfRule>
    <cfRule type="cellIs" dxfId="21609" priority="54213" operator="equal">
      <formula>"S"</formula>
    </cfRule>
    <cfRule type="cellIs" dxfId="21608" priority="54214" operator="equal">
      <formula>"SUP"</formula>
    </cfRule>
    <cfRule type="cellIs" dxfId="21607" priority="54215" operator="equal">
      <formula>"NV"</formula>
    </cfRule>
    <cfRule type="cellIs" dxfId="21606" priority="54216" operator="equal">
      <formula>"FT"</formula>
    </cfRule>
  </conditionalFormatting>
  <conditionalFormatting sqref="EI17:EI18">
    <cfRule type="expression" dxfId="21605" priority="54208">
      <formula>$B17="TL"</formula>
    </cfRule>
    <cfRule type="expression" dxfId="21604" priority="54209">
      <formula>$B17="L"</formula>
    </cfRule>
  </conditionalFormatting>
  <conditionalFormatting sqref="EI17:EI18">
    <cfRule type="expression" dxfId="21603" priority="54207">
      <formula>WEEKDAY(EI$11,2)&gt;=6</formula>
    </cfRule>
  </conditionalFormatting>
  <conditionalFormatting sqref="EI17:EI18">
    <cfRule type="cellIs" dxfId="21602" priority="54200" operator="equal">
      <formula>"A"</formula>
    </cfRule>
    <cfRule type="cellIs" dxfId="21601" priority="54201" operator="equal">
      <formula>"F"</formula>
    </cfRule>
    <cfRule type="cellIs" dxfId="21600" priority="54202" operator="equal">
      <formula>"M"</formula>
    </cfRule>
    <cfRule type="cellIs" dxfId="21599" priority="54203" operator="equal">
      <formula>"S"</formula>
    </cfRule>
    <cfRule type="cellIs" dxfId="21598" priority="54204" operator="equal">
      <formula>"SUP"</formula>
    </cfRule>
    <cfRule type="cellIs" dxfId="21597" priority="54205" operator="equal">
      <formula>"NV"</formula>
    </cfRule>
    <cfRule type="cellIs" dxfId="21596" priority="54206" operator="equal">
      <formula>"FT"</formula>
    </cfRule>
  </conditionalFormatting>
  <conditionalFormatting sqref="EK17:EK18">
    <cfRule type="expression" dxfId="21595" priority="54198">
      <formula>$B17="TL"</formula>
    </cfRule>
    <cfRule type="expression" dxfId="21594" priority="54199">
      <formula>$B17="L"</formula>
    </cfRule>
  </conditionalFormatting>
  <conditionalFormatting sqref="EK17:EK18">
    <cfRule type="expression" dxfId="21593" priority="54197">
      <formula>WEEKDAY(EK$11,2)&gt;=6</formula>
    </cfRule>
  </conditionalFormatting>
  <conditionalFormatting sqref="EK17:EK18">
    <cfRule type="cellIs" dxfId="21592" priority="54190" operator="equal">
      <formula>"A"</formula>
    </cfRule>
    <cfRule type="cellIs" dxfId="21591" priority="54191" operator="equal">
      <formula>"F"</formula>
    </cfRule>
    <cfRule type="cellIs" dxfId="21590" priority="54192" operator="equal">
      <formula>"M"</formula>
    </cfRule>
    <cfRule type="cellIs" dxfId="21589" priority="54193" operator="equal">
      <formula>"S"</formula>
    </cfRule>
    <cfRule type="cellIs" dxfId="21588" priority="54194" operator="equal">
      <formula>"SUP"</formula>
    </cfRule>
    <cfRule type="cellIs" dxfId="21587" priority="54195" operator="equal">
      <formula>"NV"</formula>
    </cfRule>
    <cfRule type="cellIs" dxfId="21586" priority="54196" operator="equal">
      <formula>"FT"</formula>
    </cfRule>
  </conditionalFormatting>
  <conditionalFormatting sqref="EM17:EM18">
    <cfRule type="expression" dxfId="21585" priority="54188">
      <formula>$B17="TL"</formula>
    </cfRule>
    <cfRule type="expression" dxfId="21584" priority="54189">
      <formula>$B17="L"</formula>
    </cfRule>
  </conditionalFormatting>
  <conditionalFormatting sqref="EM17:EM18">
    <cfRule type="expression" dxfId="21583" priority="54187">
      <formula>WEEKDAY(EM$11,2)&gt;=6</formula>
    </cfRule>
  </conditionalFormatting>
  <conditionalFormatting sqref="EM17:EM18">
    <cfRule type="cellIs" dxfId="21582" priority="54180" operator="equal">
      <formula>"A"</formula>
    </cfRule>
    <cfRule type="cellIs" dxfId="21581" priority="54181" operator="equal">
      <formula>"F"</formula>
    </cfRule>
    <cfRule type="cellIs" dxfId="21580" priority="54182" operator="equal">
      <formula>"M"</formula>
    </cfRule>
    <cfRule type="cellIs" dxfId="21579" priority="54183" operator="equal">
      <formula>"S"</formula>
    </cfRule>
    <cfRule type="cellIs" dxfId="21578" priority="54184" operator="equal">
      <formula>"SUP"</formula>
    </cfRule>
    <cfRule type="cellIs" dxfId="21577" priority="54185" operator="equal">
      <formula>"NV"</formula>
    </cfRule>
    <cfRule type="cellIs" dxfId="21576" priority="54186" operator="equal">
      <formula>"FT"</formula>
    </cfRule>
  </conditionalFormatting>
  <conditionalFormatting sqref="EH21">
    <cfRule type="expression" dxfId="21575" priority="54178">
      <formula>$B21="TL"</formula>
    </cfRule>
    <cfRule type="expression" dxfId="21574" priority="54179">
      <formula>$B21="L"</formula>
    </cfRule>
  </conditionalFormatting>
  <conditionalFormatting sqref="EH21">
    <cfRule type="expression" dxfId="21573" priority="54177">
      <formula>WEEKDAY(EH$11,2)&gt;=6</formula>
    </cfRule>
  </conditionalFormatting>
  <conditionalFormatting sqref="EH21">
    <cfRule type="cellIs" dxfId="21572" priority="54170" operator="equal">
      <formula>"A"</formula>
    </cfRule>
    <cfRule type="cellIs" dxfId="21571" priority="54171" operator="equal">
      <formula>"F"</formula>
    </cfRule>
    <cfRule type="cellIs" dxfId="21570" priority="54172" operator="equal">
      <formula>"M"</formula>
    </cfRule>
    <cfRule type="cellIs" dxfId="21569" priority="54173" operator="equal">
      <formula>"S"</formula>
    </cfRule>
    <cfRule type="cellIs" dxfId="21568" priority="54174" operator="equal">
      <formula>"SUP"</formula>
    </cfRule>
    <cfRule type="cellIs" dxfId="21567" priority="54175" operator="equal">
      <formula>"NV"</formula>
    </cfRule>
    <cfRule type="cellIs" dxfId="21566" priority="54176" operator="equal">
      <formula>"FT"</formula>
    </cfRule>
  </conditionalFormatting>
  <conditionalFormatting sqref="EI21">
    <cfRule type="expression" dxfId="21565" priority="54168">
      <formula>$B21="TL"</formula>
    </cfRule>
    <cfRule type="expression" dxfId="21564" priority="54169">
      <formula>$B21="L"</formula>
    </cfRule>
  </conditionalFormatting>
  <conditionalFormatting sqref="EI21">
    <cfRule type="expression" dxfId="21563" priority="54167">
      <formula>WEEKDAY(EI$11,2)&gt;=6</formula>
    </cfRule>
  </conditionalFormatting>
  <conditionalFormatting sqref="EI21">
    <cfRule type="cellIs" dxfId="21562" priority="54160" operator="equal">
      <formula>"A"</formula>
    </cfRule>
    <cfRule type="cellIs" dxfId="21561" priority="54161" operator="equal">
      <formula>"F"</formula>
    </cfRule>
    <cfRule type="cellIs" dxfId="21560" priority="54162" operator="equal">
      <formula>"M"</formula>
    </cfRule>
    <cfRule type="cellIs" dxfId="21559" priority="54163" operator="equal">
      <formula>"S"</formula>
    </cfRule>
    <cfRule type="cellIs" dxfId="21558" priority="54164" operator="equal">
      <formula>"SUP"</formula>
    </cfRule>
    <cfRule type="cellIs" dxfId="21557" priority="54165" operator="equal">
      <formula>"NV"</formula>
    </cfRule>
    <cfRule type="cellIs" dxfId="21556" priority="54166" operator="equal">
      <formula>"FT"</formula>
    </cfRule>
  </conditionalFormatting>
  <conditionalFormatting sqref="EF22">
    <cfRule type="expression" dxfId="21555" priority="54158">
      <formula>$B22="TL"</formula>
    </cfRule>
    <cfRule type="expression" dxfId="21554" priority="54159">
      <formula>$B22="L"</formula>
    </cfRule>
  </conditionalFormatting>
  <conditionalFormatting sqref="EF22">
    <cfRule type="expression" dxfId="21553" priority="54157">
      <formula>WEEKDAY(EF$11,2)&gt;=6</formula>
    </cfRule>
  </conditionalFormatting>
  <conditionalFormatting sqref="EF22">
    <cfRule type="cellIs" dxfId="21552" priority="54150" operator="equal">
      <formula>"A"</formula>
    </cfRule>
    <cfRule type="cellIs" dxfId="21551" priority="54151" operator="equal">
      <formula>"F"</formula>
    </cfRule>
    <cfRule type="cellIs" dxfId="21550" priority="54152" operator="equal">
      <formula>"M"</formula>
    </cfRule>
    <cfRule type="cellIs" dxfId="21549" priority="54153" operator="equal">
      <formula>"S"</formula>
    </cfRule>
    <cfRule type="cellIs" dxfId="21548" priority="54154" operator="equal">
      <formula>"SUP"</formula>
    </cfRule>
    <cfRule type="cellIs" dxfId="21547" priority="54155" operator="equal">
      <formula>"NV"</formula>
    </cfRule>
    <cfRule type="cellIs" dxfId="21546" priority="54156" operator="equal">
      <formula>"FT"</formula>
    </cfRule>
  </conditionalFormatting>
  <conditionalFormatting sqref="EG22">
    <cfRule type="expression" dxfId="21545" priority="54148">
      <formula>$B22="TL"</formula>
    </cfRule>
    <cfRule type="expression" dxfId="21544" priority="54149">
      <formula>$B22="L"</formula>
    </cfRule>
  </conditionalFormatting>
  <conditionalFormatting sqref="EG22">
    <cfRule type="expression" dxfId="21543" priority="54147">
      <formula>WEEKDAY(EG$11,2)&gt;=6</formula>
    </cfRule>
  </conditionalFormatting>
  <conditionalFormatting sqref="EG22">
    <cfRule type="cellIs" dxfId="21542" priority="54140" operator="equal">
      <formula>"A"</formula>
    </cfRule>
    <cfRule type="cellIs" dxfId="21541" priority="54141" operator="equal">
      <formula>"F"</formula>
    </cfRule>
    <cfRule type="cellIs" dxfId="21540" priority="54142" operator="equal">
      <formula>"M"</formula>
    </cfRule>
    <cfRule type="cellIs" dxfId="21539" priority="54143" operator="equal">
      <formula>"S"</formula>
    </cfRule>
    <cfRule type="cellIs" dxfId="21538" priority="54144" operator="equal">
      <formula>"SUP"</formula>
    </cfRule>
    <cfRule type="cellIs" dxfId="21537" priority="54145" operator="equal">
      <formula>"NV"</formula>
    </cfRule>
    <cfRule type="cellIs" dxfId="21536" priority="54146" operator="equal">
      <formula>"FT"</formula>
    </cfRule>
  </conditionalFormatting>
  <conditionalFormatting sqref="EK21">
    <cfRule type="expression" dxfId="21535" priority="54138">
      <formula>$B21="TL"</formula>
    </cfRule>
    <cfRule type="expression" dxfId="21534" priority="54139">
      <formula>$B21="L"</formula>
    </cfRule>
  </conditionalFormatting>
  <conditionalFormatting sqref="EK21">
    <cfRule type="expression" dxfId="21533" priority="54137">
      <formula>WEEKDAY(EK$11,2)&gt;=6</formula>
    </cfRule>
  </conditionalFormatting>
  <conditionalFormatting sqref="EK21">
    <cfRule type="cellIs" dxfId="21532" priority="54130" operator="equal">
      <formula>"A"</formula>
    </cfRule>
    <cfRule type="cellIs" dxfId="21531" priority="54131" operator="equal">
      <formula>"F"</formula>
    </cfRule>
    <cfRule type="cellIs" dxfId="21530" priority="54132" operator="equal">
      <formula>"M"</formula>
    </cfRule>
    <cfRule type="cellIs" dxfId="21529" priority="54133" operator="equal">
      <formula>"S"</formula>
    </cfRule>
    <cfRule type="cellIs" dxfId="21528" priority="54134" operator="equal">
      <formula>"SUP"</formula>
    </cfRule>
    <cfRule type="cellIs" dxfId="21527" priority="54135" operator="equal">
      <formula>"NV"</formula>
    </cfRule>
    <cfRule type="cellIs" dxfId="21526" priority="54136" operator="equal">
      <formula>"FT"</formula>
    </cfRule>
  </conditionalFormatting>
  <conditionalFormatting sqref="EJ21">
    <cfRule type="expression" dxfId="21525" priority="54128">
      <formula>$B21="TL"</formula>
    </cfRule>
    <cfRule type="expression" dxfId="21524" priority="54129">
      <formula>$B21="L"</formula>
    </cfRule>
  </conditionalFormatting>
  <conditionalFormatting sqref="EJ21">
    <cfRule type="expression" dxfId="21523" priority="54127">
      <formula>WEEKDAY(EJ$11,2)&gt;=6</formula>
    </cfRule>
  </conditionalFormatting>
  <conditionalFormatting sqref="EJ21">
    <cfRule type="cellIs" dxfId="21522" priority="54120" operator="equal">
      <formula>"A"</formula>
    </cfRule>
    <cfRule type="cellIs" dxfId="21521" priority="54121" operator="equal">
      <formula>"F"</formula>
    </cfRule>
    <cfRule type="cellIs" dxfId="21520" priority="54122" operator="equal">
      <formula>"M"</formula>
    </cfRule>
    <cfRule type="cellIs" dxfId="21519" priority="54123" operator="equal">
      <formula>"S"</formula>
    </cfRule>
    <cfRule type="cellIs" dxfId="21518" priority="54124" operator="equal">
      <formula>"SUP"</formula>
    </cfRule>
    <cfRule type="cellIs" dxfId="21517" priority="54125" operator="equal">
      <formula>"NV"</formula>
    </cfRule>
    <cfRule type="cellIs" dxfId="21516" priority="54126" operator="equal">
      <formula>"FT"</formula>
    </cfRule>
  </conditionalFormatting>
  <conditionalFormatting sqref="EI22">
    <cfRule type="expression" dxfId="21515" priority="54118">
      <formula>$B22="TL"</formula>
    </cfRule>
    <cfRule type="expression" dxfId="21514" priority="54119">
      <formula>$B22="L"</formula>
    </cfRule>
  </conditionalFormatting>
  <conditionalFormatting sqref="EI22">
    <cfRule type="expression" dxfId="21513" priority="54117">
      <formula>WEEKDAY(EI$11,2)&gt;=6</formula>
    </cfRule>
  </conditionalFormatting>
  <conditionalFormatting sqref="EI22">
    <cfRule type="cellIs" dxfId="21512" priority="54110" operator="equal">
      <formula>"A"</formula>
    </cfRule>
    <cfRule type="cellIs" dxfId="21511" priority="54111" operator="equal">
      <formula>"F"</formula>
    </cfRule>
    <cfRule type="cellIs" dxfId="21510" priority="54112" operator="equal">
      <formula>"M"</formula>
    </cfRule>
    <cfRule type="cellIs" dxfId="21509" priority="54113" operator="equal">
      <formula>"S"</formula>
    </cfRule>
    <cfRule type="cellIs" dxfId="21508" priority="54114" operator="equal">
      <formula>"SUP"</formula>
    </cfRule>
    <cfRule type="cellIs" dxfId="21507" priority="54115" operator="equal">
      <formula>"NV"</formula>
    </cfRule>
    <cfRule type="cellIs" dxfId="21506" priority="54116" operator="equal">
      <formula>"FT"</formula>
    </cfRule>
  </conditionalFormatting>
  <conditionalFormatting sqref="EH22">
    <cfRule type="expression" dxfId="21505" priority="54108">
      <formula>$B22="TL"</formula>
    </cfRule>
    <cfRule type="expression" dxfId="21504" priority="54109">
      <formula>$B22="L"</formula>
    </cfRule>
  </conditionalFormatting>
  <conditionalFormatting sqref="EH22">
    <cfRule type="expression" dxfId="21503" priority="54107">
      <formula>WEEKDAY(EH$11,2)&gt;=6</formula>
    </cfRule>
  </conditionalFormatting>
  <conditionalFormatting sqref="EH22">
    <cfRule type="cellIs" dxfId="21502" priority="54100" operator="equal">
      <formula>"A"</formula>
    </cfRule>
    <cfRule type="cellIs" dxfId="21501" priority="54101" operator="equal">
      <formula>"F"</formula>
    </cfRule>
    <cfRule type="cellIs" dxfId="21500" priority="54102" operator="equal">
      <formula>"M"</formula>
    </cfRule>
    <cfRule type="cellIs" dxfId="21499" priority="54103" operator="equal">
      <formula>"S"</formula>
    </cfRule>
    <cfRule type="cellIs" dxfId="21498" priority="54104" operator="equal">
      <formula>"SUP"</formula>
    </cfRule>
    <cfRule type="cellIs" dxfId="21497" priority="54105" operator="equal">
      <formula>"NV"</formula>
    </cfRule>
    <cfRule type="cellIs" dxfId="21496" priority="54106" operator="equal">
      <formula>"FT"</formula>
    </cfRule>
  </conditionalFormatting>
  <conditionalFormatting sqref="EM21">
    <cfRule type="expression" dxfId="21495" priority="54098">
      <formula>$B21="TL"</formula>
    </cfRule>
    <cfRule type="expression" dxfId="21494" priority="54099">
      <formula>$B21="L"</formula>
    </cfRule>
  </conditionalFormatting>
  <conditionalFormatting sqref="EM21">
    <cfRule type="expression" dxfId="21493" priority="54097">
      <formula>WEEKDAY(EM$11,2)&gt;=6</formula>
    </cfRule>
  </conditionalFormatting>
  <conditionalFormatting sqref="EM21">
    <cfRule type="cellIs" dxfId="21492" priority="54090" operator="equal">
      <formula>"A"</formula>
    </cfRule>
    <cfRule type="cellIs" dxfId="21491" priority="54091" operator="equal">
      <formula>"F"</formula>
    </cfRule>
    <cfRule type="cellIs" dxfId="21490" priority="54092" operator="equal">
      <formula>"M"</formula>
    </cfRule>
    <cfRule type="cellIs" dxfId="21489" priority="54093" operator="equal">
      <formula>"S"</formula>
    </cfRule>
    <cfRule type="cellIs" dxfId="21488" priority="54094" operator="equal">
      <formula>"SUP"</formula>
    </cfRule>
    <cfRule type="cellIs" dxfId="21487" priority="54095" operator="equal">
      <formula>"NV"</formula>
    </cfRule>
    <cfRule type="cellIs" dxfId="21486" priority="54096" operator="equal">
      <formula>"FT"</formula>
    </cfRule>
  </conditionalFormatting>
  <conditionalFormatting sqref="EL21">
    <cfRule type="expression" dxfId="21485" priority="54088">
      <formula>$B21="TL"</formula>
    </cfRule>
    <cfRule type="expression" dxfId="21484" priority="54089">
      <formula>$B21="L"</formula>
    </cfRule>
  </conditionalFormatting>
  <conditionalFormatting sqref="EL21">
    <cfRule type="expression" dxfId="21483" priority="54087">
      <formula>WEEKDAY(EL$11,2)&gt;=6</formula>
    </cfRule>
  </conditionalFormatting>
  <conditionalFormatting sqref="EL21">
    <cfRule type="cellIs" dxfId="21482" priority="54080" operator="equal">
      <formula>"A"</formula>
    </cfRule>
    <cfRule type="cellIs" dxfId="21481" priority="54081" operator="equal">
      <formula>"F"</formula>
    </cfRule>
    <cfRule type="cellIs" dxfId="21480" priority="54082" operator="equal">
      <formula>"M"</formula>
    </cfRule>
    <cfRule type="cellIs" dxfId="21479" priority="54083" operator="equal">
      <formula>"S"</formula>
    </cfRule>
    <cfRule type="cellIs" dxfId="21478" priority="54084" operator="equal">
      <formula>"SUP"</formula>
    </cfRule>
    <cfRule type="cellIs" dxfId="21477" priority="54085" operator="equal">
      <formula>"NV"</formula>
    </cfRule>
    <cfRule type="cellIs" dxfId="21476" priority="54086" operator="equal">
      <formula>"FT"</formula>
    </cfRule>
  </conditionalFormatting>
  <conditionalFormatting sqref="DP33:DP34">
    <cfRule type="expression" dxfId="21475" priority="54078">
      <formula>$B33="TL"</formula>
    </cfRule>
    <cfRule type="expression" dxfId="21474" priority="54079">
      <formula>$B33="L"</formula>
    </cfRule>
  </conditionalFormatting>
  <conditionalFormatting sqref="DP33:DP34">
    <cfRule type="expression" dxfId="21473" priority="54077">
      <formula>WEEKDAY(DP$11,2)&gt;=6</formula>
    </cfRule>
  </conditionalFormatting>
  <conditionalFormatting sqref="DP33:DP34">
    <cfRule type="cellIs" dxfId="21472" priority="54070" operator="equal">
      <formula>"A"</formula>
    </cfRule>
    <cfRule type="cellIs" dxfId="21471" priority="54071" operator="equal">
      <formula>"F"</formula>
    </cfRule>
    <cfRule type="cellIs" dxfId="21470" priority="54072" operator="equal">
      <formula>"M"</formula>
    </cfRule>
    <cfRule type="cellIs" dxfId="21469" priority="54073" operator="equal">
      <formula>"S"</formula>
    </cfRule>
    <cfRule type="cellIs" dxfId="21468" priority="54074" operator="equal">
      <formula>"SUP"</formula>
    </cfRule>
    <cfRule type="cellIs" dxfId="21467" priority="54075" operator="equal">
      <formula>"NV"</formula>
    </cfRule>
    <cfRule type="cellIs" dxfId="21466" priority="54076" operator="equal">
      <formula>"FT"</formula>
    </cfRule>
  </conditionalFormatting>
  <conditionalFormatting sqref="DQ33:DQ34">
    <cfRule type="expression" dxfId="21465" priority="54068">
      <formula>$B33="TL"</formula>
    </cfRule>
    <cfRule type="expression" dxfId="21464" priority="54069">
      <formula>$B33="L"</formula>
    </cfRule>
  </conditionalFormatting>
  <conditionalFormatting sqref="DQ33:DQ34">
    <cfRule type="expression" dxfId="21463" priority="54067">
      <formula>WEEKDAY(DQ$11,2)&gt;=6</formula>
    </cfRule>
  </conditionalFormatting>
  <conditionalFormatting sqref="DQ33:DQ34">
    <cfRule type="cellIs" dxfId="21462" priority="54060" operator="equal">
      <formula>"A"</formula>
    </cfRule>
    <cfRule type="cellIs" dxfId="21461" priority="54061" operator="equal">
      <formula>"F"</formula>
    </cfRule>
    <cfRule type="cellIs" dxfId="21460" priority="54062" operator="equal">
      <formula>"M"</formula>
    </cfRule>
    <cfRule type="cellIs" dxfId="21459" priority="54063" operator="equal">
      <formula>"S"</formula>
    </cfRule>
    <cfRule type="cellIs" dxfId="21458" priority="54064" operator="equal">
      <formula>"SUP"</formula>
    </cfRule>
    <cfRule type="cellIs" dxfId="21457" priority="54065" operator="equal">
      <formula>"NV"</formula>
    </cfRule>
    <cfRule type="cellIs" dxfId="21456" priority="54066" operator="equal">
      <formula>"FT"</formula>
    </cfRule>
  </conditionalFormatting>
  <conditionalFormatting sqref="GJ24:GQ26 GJ28:GQ28 GH24:GH29 GI25:GI29">
    <cfRule type="expression" dxfId="21455" priority="54058">
      <formula>$B24="TL"</formula>
    </cfRule>
    <cfRule type="expression" dxfId="21454" priority="54059">
      <formula>$B24="L"</formula>
    </cfRule>
  </conditionalFormatting>
  <conditionalFormatting sqref="GJ24:GQ26">
    <cfRule type="expression" dxfId="21453" priority="54057">
      <formula>WEEKDAY(GJ$11,2)&gt;=6</formula>
    </cfRule>
  </conditionalFormatting>
  <conditionalFormatting sqref="GJ24:GQ26">
    <cfRule type="cellIs" dxfId="21452" priority="54050" operator="equal">
      <formula>"A"</formula>
    </cfRule>
    <cfRule type="cellIs" dxfId="21451" priority="54051" operator="equal">
      <formula>"F"</formula>
    </cfRule>
    <cfRule type="cellIs" dxfId="21450" priority="54052" operator="equal">
      <formula>"M"</formula>
    </cfRule>
    <cfRule type="cellIs" dxfId="21449" priority="54053" operator="equal">
      <formula>"S"</formula>
    </cfRule>
    <cfRule type="cellIs" dxfId="21448" priority="54054" operator="equal">
      <formula>"SUP"</formula>
    </cfRule>
    <cfRule type="cellIs" dxfId="21447" priority="54055" operator="equal">
      <formula>"NV"</formula>
    </cfRule>
    <cfRule type="cellIs" dxfId="21446" priority="54056" operator="equal">
      <formula>"FT"</formula>
    </cfRule>
  </conditionalFormatting>
  <conditionalFormatting sqref="GJ27:GK27">
    <cfRule type="cellIs" dxfId="21445" priority="54043" operator="equal">
      <formula>"A"</formula>
    </cfRule>
    <cfRule type="cellIs" dxfId="21444" priority="54044" operator="equal">
      <formula>"F"</formula>
    </cfRule>
    <cfRule type="cellIs" dxfId="21443" priority="54045" operator="equal">
      <formula>"M"</formula>
    </cfRule>
    <cfRule type="cellIs" dxfId="21442" priority="54046" operator="equal">
      <formula>"S"</formula>
    </cfRule>
    <cfRule type="cellIs" dxfId="21441" priority="54047" operator="equal">
      <formula>"SUP"</formula>
    </cfRule>
    <cfRule type="cellIs" dxfId="21440" priority="54048" operator="equal">
      <formula>"NV"</formula>
    </cfRule>
    <cfRule type="cellIs" dxfId="21439" priority="54049" operator="equal">
      <formula>"FT"</formula>
    </cfRule>
  </conditionalFormatting>
  <conditionalFormatting sqref="GJ28:GQ28">
    <cfRule type="cellIs" dxfId="21438" priority="54036" operator="equal">
      <formula>"A"</formula>
    </cfRule>
    <cfRule type="cellIs" dxfId="21437" priority="54037" operator="equal">
      <formula>"F"</formula>
    </cfRule>
    <cfRule type="cellIs" dxfId="21436" priority="54038" operator="equal">
      <formula>"M"</formula>
    </cfRule>
    <cfRule type="cellIs" dxfId="21435" priority="54039" operator="equal">
      <formula>"S"</formula>
    </cfRule>
    <cfRule type="cellIs" dxfId="21434" priority="54040" operator="equal">
      <formula>"SUP"</formula>
    </cfRule>
    <cfRule type="cellIs" dxfId="21433" priority="54041" operator="equal">
      <formula>"NV"</formula>
    </cfRule>
    <cfRule type="cellIs" dxfId="21432" priority="54042" operator="equal">
      <formula>"FT"</formula>
    </cfRule>
  </conditionalFormatting>
  <conditionalFormatting sqref="GJ27:GK27">
    <cfRule type="expression" dxfId="21431" priority="54034">
      <formula>$B27="TL"</formula>
    </cfRule>
    <cfRule type="expression" dxfId="21430" priority="54035">
      <formula>$B27="L"</formula>
    </cfRule>
  </conditionalFormatting>
  <conditionalFormatting sqref="GJ27:GK27">
    <cfRule type="expression" dxfId="21429" priority="54033">
      <formula>WEEKDAY(GJ$11,2)&gt;=6</formula>
    </cfRule>
  </conditionalFormatting>
  <conditionalFormatting sqref="GJ28:GQ28">
    <cfRule type="expression" dxfId="21428" priority="54032">
      <formula>WEEKDAY(GJ$11,2)&gt;=6</formula>
    </cfRule>
  </conditionalFormatting>
  <conditionalFormatting sqref="GL27:GM27">
    <cfRule type="expression" dxfId="21427" priority="54030">
      <formula>$B27="TL"</formula>
    </cfRule>
    <cfRule type="expression" dxfId="21426" priority="54031">
      <formula>$B27="L"</formula>
    </cfRule>
  </conditionalFormatting>
  <conditionalFormatting sqref="GL27:GM27">
    <cfRule type="expression" dxfId="21425" priority="54029">
      <formula>WEEKDAY(GL$11,2)&gt;=6</formula>
    </cfRule>
  </conditionalFormatting>
  <conditionalFormatting sqref="GL27:GM27">
    <cfRule type="cellIs" dxfId="21424" priority="54022" operator="equal">
      <formula>"A"</formula>
    </cfRule>
    <cfRule type="cellIs" dxfId="21423" priority="54023" operator="equal">
      <formula>"F"</formula>
    </cfRule>
    <cfRule type="cellIs" dxfId="21422" priority="54024" operator="equal">
      <formula>"M"</formula>
    </cfRule>
    <cfRule type="cellIs" dxfId="21421" priority="54025" operator="equal">
      <formula>"S"</formula>
    </cfRule>
    <cfRule type="cellIs" dxfId="21420" priority="54026" operator="equal">
      <formula>"SUP"</formula>
    </cfRule>
    <cfRule type="cellIs" dxfId="21419" priority="54027" operator="equal">
      <formula>"NV"</formula>
    </cfRule>
    <cfRule type="cellIs" dxfId="21418" priority="54028" operator="equal">
      <formula>"FT"</formula>
    </cfRule>
  </conditionalFormatting>
  <conditionalFormatting sqref="GN27:GO27">
    <cfRule type="expression" dxfId="21417" priority="54020">
      <formula>$B27="TL"</formula>
    </cfRule>
    <cfRule type="expression" dxfId="21416" priority="54021">
      <formula>$B27="L"</formula>
    </cfRule>
  </conditionalFormatting>
  <conditionalFormatting sqref="GN27:GO27">
    <cfRule type="expression" dxfId="21415" priority="54019">
      <formula>WEEKDAY(GN$11,2)&gt;=6</formula>
    </cfRule>
  </conditionalFormatting>
  <conditionalFormatting sqref="GN27:GO27">
    <cfRule type="cellIs" dxfId="21414" priority="54012" operator="equal">
      <formula>"A"</formula>
    </cfRule>
    <cfRule type="cellIs" dxfId="21413" priority="54013" operator="equal">
      <formula>"F"</formula>
    </cfRule>
    <cfRule type="cellIs" dxfId="21412" priority="54014" operator="equal">
      <formula>"M"</formula>
    </cfRule>
    <cfRule type="cellIs" dxfId="21411" priority="54015" operator="equal">
      <formula>"S"</formula>
    </cfRule>
    <cfRule type="cellIs" dxfId="21410" priority="54016" operator="equal">
      <formula>"SUP"</formula>
    </cfRule>
    <cfRule type="cellIs" dxfId="21409" priority="54017" operator="equal">
      <formula>"NV"</formula>
    </cfRule>
    <cfRule type="cellIs" dxfId="21408" priority="54018" operator="equal">
      <formula>"FT"</formula>
    </cfRule>
  </conditionalFormatting>
  <conditionalFormatting sqref="GP27:GQ27">
    <cfRule type="expression" dxfId="21407" priority="54010">
      <formula>$B27="TL"</formula>
    </cfRule>
    <cfRule type="expression" dxfId="21406" priority="54011">
      <formula>$B27="L"</formula>
    </cfRule>
  </conditionalFormatting>
  <conditionalFormatting sqref="GP27:GQ27">
    <cfRule type="expression" dxfId="21405" priority="54009">
      <formula>WEEKDAY(GP$11,2)&gt;=6</formula>
    </cfRule>
  </conditionalFormatting>
  <conditionalFormatting sqref="GP27:GQ27">
    <cfRule type="cellIs" dxfId="21404" priority="54002" operator="equal">
      <formula>"A"</formula>
    </cfRule>
    <cfRule type="cellIs" dxfId="21403" priority="54003" operator="equal">
      <formula>"F"</formula>
    </cfRule>
    <cfRule type="cellIs" dxfId="21402" priority="54004" operator="equal">
      <formula>"M"</formula>
    </cfRule>
    <cfRule type="cellIs" dxfId="21401" priority="54005" operator="equal">
      <formula>"S"</formula>
    </cfRule>
    <cfRule type="cellIs" dxfId="21400" priority="54006" operator="equal">
      <formula>"SUP"</formula>
    </cfRule>
    <cfRule type="cellIs" dxfId="21399" priority="54007" operator="equal">
      <formula>"NV"</formula>
    </cfRule>
    <cfRule type="cellIs" dxfId="21398" priority="54008" operator="equal">
      <formula>"FT"</formula>
    </cfRule>
  </conditionalFormatting>
  <conditionalFormatting sqref="GJ29:GQ29">
    <cfRule type="expression" dxfId="21397" priority="54001">
      <formula>WEEKDAY(GJ$11,2)&gt;=6</formula>
    </cfRule>
  </conditionalFormatting>
  <conditionalFormatting sqref="GJ29:GQ29">
    <cfRule type="cellIs" dxfId="21396" priority="53994" operator="equal">
      <formula>"A"</formula>
    </cfRule>
    <cfRule type="cellIs" dxfId="21395" priority="53995" operator="equal">
      <formula>"F"</formula>
    </cfRule>
    <cfRule type="cellIs" dxfId="21394" priority="53996" operator="equal">
      <formula>"M"</formula>
    </cfRule>
    <cfRule type="cellIs" dxfId="21393" priority="53997" operator="equal">
      <formula>"S"</formula>
    </cfRule>
    <cfRule type="cellIs" dxfId="21392" priority="53998" operator="equal">
      <formula>"SUP"</formula>
    </cfRule>
    <cfRule type="cellIs" dxfId="21391" priority="53999" operator="equal">
      <formula>"NV"</formula>
    </cfRule>
    <cfRule type="cellIs" dxfId="21390" priority="54000" operator="equal">
      <formula>"FT"</formula>
    </cfRule>
  </conditionalFormatting>
  <conditionalFormatting sqref="GJ29:GQ29">
    <cfRule type="expression" dxfId="21389" priority="53992">
      <formula>$B29="TL"</formula>
    </cfRule>
    <cfRule type="expression" dxfId="21388" priority="53993">
      <formula>$B29="L"</formula>
    </cfRule>
  </conditionalFormatting>
  <conditionalFormatting sqref="GJ29:GQ29">
    <cfRule type="expression" dxfId="21387" priority="53991">
      <formula>WEEKDAY(GJ$11,2)&gt;=6</formula>
    </cfRule>
  </conditionalFormatting>
  <conditionalFormatting sqref="GJ29:GQ29">
    <cfRule type="cellIs" dxfId="21386" priority="53984" operator="equal">
      <formula>"A"</formula>
    </cfRule>
    <cfRule type="cellIs" dxfId="21385" priority="53985" operator="equal">
      <formula>"F"</formula>
    </cfRule>
    <cfRule type="cellIs" dxfId="21384" priority="53986" operator="equal">
      <formula>"M"</formula>
    </cfRule>
    <cfRule type="cellIs" dxfId="21383" priority="53987" operator="equal">
      <formula>"S"</formula>
    </cfRule>
    <cfRule type="cellIs" dxfId="21382" priority="53988" operator="equal">
      <formula>"SUP"</formula>
    </cfRule>
    <cfRule type="cellIs" dxfId="21381" priority="53989" operator="equal">
      <formula>"NV"</formula>
    </cfRule>
    <cfRule type="cellIs" dxfId="21380" priority="53990" operator="equal">
      <formula>"FT"</formula>
    </cfRule>
  </conditionalFormatting>
  <conditionalFormatting sqref="GJ21:GK21">
    <cfRule type="expression" dxfId="21379" priority="53982">
      <formula>$B21="TL"</formula>
    </cfRule>
    <cfRule type="expression" dxfId="21378" priority="53983">
      <formula>$B21="L"</formula>
    </cfRule>
  </conditionalFormatting>
  <conditionalFormatting sqref="GJ21:GK21">
    <cfRule type="expression" dxfId="21377" priority="53981">
      <formula>WEEKDAY(GJ$11,2)&gt;=6</formula>
    </cfRule>
  </conditionalFormatting>
  <conditionalFormatting sqref="GJ21:GK21">
    <cfRule type="cellIs" dxfId="21376" priority="53974" operator="equal">
      <formula>"A"</formula>
    </cfRule>
    <cfRule type="cellIs" dxfId="21375" priority="53975" operator="equal">
      <formula>"F"</formula>
    </cfRule>
    <cfRule type="cellIs" dxfId="21374" priority="53976" operator="equal">
      <formula>"M"</formula>
    </cfRule>
    <cfRule type="cellIs" dxfId="21373" priority="53977" operator="equal">
      <formula>"S"</formula>
    </cfRule>
    <cfRule type="cellIs" dxfId="21372" priority="53978" operator="equal">
      <formula>"SUP"</formula>
    </cfRule>
    <cfRule type="cellIs" dxfId="21371" priority="53979" operator="equal">
      <formula>"NV"</formula>
    </cfRule>
    <cfRule type="cellIs" dxfId="21370" priority="53980" operator="equal">
      <formula>"FT"</formula>
    </cfRule>
  </conditionalFormatting>
  <conditionalFormatting sqref="GI21">
    <cfRule type="expression" dxfId="21369" priority="53972">
      <formula>$B21="TL"</formula>
    </cfRule>
    <cfRule type="expression" dxfId="21368" priority="53973">
      <formula>$B21="L"</formula>
    </cfRule>
  </conditionalFormatting>
  <conditionalFormatting sqref="GI21">
    <cfRule type="expression" dxfId="21367" priority="53971">
      <formula>WEEKDAY(GI$11,2)&gt;=6</formula>
    </cfRule>
  </conditionalFormatting>
  <conditionalFormatting sqref="GI21">
    <cfRule type="cellIs" dxfId="21366" priority="53964" operator="equal">
      <formula>"A"</formula>
    </cfRule>
    <cfRule type="cellIs" dxfId="21365" priority="53965" operator="equal">
      <formula>"F"</formula>
    </cfRule>
    <cfRule type="cellIs" dxfId="21364" priority="53966" operator="equal">
      <formula>"M"</formula>
    </cfRule>
    <cfRule type="cellIs" dxfId="21363" priority="53967" operator="equal">
      <formula>"S"</formula>
    </cfRule>
    <cfRule type="cellIs" dxfId="21362" priority="53968" operator="equal">
      <formula>"SUP"</formula>
    </cfRule>
    <cfRule type="cellIs" dxfId="21361" priority="53969" operator="equal">
      <formula>"NV"</formula>
    </cfRule>
    <cfRule type="cellIs" dxfId="21360" priority="53970" operator="equal">
      <formula>"FT"</formula>
    </cfRule>
  </conditionalFormatting>
  <conditionalFormatting sqref="GH21">
    <cfRule type="expression" dxfId="21359" priority="53962">
      <formula>$B21="TL"</formula>
    </cfRule>
    <cfRule type="expression" dxfId="21358" priority="53963">
      <formula>$B21="L"</formula>
    </cfRule>
  </conditionalFormatting>
  <conditionalFormatting sqref="GH21">
    <cfRule type="expression" dxfId="21357" priority="53961">
      <formula>WEEKDAY(GH$11,2)&gt;=6</formula>
    </cfRule>
  </conditionalFormatting>
  <conditionalFormatting sqref="GH21">
    <cfRule type="cellIs" dxfId="21356" priority="53954" operator="equal">
      <formula>"A"</formula>
    </cfRule>
    <cfRule type="cellIs" dxfId="21355" priority="53955" operator="equal">
      <formula>"F"</formula>
    </cfRule>
    <cfRule type="cellIs" dxfId="21354" priority="53956" operator="equal">
      <formula>"M"</formula>
    </cfRule>
    <cfRule type="cellIs" dxfId="21353" priority="53957" operator="equal">
      <formula>"S"</formula>
    </cfRule>
    <cfRule type="cellIs" dxfId="21352" priority="53958" operator="equal">
      <formula>"SUP"</formula>
    </cfRule>
    <cfRule type="cellIs" dxfId="21351" priority="53959" operator="equal">
      <formula>"NV"</formula>
    </cfRule>
    <cfRule type="cellIs" dxfId="21350" priority="53960" operator="equal">
      <formula>"FT"</formula>
    </cfRule>
  </conditionalFormatting>
  <conditionalFormatting sqref="GH24:GH29">
    <cfRule type="expression" dxfId="21349" priority="53953">
      <formula>WEEKDAY(GH$11,2)&gt;=6</formula>
    </cfRule>
  </conditionalFormatting>
  <conditionalFormatting sqref="GH24:GH29">
    <cfRule type="cellIs" dxfId="21348" priority="53946" operator="equal">
      <formula>"A"</formula>
    </cfRule>
    <cfRule type="cellIs" dxfId="21347" priority="53947" operator="equal">
      <formula>"F"</formula>
    </cfRule>
    <cfRule type="cellIs" dxfId="21346" priority="53948" operator="equal">
      <formula>"M"</formula>
    </cfRule>
    <cfRule type="cellIs" dxfId="21345" priority="53949" operator="equal">
      <formula>"S"</formula>
    </cfRule>
    <cfRule type="cellIs" dxfId="21344" priority="53950" operator="equal">
      <formula>"SUP"</formula>
    </cfRule>
    <cfRule type="cellIs" dxfId="21343" priority="53951" operator="equal">
      <formula>"NV"</formula>
    </cfRule>
    <cfRule type="cellIs" dxfId="21342" priority="53952" operator="equal">
      <formula>"FT"</formula>
    </cfRule>
  </conditionalFormatting>
  <conditionalFormatting sqref="GI25:GI29">
    <cfRule type="expression" dxfId="21341" priority="53945">
      <formula>WEEKDAY(GI$11,2)&gt;=6</formula>
    </cfRule>
  </conditionalFormatting>
  <conditionalFormatting sqref="GI25:GI29">
    <cfRule type="cellIs" dxfId="21340" priority="53938" operator="equal">
      <formula>"A"</formula>
    </cfRule>
    <cfRule type="cellIs" dxfId="21339" priority="53939" operator="equal">
      <formula>"F"</formula>
    </cfRule>
    <cfRule type="cellIs" dxfId="21338" priority="53940" operator="equal">
      <formula>"M"</formula>
    </cfRule>
    <cfRule type="cellIs" dxfId="21337" priority="53941" operator="equal">
      <formula>"S"</formula>
    </cfRule>
    <cfRule type="cellIs" dxfId="21336" priority="53942" operator="equal">
      <formula>"SUP"</formula>
    </cfRule>
    <cfRule type="cellIs" dxfId="21335" priority="53943" operator="equal">
      <formula>"NV"</formula>
    </cfRule>
    <cfRule type="cellIs" dxfId="21334" priority="53944" operator="equal">
      <formula>"FT"</formula>
    </cfRule>
  </conditionalFormatting>
  <conditionalFormatting sqref="GI24">
    <cfRule type="expression" dxfId="21333" priority="53936">
      <formula>$B24="TL"</formula>
    </cfRule>
    <cfRule type="expression" dxfId="21332" priority="53937">
      <formula>$B24="L"</formula>
    </cfRule>
  </conditionalFormatting>
  <conditionalFormatting sqref="GI24">
    <cfRule type="expression" dxfId="21331" priority="53935">
      <formula>WEEKDAY(GI$11,2)&gt;=6</formula>
    </cfRule>
  </conditionalFormatting>
  <conditionalFormatting sqref="GI24">
    <cfRule type="cellIs" dxfId="21330" priority="53928" operator="equal">
      <formula>"A"</formula>
    </cfRule>
    <cfRule type="cellIs" dxfId="21329" priority="53929" operator="equal">
      <formula>"F"</formula>
    </cfRule>
    <cfRule type="cellIs" dxfId="21328" priority="53930" operator="equal">
      <formula>"M"</formula>
    </cfRule>
    <cfRule type="cellIs" dxfId="21327" priority="53931" operator="equal">
      <formula>"S"</formula>
    </cfRule>
    <cfRule type="cellIs" dxfId="21326" priority="53932" operator="equal">
      <formula>"SUP"</formula>
    </cfRule>
    <cfRule type="cellIs" dxfId="21325" priority="53933" operator="equal">
      <formula>"NV"</formula>
    </cfRule>
    <cfRule type="cellIs" dxfId="21324" priority="53934" operator="equal">
      <formula>"FT"</formula>
    </cfRule>
  </conditionalFormatting>
  <conditionalFormatting sqref="GH22:GI22">
    <cfRule type="expression" dxfId="21323" priority="53926">
      <formula>$B22="TL"</formula>
    </cfRule>
    <cfRule type="expression" dxfId="21322" priority="53927">
      <formula>$B22="L"</formula>
    </cfRule>
  </conditionalFormatting>
  <conditionalFormatting sqref="GH22:GI22">
    <cfRule type="expression" dxfId="21321" priority="53925">
      <formula>WEEKDAY(GH$11,2)&gt;=6</formula>
    </cfRule>
  </conditionalFormatting>
  <conditionalFormatting sqref="GH22:GI22">
    <cfRule type="cellIs" dxfId="21320" priority="53918" operator="equal">
      <formula>"A"</formula>
    </cfRule>
    <cfRule type="cellIs" dxfId="21319" priority="53919" operator="equal">
      <formula>"F"</formula>
    </cfRule>
    <cfRule type="cellIs" dxfId="21318" priority="53920" operator="equal">
      <formula>"M"</formula>
    </cfRule>
    <cfRule type="cellIs" dxfId="21317" priority="53921" operator="equal">
      <formula>"S"</formula>
    </cfRule>
    <cfRule type="cellIs" dxfId="21316" priority="53922" operator="equal">
      <formula>"SUP"</formula>
    </cfRule>
    <cfRule type="cellIs" dxfId="21315" priority="53923" operator="equal">
      <formula>"NV"</formula>
    </cfRule>
    <cfRule type="cellIs" dxfId="21314" priority="53924" operator="equal">
      <formula>"FT"</formula>
    </cfRule>
  </conditionalFormatting>
  <conditionalFormatting sqref="GO22">
    <cfRule type="expression" dxfId="21313" priority="53916">
      <formula>$B22="TL"</formula>
    </cfRule>
    <cfRule type="expression" dxfId="21312" priority="53917">
      <formula>$B22="L"</formula>
    </cfRule>
  </conditionalFormatting>
  <conditionalFormatting sqref="GO22">
    <cfRule type="expression" dxfId="21311" priority="53915">
      <formula>WEEKDAY(GO$11,2)&gt;=6</formula>
    </cfRule>
  </conditionalFormatting>
  <conditionalFormatting sqref="GO22">
    <cfRule type="cellIs" dxfId="21310" priority="53908" operator="equal">
      <formula>"A"</formula>
    </cfRule>
    <cfRule type="cellIs" dxfId="21309" priority="53909" operator="equal">
      <formula>"F"</formula>
    </cfRule>
    <cfRule type="cellIs" dxfId="21308" priority="53910" operator="equal">
      <formula>"M"</formula>
    </cfRule>
    <cfRule type="cellIs" dxfId="21307" priority="53911" operator="equal">
      <formula>"S"</formula>
    </cfRule>
    <cfRule type="cellIs" dxfId="21306" priority="53912" operator="equal">
      <formula>"SUP"</formula>
    </cfRule>
    <cfRule type="cellIs" dxfId="21305" priority="53913" operator="equal">
      <formula>"NV"</formula>
    </cfRule>
    <cfRule type="cellIs" dxfId="21304" priority="53914" operator="equal">
      <formula>"FT"</formula>
    </cfRule>
  </conditionalFormatting>
  <conditionalFormatting sqref="GQ22">
    <cfRule type="expression" dxfId="21303" priority="53906">
      <formula>$B22="TL"</formula>
    </cfRule>
    <cfRule type="expression" dxfId="21302" priority="53907">
      <formula>$B22="L"</formula>
    </cfRule>
  </conditionalFormatting>
  <conditionalFormatting sqref="GQ22">
    <cfRule type="expression" dxfId="21301" priority="53905">
      <formula>WEEKDAY(GQ$11,2)&gt;=6</formula>
    </cfRule>
  </conditionalFormatting>
  <conditionalFormatting sqref="GQ22">
    <cfRule type="cellIs" dxfId="21300" priority="53898" operator="equal">
      <formula>"A"</formula>
    </cfRule>
    <cfRule type="cellIs" dxfId="21299" priority="53899" operator="equal">
      <formula>"F"</formula>
    </cfRule>
    <cfRule type="cellIs" dxfId="21298" priority="53900" operator="equal">
      <formula>"M"</formula>
    </cfRule>
    <cfRule type="cellIs" dxfId="21297" priority="53901" operator="equal">
      <formula>"S"</formula>
    </cfRule>
    <cfRule type="cellIs" dxfId="21296" priority="53902" operator="equal">
      <formula>"SUP"</formula>
    </cfRule>
    <cfRule type="cellIs" dxfId="21295" priority="53903" operator="equal">
      <formula>"NV"</formula>
    </cfRule>
    <cfRule type="cellIs" dxfId="21294" priority="53904" operator="equal">
      <formula>"FT"</formula>
    </cfRule>
  </conditionalFormatting>
  <conditionalFormatting sqref="GN22">
    <cfRule type="expression" dxfId="21293" priority="53896">
      <formula>$B22="TL"</formula>
    </cfRule>
    <cfRule type="expression" dxfId="21292" priority="53897">
      <formula>$B22="L"</formula>
    </cfRule>
  </conditionalFormatting>
  <conditionalFormatting sqref="GN22">
    <cfRule type="expression" dxfId="21291" priority="53895">
      <formula>WEEKDAY(GN$11,2)&gt;=6</formula>
    </cfRule>
  </conditionalFormatting>
  <conditionalFormatting sqref="GN22">
    <cfRule type="cellIs" dxfId="21290" priority="53888" operator="equal">
      <formula>"A"</formula>
    </cfRule>
    <cfRule type="cellIs" dxfId="21289" priority="53889" operator="equal">
      <formula>"F"</formula>
    </cfRule>
    <cfRule type="cellIs" dxfId="21288" priority="53890" operator="equal">
      <formula>"M"</formula>
    </cfRule>
    <cfRule type="cellIs" dxfId="21287" priority="53891" operator="equal">
      <formula>"S"</formula>
    </cfRule>
    <cfRule type="cellIs" dxfId="21286" priority="53892" operator="equal">
      <formula>"SUP"</formula>
    </cfRule>
    <cfRule type="cellIs" dxfId="21285" priority="53893" operator="equal">
      <formula>"NV"</formula>
    </cfRule>
    <cfRule type="cellIs" dxfId="21284" priority="53894" operator="equal">
      <formula>"FT"</formula>
    </cfRule>
  </conditionalFormatting>
  <conditionalFormatting sqref="GP22">
    <cfRule type="expression" dxfId="21283" priority="53886">
      <formula>$B22="TL"</formula>
    </cfRule>
    <cfRule type="expression" dxfId="21282" priority="53887">
      <formula>$B22="L"</formula>
    </cfRule>
  </conditionalFormatting>
  <conditionalFormatting sqref="GP22">
    <cfRule type="expression" dxfId="21281" priority="53885">
      <formula>WEEKDAY(GP$11,2)&gt;=6</formula>
    </cfRule>
  </conditionalFormatting>
  <conditionalFormatting sqref="GP22">
    <cfRule type="cellIs" dxfId="21280" priority="53878" operator="equal">
      <formula>"A"</formula>
    </cfRule>
    <cfRule type="cellIs" dxfId="21279" priority="53879" operator="equal">
      <formula>"F"</formula>
    </cfRule>
    <cfRule type="cellIs" dxfId="21278" priority="53880" operator="equal">
      <formula>"M"</formula>
    </cfRule>
    <cfRule type="cellIs" dxfId="21277" priority="53881" operator="equal">
      <formula>"S"</formula>
    </cfRule>
    <cfRule type="cellIs" dxfId="21276" priority="53882" operator="equal">
      <formula>"SUP"</formula>
    </cfRule>
    <cfRule type="cellIs" dxfId="21275" priority="53883" operator="equal">
      <formula>"NV"</formula>
    </cfRule>
    <cfRule type="cellIs" dxfId="21274" priority="53884" operator="equal">
      <formula>"FT"</formula>
    </cfRule>
  </conditionalFormatting>
  <conditionalFormatting sqref="GP19">
    <cfRule type="expression" dxfId="21273" priority="53876">
      <formula>$B19="TL"</formula>
    </cfRule>
    <cfRule type="expression" dxfId="21272" priority="53877">
      <formula>$B19="L"</formula>
    </cfRule>
  </conditionalFormatting>
  <conditionalFormatting sqref="GP19">
    <cfRule type="expression" dxfId="21271" priority="53875">
      <formula>WEEKDAY(GP$11,2)&gt;=6</formula>
    </cfRule>
  </conditionalFormatting>
  <conditionalFormatting sqref="GP19">
    <cfRule type="cellIs" dxfId="21270" priority="53868" operator="equal">
      <formula>"A"</formula>
    </cfRule>
    <cfRule type="cellIs" dxfId="21269" priority="53869" operator="equal">
      <formula>"F"</formula>
    </cfRule>
    <cfRule type="cellIs" dxfId="21268" priority="53870" operator="equal">
      <formula>"M"</formula>
    </cfRule>
    <cfRule type="cellIs" dxfId="21267" priority="53871" operator="equal">
      <formula>"S"</formula>
    </cfRule>
    <cfRule type="cellIs" dxfId="21266" priority="53872" operator="equal">
      <formula>"SUP"</formula>
    </cfRule>
    <cfRule type="cellIs" dxfId="21265" priority="53873" operator="equal">
      <formula>"NV"</formula>
    </cfRule>
    <cfRule type="cellIs" dxfId="21264" priority="53874" operator="equal">
      <formula>"FT"</formula>
    </cfRule>
  </conditionalFormatting>
  <conditionalFormatting sqref="GO19">
    <cfRule type="expression" dxfId="21263" priority="53866">
      <formula>$B19="TL"</formula>
    </cfRule>
    <cfRule type="expression" dxfId="21262" priority="53867">
      <formula>$B19="L"</formula>
    </cfRule>
  </conditionalFormatting>
  <conditionalFormatting sqref="GO19">
    <cfRule type="expression" dxfId="21261" priority="53865">
      <formula>WEEKDAY(GO$11,2)&gt;=6</formula>
    </cfRule>
  </conditionalFormatting>
  <conditionalFormatting sqref="GO19">
    <cfRule type="cellIs" dxfId="21260" priority="53858" operator="equal">
      <formula>"A"</formula>
    </cfRule>
    <cfRule type="cellIs" dxfId="21259" priority="53859" operator="equal">
      <formula>"F"</formula>
    </cfRule>
    <cfRule type="cellIs" dxfId="21258" priority="53860" operator="equal">
      <formula>"M"</formula>
    </cfRule>
    <cfRule type="cellIs" dxfId="21257" priority="53861" operator="equal">
      <formula>"S"</formula>
    </cfRule>
    <cfRule type="cellIs" dxfId="21256" priority="53862" operator="equal">
      <formula>"SUP"</formula>
    </cfRule>
    <cfRule type="cellIs" dxfId="21255" priority="53863" operator="equal">
      <formula>"NV"</formula>
    </cfRule>
    <cfRule type="cellIs" dxfId="21254" priority="53864" operator="equal">
      <formula>"FT"</formula>
    </cfRule>
  </conditionalFormatting>
  <conditionalFormatting sqref="GQ19">
    <cfRule type="expression" dxfId="21253" priority="53856">
      <formula>$B19="TL"</formula>
    </cfRule>
    <cfRule type="expression" dxfId="21252" priority="53857">
      <formula>$B19="L"</formula>
    </cfRule>
  </conditionalFormatting>
  <conditionalFormatting sqref="GQ19">
    <cfRule type="expression" dxfId="21251" priority="53855">
      <formula>WEEKDAY(GQ$11,2)&gt;=6</formula>
    </cfRule>
  </conditionalFormatting>
  <conditionalFormatting sqref="GQ19">
    <cfRule type="cellIs" dxfId="21250" priority="53848" operator="equal">
      <formula>"A"</formula>
    </cfRule>
    <cfRule type="cellIs" dxfId="21249" priority="53849" operator="equal">
      <formula>"F"</formula>
    </cfRule>
    <cfRule type="cellIs" dxfId="21248" priority="53850" operator="equal">
      <formula>"M"</formula>
    </cfRule>
    <cfRule type="cellIs" dxfId="21247" priority="53851" operator="equal">
      <formula>"S"</formula>
    </cfRule>
    <cfRule type="cellIs" dxfId="21246" priority="53852" operator="equal">
      <formula>"SUP"</formula>
    </cfRule>
    <cfRule type="cellIs" dxfId="21245" priority="53853" operator="equal">
      <formula>"NV"</formula>
    </cfRule>
    <cfRule type="cellIs" dxfId="21244" priority="53854" operator="equal">
      <formula>"FT"</formula>
    </cfRule>
  </conditionalFormatting>
  <conditionalFormatting sqref="GN19">
    <cfRule type="cellIs" dxfId="21243" priority="53841" operator="equal">
      <formula>"A"</formula>
    </cfRule>
    <cfRule type="cellIs" dxfId="21242" priority="53842" operator="equal">
      <formula>"F"</formula>
    </cfRule>
    <cfRule type="cellIs" dxfId="21241" priority="53843" operator="equal">
      <formula>"M"</formula>
    </cfRule>
    <cfRule type="cellIs" dxfId="21240" priority="53844" operator="equal">
      <formula>"S"</formula>
    </cfRule>
    <cfRule type="cellIs" dxfId="21239" priority="53845" operator="equal">
      <formula>"SUP"</formula>
    </cfRule>
    <cfRule type="cellIs" dxfId="21238" priority="53846" operator="equal">
      <formula>"NV"</formula>
    </cfRule>
    <cfRule type="cellIs" dxfId="21237" priority="53847" operator="equal">
      <formula>"FT"</formula>
    </cfRule>
  </conditionalFormatting>
  <conditionalFormatting sqref="GN19">
    <cfRule type="expression" dxfId="21236" priority="53839">
      <formula>$B19="TL"</formula>
    </cfRule>
    <cfRule type="expression" dxfId="21235" priority="53840">
      <formula>$B19="L"</formula>
    </cfRule>
  </conditionalFormatting>
  <conditionalFormatting sqref="GN19">
    <cfRule type="expression" dxfId="21234" priority="53838">
      <formula>WEEKDAY(GN$11,2)&gt;=6</formula>
    </cfRule>
  </conditionalFormatting>
  <conditionalFormatting sqref="GJ19:GM19">
    <cfRule type="expression" dxfId="21233" priority="53836">
      <formula>$B19="TL"</formula>
    </cfRule>
    <cfRule type="expression" dxfId="21232" priority="53837">
      <formula>$B19="L"</formula>
    </cfRule>
  </conditionalFormatting>
  <conditionalFormatting sqref="GJ19:GM19">
    <cfRule type="expression" dxfId="21231" priority="53835">
      <formula>WEEKDAY(GJ$11,2)&gt;=6</formula>
    </cfRule>
  </conditionalFormatting>
  <conditionalFormatting sqref="GJ19:GM19">
    <cfRule type="cellIs" dxfId="21230" priority="53828" operator="equal">
      <formula>"A"</formula>
    </cfRule>
    <cfRule type="cellIs" dxfId="21229" priority="53829" operator="equal">
      <formula>"F"</formula>
    </cfRule>
    <cfRule type="cellIs" dxfId="21228" priority="53830" operator="equal">
      <formula>"M"</formula>
    </cfRule>
    <cfRule type="cellIs" dxfId="21227" priority="53831" operator="equal">
      <formula>"S"</formula>
    </cfRule>
    <cfRule type="cellIs" dxfId="21226" priority="53832" operator="equal">
      <formula>"SUP"</formula>
    </cfRule>
    <cfRule type="cellIs" dxfId="21225" priority="53833" operator="equal">
      <formula>"NV"</formula>
    </cfRule>
    <cfRule type="cellIs" dxfId="21224" priority="53834" operator="equal">
      <formula>"FT"</formula>
    </cfRule>
  </conditionalFormatting>
  <conditionalFormatting sqref="GI19">
    <cfRule type="expression" dxfId="21223" priority="53826">
      <formula>$B19="TL"</formula>
    </cfRule>
    <cfRule type="expression" dxfId="21222" priority="53827">
      <formula>$B19="L"</formula>
    </cfRule>
  </conditionalFormatting>
  <conditionalFormatting sqref="GI19">
    <cfRule type="expression" dxfId="21221" priority="53825">
      <formula>WEEKDAY(GI$11,2)&gt;=6</formula>
    </cfRule>
  </conditionalFormatting>
  <conditionalFormatting sqref="GI19">
    <cfRule type="cellIs" dxfId="21220" priority="53818" operator="equal">
      <formula>"A"</formula>
    </cfRule>
    <cfRule type="cellIs" dxfId="21219" priority="53819" operator="equal">
      <formula>"F"</formula>
    </cfRule>
    <cfRule type="cellIs" dxfId="21218" priority="53820" operator="equal">
      <formula>"M"</formula>
    </cfRule>
    <cfRule type="cellIs" dxfId="21217" priority="53821" operator="equal">
      <formula>"S"</formula>
    </cfRule>
    <cfRule type="cellIs" dxfId="21216" priority="53822" operator="equal">
      <formula>"SUP"</formula>
    </cfRule>
    <cfRule type="cellIs" dxfId="21215" priority="53823" operator="equal">
      <formula>"NV"</formula>
    </cfRule>
    <cfRule type="cellIs" dxfId="21214" priority="53824" operator="equal">
      <formula>"FT"</formula>
    </cfRule>
  </conditionalFormatting>
  <conditionalFormatting sqref="GH19">
    <cfRule type="expression" dxfId="21213" priority="53816">
      <formula>$B19="TL"</formula>
    </cfRule>
    <cfRule type="expression" dxfId="21212" priority="53817">
      <formula>$B19="L"</formula>
    </cfRule>
  </conditionalFormatting>
  <conditionalFormatting sqref="GH19">
    <cfRule type="expression" dxfId="21211" priority="53815">
      <formula>WEEKDAY(GH$11,2)&gt;=6</formula>
    </cfRule>
  </conditionalFormatting>
  <conditionalFormatting sqref="GH19">
    <cfRule type="cellIs" dxfId="21210" priority="53808" operator="equal">
      <formula>"A"</formula>
    </cfRule>
    <cfRule type="cellIs" dxfId="21209" priority="53809" operator="equal">
      <formula>"F"</formula>
    </cfRule>
    <cfRule type="cellIs" dxfId="21208" priority="53810" operator="equal">
      <formula>"M"</formula>
    </cfRule>
    <cfRule type="cellIs" dxfId="21207" priority="53811" operator="equal">
      <formula>"S"</formula>
    </cfRule>
    <cfRule type="cellIs" dxfId="21206" priority="53812" operator="equal">
      <formula>"SUP"</formula>
    </cfRule>
    <cfRule type="cellIs" dxfId="21205" priority="53813" operator="equal">
      <formula>"NV"</formula>
    </cfRule>
    <cfRule type="cellIs" dxfId="21204" priority="53814" operator="equal">
      <formula>"FT"</formula>
    </cfRule>
  </conditionalFormatting>
  <conditionalFormatting sqref="GH17:GH18">
    <cfRule type="expression" dxfId="21203" priority="53806">
      <formula>$B17="TL"</formula>
    </cfRule>
    <cfRule type="expression" dxfId="21202" priority="53807">
      <formula>$B17="L"</formula>
    </cfRule>
  </conditionalFormatting>
  <conditionalFormatting sqref="GH17:GH18">
    <cfRule type="expression" dxfId="21201" priority="53805">
      <formula>WEEKDAY(GH$11,2)&gt;=6</formula>
    </cfRule>
  </conditionalFormatting>
  <conditionalFormatting sqref="GH17:GH18">
    <cfRule type="cellIs" dxfId="21200" priority="53798" operator="equal">
      <formula>"A"</formula>
    </cfRule>
    <cfRule type="cellIs" dxfId="21199" priority="53799" operator="equal">
      <formula>"F"</formula>
    </cfRule>
    <cfRule type="cellIs" dxfId="21198" priority="53800" operator="equal">
      <formula>"M"</formula>
    </cfRule>
    <cfRule type="cellIs" dxfId="21197" priority="53801" operator="equal">
      <formula>"S"</formula>
    </cfRule>
    <cfRule type="cellIs" dxfId="21196" priority="53802" operator="equal">
      <formula>"SUP"</formula>
    </cfRule>
    <cfRule type="cellIs" dxfId="21195" priority="53803" operator="equal">
      <formula>"NV"</formula>
    </cfRule>
    <cfRule type="cellIs" dxfId="21194" priority="53804" operator="equal">
      <formula>"FT"</formula>
    </cfRule>
  </conditionalFormatting>
  <conditionalFormatting sqref="GI17:GI18">
    <cfRule type="expression" dxfId="21193" priority="53796">
      <formula>$B17="TL"</formula>
    </cfRule>
    <cfRule type="expression" dxfId="21192" priority="53797">
      <formula>$B17="L"</formula>
    </cfRule>
  </conditionalFormatting>
  <conditionalFormatting sqref="GI17:GI18">
    <cfRule type="expression" dxfId="21191" priority="53795">
      <formula>WEEKDAY(GI$11,2)&gt;=6</formula>
    </cfRule>
  </conditionalFormatting>
  <conditionalFormatting sqref="GI17:GI18">
    <cfRule type="cellIs" dxfId="21190" priority="53788" operator="equal">
      <formula>"A"</formula>
    </cfRule>
    <cfRule type="cellIs" dxfId="21189" priority="53789" operator="equal">
      <formula>"F"</formula>
    </cfRule>
    <cfRule type="cellIs" dxfId="21188" priority="53790" operator="equal">
      <formula>"M"</formula>
    </cfRule>
    <cfRule type="cellIs" dxfId="21187" priority="53791" operator="equal">
      <formula>"S"</formula>
    </cfRule>
    <cfRule type="cellIs" dxfId="21186" priority="53792" operator="equal">
      <formula>"SUP"</formula>
    </cfRule>
    <cfRule type="cellIs" dxfId="21185" priority="53793" operator="equal">
      <formula>"NV"</formula>
    </cfRule>
    <cfRule type="cellIs" dxfId="21184" priority="53794" operator="equal">
      <formula>"FT"</formula>
    </cfRule>
  </conditionalFormatting>
  <conditionalFormatting sqref="GJ17:GJ18">
    <cfRule type="expression" dxfId="21183" priority="53786">
      <formula>$B17="TL"</formula>
    </cfRule>
    <cfRule type="expression" dxfId="21182" priority="53787">
      <formula>$B17="L"</formula>
    </cfRule>
  </conditionalFormatting>
  <conditionalFormatting sqref="GJ17:GJ18">
    <cfRule type="expression" dxfId="21181" priority="53785">
      <formula>WEEKDAY(GJ$11,2)&gt;=6</formula>
    </cfRule>
  </conditionalFormatting>
  <conditionalFormatting sqref="GJ17:GJ18">
    <cfRule type="cellIs" dxfId="21180" priority="53778" operator="equal">
      <formula>"A"</formula>
    </cfRule>
    <cfRule type="cellIs" dxfId="21179" priority="53779" operator="equal">
      <formula>"F"</formula>
    </cfRule>
    <cfRule type="cellIs" dxfId="21178" priority="53780" operator="equal">
      <formula>"M"</formula>
    </cfRule>
    <cfRule type="cellIs" dxfId="21177" priority="53781" operator="equal">
      <formula>"S"</formula>
    </cfRule>
    <cfRule type="cellIs" dxfId="21176" priority="53782" operator="equal">
      <formula>"SUP"</formula>
    </cfRule>
    <cfRule type="cellIs" dxfId="21175" priority="53783" operator="equal">
      <formula>"NV"</formula>
    </cfRule>
    <cfRule type="cellIs" dxfId="21174" priority="53784" operator="equal">
      <formula>"FT"</formula>
    </cfRule>
  </conditionalFormatting>
  <conditionalFormatting sqref="GL17:GL18">
    <cfRule type="expression" dxfId="21173" priority="53776">
      <formula>$B17="TL"</formula>
    </cfRule>
    <cfRule type="expression" dxfId="21172" priority="53777">
      <formula>$B17="L"</formula>
    </cfRule>
  </conditionalFormatting>
  <conditionalFormatting sqref="GL17:GL18">
    <cfRule type="expression" dxfId="21171" priority="53775">
      <formula>WEEKDAY(GL$11,2)&gt;=6</formula>
    </cfRule>
  </conditionalFormatting>
  <conditionalFormatting sqref="GL17:GL18">
    <cfRule type="cellIs" dxfId="21170" priority="53768" operator="equal">
      <formula>"A"</formula>
    </cfRule>
    <cfRule type="cellIs" dxfId="21169" priority="53769" operator="equal">
      <formula>"F"</formula>
    </cfRule>
    <cfRule type="cellIs" dxfId="21168" priority="53770" operator="equal">
      <formula>"M"</formula>
    </cfRule>
    <cfRule type="cellIs" dxfId="21167" priority="53771" operator="equal">
      <formula>"S"</formula>
    </cfRule>
    <cfRule type="cellIs" dxfId="21166" priority="53772" operator="equal">
      <formula>"SUP"</formula>
    </cfRule>
    <cfRule type="cellIs" dxfId="21165" priority="53773" operator="equal">
      <formula>"NV"</formula>
    </cfRule>
    <cfRule type="cellIs" dxfId="21164" priority="53774" operator="equal">
      <formula>"FT"</formula>
    </cfRule>
  </conditionalFormatting>
  <conditionalFormatting sqref="GN17:GN18">
    <cfRule type="expression" dxfId="21163" priority="53766">
      <formula>$B17="TL"</formula>
    </cfRule>
    <cfRule type="expression" dxfId="21162" priority="53767">
      <formula>$B17="L"</formula>
    </cfRule>
  </conditionalFormatting>
  <conditionalFormatting sqref="GN17:GN18">
    <cfRule type="expression" dxfId="21161" priority="53765">
      <formula>WEEKDAY(GN$11,2)&gt;=6</formula>
    </cfRule>
  </conditionalFormatting>
  <conditionalFormatting sqref="GN17:GN18">
    <cfRule type="cellIs" dxfId="21160" priority="53758" operator="equal">
      <formula>"A"</formula>
    </cfRule>
    <cfRule type="cellIs" dxfId="21159" priority="53759" operator="equal">
      <formula>"F"</formula>
    </cfRule>
    <cfRule type="cellIs" dxfId="21158" priority="53760" operator="equal">
      <formula>"M"</formula>
    </cfRule>
    <cfRule type="cellIs" dxfId="21157" priority="53761" operator="equal">
      <formula>"S"</formula>
    </cfRule>
    <cfRule type="cellIs" dxfId="21156" priority="53762" operator="equal">
      <formula>"SUP"</formula>
    </cfRule>
    <cfRule type="cellIs" dxfId="21155" priority="53763" operator="equal">
      <formula>"NV"</formula>
    </cfRule>
    <cfRule type="cellIs" dxfId="21154" priority="53764" operator="equal">
      <formula>"FT"</formula>
    </cfRule>
  </conditionalFormatting>
  <conditionalFormatting sqref="GP17:GP18">
    <cfRule type="expression" dxfId="21153" priority="53756">
      <formula>$B17="TL"</formula>
    </cfRule>
    <cfRule type="expression" dxfId="21152" priority="53757">
      <formula>$B17="L"</formula>
    </cfRule>
  </conditionalFormatting>
  <conditionalFormatting sqref="GP17:GP18">
    <cfRule type="expression" dxfId="21151" priority="53755">
      <formula>WEEKDAY(GP$11,2)&gt;=6</formula>
    </cfRule>
  </conditionalFormatting>
  <conditionalFormatting sqref="GP17:GP18">
    <cfRule type="cellIs" dxfId="21150" priority="53748" operator="equal">
      <formula>"A"</formula>
    </cfRule>
    <cfRule type="cellIs" dxfId="21149" priority="53749" operator="equal">
      <formula>"F"</formula>
    </cfRule>
    <cfRule type="cellIs" dxfId="21148" priority="53750" operator="equal">
      <formula>"M"</formula>
    </cfRule>
    <cfRule type="cellIs" dxfId="21147" priority="53751" operator="equal">
      <formula>"S"</formula>
    </cfRule>
    <cfRule type="cellIs" dxfId="21146" priority="53752" operator="equal">
      <formula>"SUP"</formula>
    </cfRule>
    <cfRule type="cellIs" dxfId="21145" priority="53753" operator="equal">
      <formula>"NV"</formula>
    </cfRule>
    <cfRule type="cellIs" dxfId="21144" priority="53754" operator="equal">
      <formula>"FT"</formula>
    </cfRule>
  </conditionalFormatting>
  <conditionalFormatting sqref="GH23:GQ23">
    <cfRule type="expression" dxfId="21143" priority="53746">
      <formula>$B23="TL"</formula>
    </cfRule>
    <cfRule type="expression" dxfId="21142" priority="53747">
      <formula>$B23="L"</formula>
    </cfRule>
  </conditionalFormatting>
  <conditionalFormatting sqref="GH23:GQ23">
    <cfRule type="expression" dxfId="21141" priority="53745">
      <formula>WEEKDAY(GH$11,2)&gt;=6</formula>
    </cfRule>
  </conditionalFormatting>
  <conditionalFormatting sqref="GH23:GQ23">
    <cfRule type="cellIs" dxfId="21140" priority="53738" operator="equal">
      <formula>"A"</formula>
    </cfRule>
    <cfRule type="cellIs" dxfId="21139" priority="53739" operator="equal">
      <formula>"F"</formula>
    </cfRule>
    <cfRule type="cellIs" dxfId="21138" priority="53740" operator="equal">
      <formula>"M"</formula>
    </cfRule>
    <cfRule type="cellIs" dxfId="21137" priority="53741" operator="equal">
      <formula>"S"</formula>
    </cfRule>
    <cfRule type="cellIs" dxfId="21136" priority="53742" operator="equal">
      <formula>"SUP"</formula>
    </cfRule>
    <cfRule type="cellIs" dxfId="21135" priority="53743" operator="equal">
      <formula>"NV"</formula>
    </cfRule>
    <cfRule type="cellIs" dxfId="21134" priority="53744" operator="equal">
      <formula>"FT"</formula>
    </cfRule>
  </conditionalFormatting>
  <conditionalFormatting sqref="GM20 GO20:GQ20 GJ20:GK20">
    <cfRule type="expression" dxfId="21133" priority="53736">
      <formula>$B20="TL"</formula>
    </cfRule>
    <cfRule type="expression" dxfId="21132" priority="53737">
      <formula>$B20="L"</formula>
    </cfRule>
  </conditionalFormatting>
  <conditionalFormatting sqref="GM20 GO20:GQ20 GJ20:GK20">
    <cfRule type="expression" dxfId="21131" priority="53735">
      <formula>WEEKDAY(GJ$11,2)&gt;=6</formula>
    </cfRule>
  </conditionalFormatting>
  <conditionalFormatting sqref="GM20 GO20:GQ20 GJ20:GK20">
    <cfRule type="cellIs" dxfId="21130" priority="53728" operator="equal">
      <formula>"A"</formula>
    </cfRule>
    <cfRule type="cellIs" dxfId="21129" priority="53729" operator="equal">
      <formula>"F"</formula>
    </cfRule>
    <cfRule type="cellIs" dxfId="21128" priority="53730" operator="equal">
      <formula>"M"</formula>
    </cfRule>
    <cfRule type="cellIs" dxfId="21127" priority="53731" operator="equal">
      <formula>"S"</formula>
    </cfRule>
    <cfRule type="cellIs" dxfId="21126" priority="53732" operator="equal">
      <formula>"SUP"</formula>
    </cfRule>
    <cfRule type="cellIs" dxfId="21125" priority="53733" operator="equal">
      <formula>"NV"</formula>
    </cfRule>
    <cfRule type="cellIs" dxfId="21124" priority="53734" operator="equal">
      <formula>"FT"</formula>
    </cfRule>
  </conditionalFormatting>
  <conditionalFormatting sqref="GM20">
    <cfRule type="expression" dxfId="21123" priority="53727">
      <formula>WEEKDAY(GM$11,2)&gt;=6</formula>
    </cfRule>
  </conditionalFormatting>
  <conditionalFormatting sqref="GM20">
    <cfRule type="cellIs" dxfId="21122" priority="53720" operator="equal">
      <formula>"A"</formula>
    </cfRule>
    <cfRule type="cellIs" dxfId="21121" priority="53721" operator="equal">
      <formula>"F"</formula>
    </cfRule>
    <cfRule type="cellIs" dxfId="21120" priority="53722" operator="equal">
      <formula>"M"</formula>
    </cfRule>
    <cfRule type="cellIs" dxfId="21119" priority="53723" operator="equal">
      <formula>"S"</formula>
    </cfRule>
    <cfRule type="cellIs" dxfId="21118" priority="53724" operator="equal">
      <formula>"SUP"</formula>
    </cfRule>
    <cfRule type="cellIs" dxfId="21117" priority="53725" operator="equal">
      <formula>"NV"</formula>
    </cfRule>
    <cfRule type="cellIs" dxfId="21116" priority="53726" operator="equal">
      <formula>"FT"</formula>
    </cfRule>
  </conditionalFormatting>
  <conditionalFormatting sqref="GL20">
    <cfRule type="expression" dxfId="21115" priority="53718">
      <formula>$B20="TL"</formula>
    </cfRule>
    <cfRule type="expression" dxfId="21114" priority="53719">
      <formula>$B20="L"</formula>
    </cfRule>
  </conditionalFormatting>
  <conditionalFormatting sqref="GL20">
    <cfRule type="expression" dxfId="21113" priority="53717">
      <formula>WEEKDAY(GL$11,2)&gt;=6</formula>
    </cfRule>
  </conditionalFormatting>
  <conditionalFormatting sqref="GL20">
    <cfRule type="cellIs" dxfId="21112" priority="53710" operator="equal">
      <formula>"A"</formula>
    </cfRule>
    <cfRule type="cellIs" dxfId="21111" priority="53711" operator="equal">
      <formula>"F"</formula>
    </cfRule>
    <cfRule type="cellIs" dxfId="21110" priority="53712" operator="equal">
      <formula>"M"</formula>
    </cfRule>
    <cfRule type="cellIs" dxfId="21109" priority="53713" operator="equal">
      <formula>"S"</formula>
    </cfRule>
    <cfRule type="cellIs" dxfId="21108" priority="53714" operator="equal">
      <formula>"SUP"</formula>
    </cfRule>
    <cfRule type="cellIs" dxfId="21107" priority="53715" operator="equal">
      <formula>"NV"</formula>
    </cfRule>
    <cfRule type="cellIs" dxfId="21106" priority="53716" operator="equal">
      <formula>"FT"</formula>
    </cfRule>
  </conditionalFormatting>
  <conditionalFormatting sqref="GN20">
    <cfRule type="expression" dxfId="21105" priority="53708">
      <formula>$B20="TL"</formula>
    </cfRule>
    <cfRule type="expression" dxfId="21104" priority="53709">
      <formula>$B20="L"</formula>
    </cfRule>
  </conditionalFormatting>
  <conditionalFormatting sqref="GN20">
    <cfRule type="expression" dxfId="21103" priority="53707">
      <formula>WEEKDAY(GN$11,2)&gt;=6</formula>
    </cfRule>
  </conditionalFormatting>
  <conditionalFormatting sqref="GN20">
    <cfRule type="cellIs" dxfId="21102" priority="53700" operator="equal">
      <formula>"A"</formula>
    </cfRule>
    <cfRule type="cellIs" dxfId="21101" priority="53701" operator="equal">
      <formula>"F"</formula>
    </cfRule>
    <cfRule type="cellIs" dxfId="21100" priority="53702" operator="equal">
      <formula>"M"</formula>
    </cfRule>
    <cfRule type="cellIs" dxfId="21099" priority="53703" operator="equal">
      <formula>"S"</formula>
    </cfRule>
    <cfRule type="cellIs" dxfId="21098" priority="53704" operator="equal">
      <formula>"SUP"</formula>
    </cfRule>
    <cfRule type="cellIs" dxfId="21097" priority="53705" operator="equal">
      <formula>"NV"</formula>
    </cfRule>
    <cfRule type="cellIs" dxfId="21096" priority="53706" operator="equal">
      <formula>"FT"</formula>
    </cfRule>
  </conditionalFormatting>
  <conditionalFormatting sqref="GI20">
    <cfRule type="expression" dxfId="21095" priority="53698">
      <formula>$B20="TL"</formula>
    </cfRule>
    <cfRule type="expression" dxfId="21094" priority="53699">
      <formula>$B20="L"</formula>
    </cfRule>
  </conditionalFormatting>
  <conditionalFormatting sqref="GI20">
    <cfRule type="expression" dxfId="21093" priority="53697">
      <formula>WEEKDAY(GI$11,2)&gt;=6</formula>
    </cfRule>
  </conditionalFormatting>
  <conditionalFormatting sqref="GI20">
    <cfRule type="cellIs" dxfId="21092" priority="53690" operator="equal">
      <formula>"A"</formula>
    </cfRule>
    <cfRule type="cellIs" dxfId="21091" priority="53691" operator="equal">
      <formula>"F"</formula>
    </cfRule>
    <cfRule type="cellIs" dxfId="21090" priority="53692" operator="equal">
      <formula>"M"</formula>
    </cfRule>
    <cfRule type="cellIs" dxfId="21089" priority="53693" operator="equal">
      <formula>"S"</formula>
    </cfRule>
    <cfRule type="cellIs" dxfId="21088" priority="53694" operator="equal">
      <formula>"SUP"</formula>
    </cfRule>
    <cfRule type="cellIs" dxfId="21087" priority="53695" operator="equal">
      <formula>"NV"</formula>
    </cfRule>
    <cfRule type="cellIs" dxfId="21086" priority="53696" operator="equal">
      <formula>"FT"</formula>
    </cfRule>
  </conditionalFormatting>
  <conditionalFormatting sqref="GH20">
    <cfRule type="expression" dxfId="21085" priority="53688">
      <formula>$B20="TL"</formula>
    </cfRule>
    <cfRule type="expression" dxfId="21084" priority="53689">
      <formula>$B20="L"</formula>
    </cfRule>
  </conditionalFormatting>
  <conditionalFormatting sqref="GH20">
    <cfRule type="expression" dxfId="21083" priority="53687">
      <formula>WEEKDAY(GH$11,2)&gt;=6</formula>
    </cfRule>
  </conditionalFormatting>
  <conditionalFormatting sqref="GH20">
    <cfRule type="cellIs" dxfId="21082" priority="53680" operator="equal">
      <formula>"A"</formula>
    </cfRule>
    <cfRule type="cellIs" dxfId="21081" priority="53681" operator="equal">
      <formula>"F"</formula>
    </cfRule>
    <cfRule type="cellIs" dxfId="21080" priority="53682" operator="equal">
      <formula>"M"</formula>
    </cfRule>
    <cfRule type="cellIs" dxfId="21079" priority="53683" operator="equal">
      <formula>"S"</formula>
    </cfRule>
    <cfRule type="cellIs" dxfId="21078" priority="53684" operator="equal">
      <formula>"SUP"</formula>
    </cfRule>
    <cfRule type="cellIs" dxfId="21077" priority="53685" operator="equal">
      <formula>"NV"</formula>
    </cfRule>
    <cfRule type="cellIs" dxfId="21076" priority="53686" operator="equal">
      <formula>"FT"</formula>
    </cfRule>
  </conditionalFormatting>
  <conditionalFormatting sqref="GK17:GK18">
    <cfRule type="expression" dxfId="21075" priority="53678">
      <formula>$B17="TL"</formula>
    </cfRule>
    <cfRule type="expression" dxfId="21074" priority="53679">
      <formula>$B17="L"</formula>
    </cfRule>
  </conditionalFormatting>
  <conditionalFormatting sqref="GK17:GK18">
    <cfRule type="expression" dxfId="21073" priority="53677">
      <formula>WEEKDAY(GK$11,2)&gt;=6</formula>
    </cfRule>
  </conditionalFormatting>
  <conditionalFormatting sqref="GK17:GK18">
    <cfRule type="cellIs" dxfId="21072" priority="53670" operator="equal">
      <formula>"A"</formula>
    </cfRule>
    <cfRule type="cellIs" dxfId="21071" priority="53671" operator="equal">
      <formula>"F"</formula>
    </cfRule>
    <cfRule type="cellIs" dxfId="21070" priority="53672" operator="equal">
      <formula>"M"</formula>
    </cfRule>
    <cfRule type="cellIs" dxfId="21069" priority="53673" operator="equal">
      <formula>"S"</formula>
    </cfRule>
    <cfRule type="cellIs" dxfId="21068" priority="53674" operator="equal">
      <formula>"SUP"</formula>
    </cfRule>
    <cfRule type="cellIs" dxfId="21067" priority="53675" operator="equal">
      <formula>"NV"</formula>
    </cfRule>
    <cfRule type="cellIs" dxfId="21066" priority="53676" operator="equal">
      <formula>"FT"</formula>
    </cfRule>
  </conditionalFormatting>
  <conditionalFormatting sqref="GM17:GM18">
    <cfRule type="expression" dxfId="21065" priority="53668">
      <formula>$B17="TL"</formula>
    </cfRule>
    <cfRule type="expression" dxfId="21064" priority="53669">
      <formula>$B17="L"</formula>
    </cfRule>
  </conditionalFormatting>
  <conditionalFormatting sqref="GM17:GM18">
    <cfRule type="expression" dxfId="21063" priority="53667">
      <formula>WEEKDAY(GM$11,2)&gt;=6</formula>
    </cfRule>
  </conditionalFormatting>
  <conditionalFormatting sqref="GM17:GM18">
    <cfRule type="cellIs" dxfId="21062" priority="53660" operator="equal">
      <formula>"A"</formula>
    </cfRule>
    <cfRule type="cellIs" dxfId="21061" priority="53661" operator="equal">
      <formula>"F"</formula>
    </cfRule>
    <cfRule type="cellIs" dxfId="21060" priority="53662" operator="equal">
      <formula>"M"</formula>
    </cfRule>
    <cfRule type="cellIs" dxfId="21059" priority="53663" operator="equal">
      <formula>"S"</formula>
    </cfRule>
    <cfRule type="cellIs" dxfId="21058" priority="53664" operator="equal">
      <formula>"SUP"</formula>
    </cfRule>
    <cfRule type="cellIs" dxfId="21057" priority="53665" operator="equal">
      <formula>"NV"</formula>
    </cfRule>
    <cfRule type="cellIs" dxfId="21056" priority="53666" operator="equal">
      <formula>"FT"</formula>
    </cfRule>
  </conditionalFormatting>
  <conditionalFormatting sqref="GO17:GO18">
    <cfRule type="expression" dxfId="21055" priority="53658">
      <formula>$B17="TL"</formula>
    </cfRule>
    <cfRule type="expression" dxfId="21054" priority="53659">
      <formula>$B17="L"</formula>
    </cfRule>
  </conditionalFormatting>
  <conditionalFormatting sqref="GO17:GO18">
    <cfRule type="expression" dxfId="21053" priority="53657">
      <formula>WEEKDAY(GO$11,2)&gt;=6</formula>
    </cfRule>
  </conditionalFormatting>
  <conditionalFormatting sqref="GO17:GO18">
    <cfRule type="cellIs" dxfId="21052" priority="53650" operator="equal">
      <formula>"A"</formula>
    </cfRule>
    <cfRule type="cellIs" dxfId="21051" priority="53651" operator="equal">
      <formula>"F"</formula>
    </cfRule>
    <cfRule type="cellIs" dxfId="21050" priority="53652" operator="equal">
      <formula>"M"</formula>
    </cfRule>
    <cfRule type="cellIs" dxfId="21049" priority="53653" operator="equal">
      <formula>"S"</formula>
    </cfRule>
    <cfRule type="cellIs" dxfId="21048" priority="53654" operator="equal">
      <formula>"SUP"</formula>
    </cfRule>
    <cfRule type="cellIs" dxfId="21047" priority="53655" operator="equal">
      <formula>"NV"</formula>
    </cfRule>
    <cfRule type="cellIs" dxfId="21046" priority="53656" operator="equal">
      <formula>"FT"</formula>
    </cfRule>
  </conditionalFormatting>
  <conditionalFormatting sqref="GQ17:GQ18">
    <cfRule type="expression" dxfId="21045" priority="53648">
      <formula>$B17="TL"</formula>
    </cfRule>
    <cfRule type="expression" dxfId="21044" priority="53649">
      <formula>$B17="L"</formula>
    </cfRule>
  </conditionalFormatting>
  <conditionalFormatting sqref="GQ17:GQ18">
    <cfRule type="expression" dxfId="21043" priority="53647">
      <formula>WEEKDAY(GQ$11,2)&gt;=6</formula>
    </cfRule>
  </conditionalFormatting>
  <conditionalFormatting sqref="GQ17:GQ18">
    <cfRule type="cellIs" dxfId="21042" priority="53640" operator="equal">
      <formula>"A"</formula>
    </cfRule>
    <cfRule type="cellIs" dxfId="21041" priority="53641" operator="equal">
      <formula>"F"</formula>
    </cfRule>
    <cfRule type="cellIs" dxfId="21040" priority="53642" operator="equal">
      <formula>"M"</formula>
    </cfRule>
    <cfRule type="cellIs" dxfId="21039" priority="53643" operator="equal">
      <formula>"S"</formula>
    </cfRule>
    <cfRule type="cellIs" dxfId="21038" priority="53644" operator="equal">
      <formula>"SUP"</formula>
    </cfRule>
    <cfRule type="cellIs" dxfId="21037" priority="53645" operator="equal">
      <formula>"NV"</formula>
    </cfRule>
    <cfRule type="cellIs" dxfId="21036" priority="53646" operator="equal">
      <formula>"FT"</formula>
    </cfRule>
  </conditionalFormatting>
  <conditionalFormatting sqref="GL21">
    <cfRule type="expression" dxfId="21035" priority="53638">
      <formula>$B21="TL"</formula>
    </cfRule>
    <cfRule type="expression" dxfId="21034" priority="53639">
      <formula>$B21="L"</formula>
    </cfRule>
  </conditionalFormatting>
  <conditionalFormatting sqref="GL21">
    <cfRule type="expression" dxfId="21033" priority="53637">
      <formula>WEEKDAY(GL$11,2)&gt;=6</formula>
    </cfRule>
  </conditionalFormatting>
  <conditionalFormatting sqref="GL21">
    <cfRule type="cellIs" dxfId="21032" priority="53630" operator="equal">
      <formula>"A"</formula>
    </cfRule>
    <cfRule type="cellIs" dxfId="21031" priority="53631" operator="equal">
      <formula>"F"</formula>
    </cfRule>
    <cfRule type="cellIs" dxfId="21030" priority="53632" operator="equal">
      <formula>"M"</formula>
    </cfRule>
    <cfRule type="cellIs" dxfId="21029" priority="53633" operator="equal">
      <formula>"S"</formula>
    </cfRule>
    <cfRule type="cellIs" dxfId="21028" priority="53634" operator="equal">
      <formula>"SUP"</formula>
    </cfRule>
    <cfRule type="cellIs" dxfId="21027" priority="53635" operator="equal">
      <formula>"NV"</formula>
    </cfRule>
    <cfRule type="cellIs" dxfId="21026" priority="53636" operator="equal">
      <formula>"FT"</formula>
    </cfRule>
  </conditionalFormatting>
  <conditionalFormatting sqref="GM21">
    <cfRule type="expression" dxfId="21025" priority="53628">
      <formula>$B21="TL"</formula>
    </cfRule>
    <cfRule type="expression" dxfId="21024" priority="53629">
      <formula>$B21="L"</formula>
    </cfRule>
  </conditionalFormatting>
  <conditionalFormatting sqref="GM21">
    <cfRule type="expression" dxfId="21023" priority="53627">
      <formula>WEEKDAY(GM$11,2)&gt;=6</formula>
    </cfRule>
  </conditionalFormatting>
  <conditionalFormatting sqref="GM21">
    <cfRule type="cellIs" dxfId="21022" priority="53620" operator="equal">
      <formula>"A"</formula>
    </cfRule>
    <cfRule type="cellIs" dxfId="21021" priority="53621" operator="equal">
      <formula>"F"</formula>
    </cfRule>
    <cfRule type="cellIs" dxfId="21020" priority="53622" operator="equal">
      <formula>"M"</formula>
    </cfRule>
    <cfRule type="cellIs" dxfId="21019" priority="53623" operator="equal">
      <formula>"S"</formula>
    </cfRule>
    <cfRule type="cellIs" dxfId="21018" priority="53624" operator="equal">
      <formula>"SUP"</formula>
    </cfRule>
    <cfRule type="cellIs" dxfId="21017" priority="53625" operator="equal">
      <formula>"NV"</formula>
    </cfRule>
    <cfRule type="cellIs" dxfId="21016" priority="53626" operator="equal">
      <formula>"FT"</formula>
    </cfRule>
  </conditionalFormatting>
  <conditionalFormatting sqref="GJ22">
    <cfRule type="expression" dxfId="21015" priority="53618">
      <formula>$B22="TL"</formula>
    </cfRule>
    <cfRule type="expression" dxfId="21014" priority="53619">
      <formula>$B22="L"</formula>
    </cfRule>
  </conditionalFormatting>
  <conditionalFormatting sqref="GJ22">
    <cfRule type="expression" dxfId="21013" priority="53617">
      <formula>WEEKDAY(GJ$11,2)&gt;=6</formula>
    </cfRule>
  </conditionalFormatting>
  <conditionalFormatting sqref="GJ22">
    <cfRule type="cellIs" dxfId="21012" priority="53610" operator="equal">
      <formula>"A"</formula>
    </cfRule>
    <cfRule type="cellIs" dxfId="21011" priority="53611" operator="equal">
      <formula>"F"</formula>
    </cfRule>
    <cfRule type="cellIs" dxfId="21010" priority="53612" operator="equal">
      <formula>"M"</formula>
    </cfRule>
    <cfRule type="cellIs" dxfId="21009" priority="53613" operator="equal">
      <formula>"S"</formula>
    </cfRule>
    <cfRule type="cellIs" dxfId="21008" priority="53614" operator="equal">
      <formula>"SUP"</formula>
    </cfRule>
    <cfRule type="cellIs" dxfId="21007" priority="53615" operator="equal">
      <formula>"NV"</formula>
    </cfRule>
    <cfRule type="cellIs" dxfId="21006" priority="53616" operator="equal">
      <formula>"FT"</formula>
    </cfRule>
  </conditionalFormatting>
  <conditionalFormatting sqref="GK22">
    <cfRule type="expression" dxfId="21005" priority="53608">
      <formula>$B22="TL"</formula>
    </cfRule>
    <cfRule type="expression" dxfId="21004" priority="53609">
      <formula>$B22="L"</formula>
    </cfRule>
  </conditionalFormatting>
  <conditionalFormatting sqref="GK22">
    <cfRule type="expression" dxfId="21003" priority="53607">
      <formula>WEEKDAY(GK$11,2)&gt;=6</formula>
    </cfRule>
  </conditionalFormatting>
  <conditionalFormatting sqref="GK22">
    <cfRule type="cellIs" dxfId="21002" priority="53600" operator="equal">
      <formula>"A"</formula>
    </cfRule>
    <cfRule type="cellIs" dxfId="21001" priority="53601" operator="equal">
      <formula>"F"</formula>
    </cfRule>
    <cfRule type="cellIs" dxfId="21000" priority="53602" operator="equal">
      <formula>"M"</formula>
    </cfRule>
    <cfRule type="cellIs" dxfId="20999" priority="53603" operator="equal">
      <formula>"S"</formula>
    </cfRule>
    <cfRule type="cellIs" dxfId="20998" priority="53604" operator="equal">
      <formula>"SUP"</formula>
    </cfRule>
    <cfRule type="cellIs" dxfId="20997" priority="53605" operator="equal">
      <formula>"NV"</formula>
    </cfRule>
    <cfRule type="cellIs" dxfId="20996" priority="53606" operator="equal">
      <formula>"FT"</formula>
    </cfRule>
  </conditionalFormatting>
  <conditionalFormatting sqref="GO21">
    <cfRule type="expression" dxfId="20995" priority="53598">
      <formula>$B21="TL"</formula>
    </cfRule>
    <cfRule type="expression" dxfId="20994" priority="53599">
      <formula>$B21="L"</formula>
    </cfRule>
  </conditionalFormatting>
  <conditionalFormatting sqref="GO21">
    <cfRule type="expression" dxfId="20993" priority="53597">
      <formula>WEEKDAY(GO$11,2)&gt;=6</formula>
    </cfRule>
  </conditionalFormatting>
  <conditionalFormatting sqref="GO21">
    <cfRule type="cellIs" dxfId="20992" priority="53590" operator="equal">
      <formula>"A"</formula>
    </cfRule>
    <cfRule type="cellIs" dxfId="20991" priority="53591" operator="equal">
      <formula>"F"</formula>
    </cfRule>
    <cfRule type="cellIs" dxfId="20990" priority="53592" operator="equal">
      <formula>"M"</formula>
    </cfRule>
    <cfRule type="cellIs" dxfId="20989" priority="53593" operator="equal">
      <formula>"S"</formula>
    </cfRule>
    <cfRule type="cellIs" dxfId="20988" priority="53594" operator="equal">
      <formula>"SUP"</formula>
    </cfRule>
    <cfRule type="cellIs" dxfId="20987" priority="53595" operator="equal">
      <formula>"NV"</formula>
    </cfRule>
    <cfRule type="cellIs" dxfId="20986" priority="53596" operator="equal">
      <formula>"FT"</formula>
    </cfRule>
  </conditionalFormatting>
  <conditionalFormatting sqref="GN21">
    <cfRule type="expression" dxfId="20985" priority="53588">
      <formula>$B21="TL"</formula>
    </cfRule>
    <cfRule type="expression" dxfId="20984" priority="53589">
      <formula>$B21="L"</formula>
    </cfRule>
  </conditionalFormatting>
  <conditionalFormatting sqref="GN21">
    <cfRule type="expression" dxfId="20983" priority="53587">
      <formula>WEEKDAY(GN$11,2)&gt;=6</formula>
    </cfRule>
  </conditionalFormatting>
  <conditionalFormatting sqref="GN21">
    <cfRule type="cellIs" dxfId="20982" priority="53580" operator="equal">
      <formula>"A"</formula>
    </cfRule>
    <cfRule type="cellIs" dxfId="20981" priority="53581" operator="equal">
      <formula>"F"</formula>
    </cfRule>
    <cfRule type="cellIs" dxfId="20980" priority="53582" operator="equal">
      <formula>"M"</formula>
    </cfRule>
    <cfRule type="cellIs" dxfId="20979" priority="53583" operator="equal">
      <formula>"S"</formula>
    </cfRule>
    <cfRule type="cellIs" dxfId="20978" priority="53584" operator="equal">
      <formula>"SUP"</formula>
    </cfRule>
    <cfRule type="cellIs" dxfId="20977" priority="53585" operator="equal">
      <formula>"NV"</formula>
    </cfRule>
    <cfRule type="cellIs" dxfId="20976" priority="53586" operator="equal">
      <formula>"FT"</formula>
    </cfRule>
  </conditionalFormatting>
  <conditionalFormatting sqref="GM22">
    <cfRule type="expression" dxfId="20975" priority="53578">
      <formula>$B22="TL"</formula>
    </cfRule>
    <cfRule type="expression" dxfId="20974" priority="53579">
      <formula>$B22="L"</formula>
    </cfRule>
  </conditionalFormatting>
  <conditionalFormatting sqref="GM22">
    <cfRule type="expression" dxfId="20973" priority="53577">
      <formula>WEEKDAY(GM$11,2)&gt;=6</formula>
    </cfRule>
  </conditionalFormatting>
  <conditionalFormatting sqref="GM22">
    <cfRule type="cellIs" dxfId="20972" priority="53570" operator="equal">
      <formula>"A"</formula>
    </cfRule>
    <cfRule type="cellIs" dxfId="20971" priority="53571" operator="equal">
      <formula>"F"</formula>
    </cfRule>
    <cfRule type="cellIs" dxfId="20970" priority="53572" operator="equal">
      <formula>"M"</formula>
    </cfRule>
    <cfRule type="cellIs" dxfId="20969" priority="53573" operator="equal">
      <formula>"S"</formula>
    </cfRule>
    <cfRule type="cellIs" dxfId="20968" priority="53574" operator="equal">
      <formula>"SUP"</formula>
    </cfRule>
    <cfRule type="cellIs" dxfId="20967" priority="53575" operator="equal">
      <formula>"NV"</formula>
    </cfRule>
    <cfRule type="cellIs" dxfId="20966" priority="53576" operator="equal">
      <formula>"FT"</formula>
    </cfRule>
  </conditionalFormatting>
  <conditionalFormatting sqref="GL22">
    <cfRule type="expression" dxfId="20965" priority="53568">
      <formula>$B22="TL"</formula>
    </cfRule>
    <cfRule type="expression" dxfId="20964" priority="53569">
      <formula>$B22="L"</formula>
    </cfRule>
  </conditionalFormatting>
  <conditionalFormatting sqref="GL22">
    <cfRule type="expression" dxfId="20963" priority="53567">
      <formula>WEEKDAY(GL$11,2)&gt;=6</formula>
    </cfRule>
  </conditionalFormatting>
  <conditionalFormatting sqref="GL22">
    <cfRule type="cellIs" dxfId="20962" priority="53560" operator="equal">
      <formula>"A"</formula>
    </cfRule>
    <cfRule type="cellIs" dxfId="20961" priority="53561" operator="equal">
      <formula>"F"</formula>
    </cfRule>
    <cfRule type="cellIs" dxfId="20960" priority="53562" operator="equal">
      <formula>"M"</formula>
    </cfRule>
    <cfRule type="cellIs" dxfId="20959" priority="53563" operator="equal">
      <formula>"S"</formula>
    </cfRule>
    <cfRule type="cellIs" dxfId="20958" priority="53564" operator="equal">
      <formula>"SUP"</formula>
    </cfRule>
    <cfRule type="cellIs" dxfId="20957" priority="53565" operator="equal">
      <formula>"NV"</formula>
    </cfRule>
    <cfRule type="cellIs" dxfId="20956" priority="53566" operator="equal">
      <formula>"FT"</formula>
    </cfRule>
  </conditionalFormatting>
  <conditionalFormatting sqref="GQ21">
    <cfRule type="expression" dxfId="20955" priority="53558">
      <formula>$B21="TL"</formula>
    </cfRule>
    <cfRule type="expression" dxfId="20954" priority="53559">
      <formula>$B21="L"</formula>
    </cfRule>
  </conditionalFormatting>
  <conditionalFormatting sqref="GQ21">
    <cfRule type="expression" dxfId="20953" priority="53557">
      <formula>WEEKDAY(GQ$11,2)&gt;=6</formula>
    </cfRule>
  </conditionalFormatting>
  <conditionalFormatting sqref="GQ21">
    <cfRule type="cellIs" dxfId="20952" priority="53550" operator="equal">
      <formula>"A"</formula>
    </cfRule>
    <cfRule type="cellIs" dxfId="20951" priority="53551" operator="equal">
      <formula>"F"</formula>
    </cfRule>
    <cfRule type="cellIs" dxfId="20950" priority="53552" operator="equal">
      <formula>"M"</formula>
    </cfRule>
    <cfRule type="cellIs" dxfId="20949" priority="53553" operator="equal">
      <formula>"S"</formula>
    </cfRule>
    <cfRule type="cellIs" dxfId="20948" priority="53554" operator="equal">
      <formula>"SUP"</formula>
    </cfRule>
    <cfRule type="cellIs" dxfId="20947" priority="53555" operator="equal">
      <formula>"NV"</formula>
    </cfRule>
    <cfRule type="cellIs" dxfId="20946" priority="53556" operator="equal">
      <formula>"FT"</formula>
    </cfRule>
  </conditionalFormatting>
  <conditionalFormatting sqref="GP21">
    <cfRule type="expression" dxfId="20945" priority="53548">
      <formula>$B21="TL"</formula>
    </cfRule>
    <cfRule type="expression" dxfId="20944" priority="53549">
      <formula>$B21="L"</formula>
    </cfRule>
  </conditionalFormatting>
  <conditionalFormatting sqref="GP21">
    <cfRule type="expression" dxfId="20943" priority="53547">
      <formula>WEEKDAY(GP$11,2)&gt;=6</formula>
    </cfRule>
  </conditionalFormatting>
  <conditionalFormatting sqref="GP21">
    <cfRule type="cellIs" dxfId="20942" priority="53540" operator="equal">
      <formula>"A"</formula>
    </cfRule>
    <cfRule type="cellIs" dxfId="20941" priority="53541" operator="equal">
      <formula>"F"</formula>
    </cfRule>
    <cfRule type="cellIs" dxfId="20940" priority="53542" operator="equal">
      <formula>"M"</formula>
    </cfRule>
    <cfRule type="cellIs" dxfId="20939" priority="53543" operator="equal">
      <formula>"S"</formula>
    </cfRule>
    <cfRule type="cellIs" dxfId="20938" priority="53544" operator="equal">
      <formula>"SUP"</formula>
    </cfRule>
    <cfRule type="cellIs" dxfId="20937" priority="53545" operator="equal">
      <formula>"NV"</formula>
    </cfRule>
    <cfRule type="cellIs" dxfId="20936" priority="53546" operator="equal">
      <formula>"FT"</formula>
    </cfRule>
  </conditionalFormatting>
  <conditionalFormatting sqref="GH32:GI32">
    <cfRule type="expression" dxfId="20935" priority="53538">
      <formula>$B32="TL"</formula>
    </cfRule>
    <cfRule type="expression" dxfId="20934" priority="53539">
      <formula>$B32="L"</formula>
    </cfRule>
  </conditionalFormatting>
  <conditionalFormatting sqref="GH32">
    <cfRule type="expression" dxfId="20933" priority="53537">
      <formula>WEEKDAY(GH$11,2)&gt;=6</formula>
    </cfRule>
  </conditionalFormatting>
  <conditionalFormatting sqref="GH32">
    <cfRule type="cellIs" dxfId="20932" priority="53530" operator="equal">
      <formula>"A"</formula>
    </cfRule>
    <cfRule type="cellIs" dxfId="20931" priority="53531" operator="equal">
      <formula>"F"</formula>
    </cfRule>
    <cfRule type="cellIs" dxfId="20930" priority="53532" operator="equal">
      <formula>"M"</formula>
    </cfRule>
    <cfRule type="cellIs" dxfId="20929" priority="53533" operator="equal">
      <formula>"S"</formula>
    </cfRule>
    <cfRule type="cellIs" dxfId="20928" priority="53534" operator="equal">
      <formula>"SUP"</formula>
    </cfRule>
    <cfRule type="cellIs" dxfId="20927" priority="53535" operator="equal">
      <formula>"NV"</formula>
    </cfRule>
    <cfRule type="cellIs" dxfId="20926" priority="53536" operator="equal">
      <formula>"FT"</formula>
    </cfRule>
  </conditionalFormatting>
  <conditionalFormatting sqref="GI32">
    <cfRule type="expression" dxfId="20925" priority="53529">
      <formula>WEEKDAY(GI$11,2)&gt;=6</formula>
    </cfRule>
  </conditionalFormatting>
  <conditionalFormatting sqref="GI32">
    <cfRule type="cellIs" dxfId="20924" priority="53522" operator="equal">
      <formula>"A"</formula>
    </cfRule>
    <cfRule type="cellIs" dxfId="20923" priority="53523" operator="equal">
      <formula>"F"</formula>
    </cfRule>
    <cfRule type="cellIs" dxfId="20922" priority="53524" operator="equal">
      <formula>"M"</formula>
    </cfRule>
    <cfRule type="cellIs" dxfId="20921" priority="53525" operator="equal">
      <formula>"S"</formula>
    </cfRule>
    <cfRule type="cellIs" dxfId="20920" priority="53526" operator="equal">
      <formula>"SUP"</formula>
    </cfRule>
    <cfRule type="cellIs" dxfId="20919" priority="53527" operator="equal">
      <formula>"NV"</formula>
    </cfRule>
    <cfRule type="cellIs" dxfId="20918" priority="53528" operator="equal">
      <formula>"FT"</formula>
    </cfRule>
  </conditionalFormatting>
  <conditionalFormatting sqref="GH33:GI34">
    <cfRule type="expression" dxfId="20917" priority="53520">
      <formula>$B33="TL"</formula>
    </cfRule>
    <cfRule type="expression" dxfId="20916" priority="53521">
      <formula>$B33="L"</formula>
    </cfRule>
  </conditionalFormatting>
  <conditionalFormatting sqref="GH33:GH34">
    <cfRule type="expression" dxfId="20915" priority="53519">
      <formula>WEEKDAY(GH$11,2)&gt;=6</formula>
    </cfRule>
  </conditionalFormatting>
  <conditionalFormatting sqref="GH33:GH34">
    <cfRule type="cellIs" dxfId="20914" priority="53512" operator="equal">
      <formula>"A"</formula>
    </cfRule>
    <cfRule type="cellIs" dxfId="20913" priority="53513" operator="equal">
      <formula>"F"</formula>
    </cfRule>
    <cfRule type="cellIs" dxfId="20912" priority="53514" operator="equal">
      <formula>"M"</formula>
    </cfRule>
    <cfRule type="cellIs" dxfId="20911" priority="53515" operator="equal">
      <formula>"S"</formula>
    </cfRule>
    <cfRule type="cellIs" dxfId="20910" priority="53516" operator="equal">
      <formula>"SUP"</formula>
    </cfRule>
    <cfRule type="cellIs" dxfId="20909" priority="53517" operator="equal">
      <formula>"NV"</formula>
    </cfRule>
    <cfRule type="cellIs" dxfId="20908" priority="53518" operator="equal">
      <formula>"FT"</formula>
    </cfRule>
  </conditionalFormatting>
  <conditionalFormatting sqref="GI33:GI34">
    <cfRule type="expression" dxfId="20907" priority="53511">
      <formula>WEEKDAY(GI$11,2)&gt;=6</formula>
    </cfRule>
  </conditionalFormatting>
  <conditionalFormatting sqref="GI33:GI34">
    <cfRule type="cellIs" dxfId="20906" priority="53504" operator="equal">
      <formula>"A"</formula>
    </cfRule>
    <cfRule type="cellIs" dxfId="20905" priority="53505" operator="equal">
      <formula>"F"</formula>
    </cfRule>
    <cfRule type="cellIs" dxfId="20904" priority="53506" operator="equal">
      <formula>"M"</formula>
    </cfRule>
    <cfRule type="cellIs" dxfId="20903" priority="53507" operator="equal">
      <formula>"S"</formula>
    </cfRule>
    <cfRule type="cellIs" dxfId="20902" priority="53508" operator="equal">
      <formula>"SUP"</formula>
    </cfRule>
    <cfRule type="cellIs" dxfId="20901" priority="53509" operator="equal">
      <formula>"NV"</formula>
    </cfRule>
    <cfRule type="cellIs" dxfId="20900" priority="53510" operator="equal">
      <formula>"FT"</formula>
    </cfRule>
  </conditionalFormatting>
  <conditionalFormatting sqref="FF33:FF34">
    <cfRule type="expression" dxfId="20899" priority="53502">
      <formula>$B33="TL"</formula>
    </cfRule>
    <cfRule type="expression" dxfId="20898" priority="53503">
      <formula>$B33="L"</formula>
    </cfRule>
  </conditionalFormatting>
  <conditionalFormatting sqref="FF33:FF34">
    <cfRule type="expression" dxfId="20897" priority="53501">
      <formula>WEEKDAY(FF$11,2)&gt;=6</formula>
    </cfRule>
  </conditionalFormatting>
  <conditionalFormatting sqref="FF33:FF34">
    <cfRule type="cellIs" dxfId="20896" priority="53494" operator="equal">
      <formula>"A"</formula>
    </cfRule>
    <cfRule type="cellIs" dxfId="20895" priority="53495" operator="equal">
      <formula>"F"</formula>
    </cfRule>
    <cfRule type="cellIs" dxfId="20894" priority="53496" operator="equal">
      <formula>"M"</formula>
    </cfRule>
    <cfRule type="cellIs" dxfId="20893" priority="53497" operator="equal">
      <formula>"S"</formula>
    </cfRule>
    <cfRule type="cellIs" dxfId="20892" priority="53498" operator="equal">
      <formula>"SUP"</formula>
    </cfRule>
    <cfRule type="cellIs" dxfId="20891" priority="53499" operator="equal">
      <formula>"NV"</formula>
    </cfRule>
    <cfRule type="cellIs" dxfId="20890" priority="53500" operator="equal">
      <formula>"FT"</formula>
    </cfRule>
  </conditionalFormatting>
  <conditionalFormatting sqref="FG33:FG34">
    <cfRule type="expression" dxfId="20889" priority="53492">
      <formula>$B33="TL"</formula>
    </cfRule>
    <cfRule type="expression" dxfId="20888" priority="53493">
      <formula>$B33="L"</formula>
    </cfRule>
  </conditionalFormatting>
  <conditionalFormatting sqref="FG33:FG34">
    <cfRule type="expression" dxfId="20887" priority="53491">
      <formula>WEEKDAY(FG$11,2)&gt;=6</formula>
    </cfRule>
  </conditionalFormatting>
  <conditionalFormatting sqref="FG33:FG34">
    <cfRule type="cellIs" dxfId="20886" priority="53484" operator="equal">
      <formula>"A"</formula>
    </cfRule>
    <cfRule type="cellIs" dxfId="20885" priority="53485" operator="equal">
      <formula>"F"</formula>
    </cfRule>
    <cfRule type="cellIs" dxfId="20884" priority="53486" operator="equal">
      <formula>"M"</formula>
    </cfRule>
    <cfRule type="cellIs" dxfId="20883" priority="53487" operator="equal">
      <formula>"S"</formula>
    </cfRule>
    <cfRule type="cellIs" dxfId="20882" priority="53488" operator="equal">
      <formula>"SUP"</formula>
    </cfRule>
    <cfRule type="cellIs" dxfId="20881" priority="53489" operator="equal">
      <formula>"NV"</formula>
    </cfRule>
    <cfRule type="cellIs" dxfId="20880" priority="53490" operator="equal">
      <formula>"FT"</formula>
    </cfRule>
  </conditionalFormatting>
  <conditionalFormatting sqref="DB24:DC25 DB27:DC27">
    <cfRule type="expression" dxfId="20879" priority="53482">
      <formula>$B24="TL"</formula>
    </cfRule>
    <cfRule type="expression" dxfId="20878" priority="53483">
      <formula>$B24="L"</formula>
    </cfRule>
  </conditionalFormatting>
  <conditionalFormatting sqref="DB24:DC25 DB27:DC27">
    <cfRule type="expression" dxfId="20877" priority="53481">
      <formula>WEEKDAY(DB$11,2)&gt;=6</formula>
    </cfRule>
  </conditionalFormatting>
  <conditionalFormatting sqref="DB24:DC25 DB27:DC27">
    <cfRule type="cellIs" dxfId="20876" priority="53474" operator="equal">
      <formula>"A"</formula>
    </cfRule>
    <cfRule type="cellIs" dxfId="20875" priority="53475" operator="equal">
      <formula>"F"</formula>
    </cfRule>
    <cfRule type="cellIs" dxfId="20874" priority="53476" operator="equal">
      <formula>"M"</formula>
    </cfRule>
    <cfRule type="cellIs" dxfId="20873" priority="53477" operator="equal">
      <formula>"S"</formula>
    </cfRule>
    <cfRule type="cellIs" dxfId="20872" priority="53478" operator="equal">
      <formula>"SUP"</formula>
    </cfRule>
    <cfRule type="cellIs" dxfId="20871" priority="53479" operator="equal">
      <formula>"NV"</formula>
    </cfRule>
    <cfRule type="cellIs" dxfId="20870" priority="53480" operator="equal">
      <formula>"FT"</formula>
    </cfRule>
  </conditionalFormatting>
  <conditionalFormatting sqref="DD24:DK25">
    <cfRule type="cellIs" dxfId="20869" priority="53467" operator="equal">
      <formula>"A"</formula>
    </cfRule>
    <cfRule type="cellIs" dxfId="20868" priority="53468" operator="equal">
      <formula>"F"</formula>
    </cfRule>
    <cfRule type="cellIs" dxfId="20867" priority="53469" operator="equal">
      <formula>"M"</formula>
    </cfRule>
    <cfRule type="cellIs" dxfId="20866" priority="53470" operator="equal">
      <formula>"S"</formula>
    </cfRule>
    <cfRule type="cellIs" dxfId="20865" priority="53471" operator="equal">
      <formula>"SUP"</formula>
    </cfRule>
    <cfRule type="cellIs" dxfId="20864" priority="53472" operator="equal">
      <formula>"NV"</formula>
    </cfRule>
    <cfRule type="cellIs" dxfId="20863" priority="53473" operator="equal">
      <formula>"FT"</formula>
    </cfRule>
  </conditionalFormatting>
  <conditionalFormatting sqref="DD24:DK25">
    <cfRule type="expression" dxfId="20862" priority="53466">
      <formula>WEEKDAY(DD$11,2)&gt;=6</formula>
    </cfRule>
  </conditionalFormatting>
  <conditionalFormatting sqref="DD24:DK25">
    <cfRule type="expression" dxfId="20861" priority="53464">
      <formula>$B24="TL"</formula>
    </cfRule>
    <cfRule type="expression" dxfId="20860" priority="53465">
      <formula>$B24="L"</formula>
    </cfRule>
  </conditionalFormatting>
  <conditionalFormatting sqref="DJ21">
    <cfRule type="expression" dxfId="20859" priority="53462">
      <formula>$B21="TL"</formula>
    </cfRule>
    <cfRule type="expression" dxfId="20858" priority="53463">
      <formula>$B21="L"</formula>
    </cfRule>
  </conditionalFormatting>
  <conditionalFormatting sqref="DJ21">
    <cfRule type="expression" dxfId="20857" priority="53461">
      <formula>WEEKDAY(DJ$11,2)&gt;=6</formula>
    </cfRule>
  </conditionalFormatting>
  <conditionalFormatting sqref="DJ21">
    <cfRule type="cellIs" dxfId="20856" priority="53454" operator="equal">
      <formula>"A"</formula>
    </cfRule>
    <cfRule type="cellIs" dxfId="20855" priority="53455" operator="equal">
      <formula>"F"</formula>
    </cfRule>
    <cfRule type="cellIs" dxfId="20854" priority="53456" operator="equal">
      <formula>"M"</formula>
    </cfRule>
    <cfRule type="cellIs" dxfId="20853" priority="53457" operator="equal">
      <formula>"S"</formula>
    </cfRule>
    <cfRule type="cellIs" dxfId="20852" priority="53458" operator="equal">
      <formula>"SUP"</formula>
    </cfRule>
    <cfRule type="cellIs" dxfId="20851" priority="53459" operator="equal">
      <formula>"NV"</formula>
    </cfRule>
    <cfRule type="cellIs" dxfId="20850" priority="53460" operator="equal">
      <formula>"FT"</formula>
    </cfRule>
  </conditionalFormatting>
  <conditionalFormatting sqref="DD27:DE27">
    <cfRule type="expression" dxfId="20849" priority="53452">
      <formula>$B27="TL"</formula>
    </cfRule>
    <cfRule type="expression" dxfId="20848" priority="53453">
      <formula>$B27="L"</formula>
    </cfRule>
  </conditionalFormatting>
  <conditionalFormatting sqref="DD27:DE27">
    <cfRule type="expression" dxfId="20847" priority="53451">
      <formula>WEEKDAY(DD$11,2)&gt;=6</formula>
    </cfRule>
  </conditionalFormatting>
  <conditionalFormatting sqref="DD27:DE27">
    <cfRule type="cellIs" dxfId="20846" priority="53444" operator="equal">
      <formula>"A"</formula>
    </cfRule>
    <cfRule type="cellIs" dxfId="20845" priority="53445" operator="equal">
      <formula>"F"</formula>
    </cfRule>
    <cfRule type="cellIs" dxfId="20844" priority="53446" operator="equal">
      <formula>"M"</formula>
    </cfRule>
    <cfRule type="cellIs" dxfId="20843" priority="53447" operator="equal">
      <formula>"S"</formula>
    </cfRule>
    <cfRule type="cellIs" dxfId="20842" priority="53448" operator="equal">
      <formula>"SUP"</formula>
    </cfRule>
    <cfRule type="cellIs" dxfId="20841" priority="53449" operator="equal">
      <formula>"NV"</formula>
    </cfRule>
    <cfRule type="cellIs" dxfId="20840" priority="53450" operator="equal">
      <formula>"FT"</formula>
    </cfRule>
  </conditionalFormatting>
  <conditionalFormatting sqref="DF27:DG27">
    <cfRule type="expression" dxfId="20839" priority="53442">
      <formula>$B27="TL"</formula>
    </cfRule>
    <cfRule type="expression" dxfId="20838" priority="53443">
      <formula>$B27="L"</formula>
    </cfRule>
  </conditionalFormatting>
  <conditionalFormatting sqref="DF27:DG27">
    <cfRule type="expression" dxfId="20837" priority="53441">
      <formula>WEEKDAY(DF$11,2)&gt;=6</formula>
    </cfRule>
  </conditionalFormatting>
  <conditionalFormatting sqref="DF27:DG27">
    <cfRule type="cellIs" dxfId="20836" priority="53434" operator="equal">
      <formula>"A"</formula>
    </cfRule>
    <cfRule type="cellIs" dxfId="20835" priority="53435" operator="equal">
      <formula>"F"</formula>
    </cfRule>
    <cfRule type="cellIs" dxfId="20834" priority="53436" operator="equal">
      <formula>"M"</formula>
    </cfRule>
    <cfRule type="cellIs" dxfId="20833" priority="53437" operator="equal">
      <formula>"S"</formula>
    </cfRule>
    <cfRule type="cellIs" dxfId="20832" priority="53438" operator="equal">
      <formula>"SUP"</formula>
    </cfRule>
    <cfRule type="cellIs" dxfId="20831" priority="53439" operator="equal">
      <formula>"NV"</formula>
    </cfRule>
    <cfRule type="cellIs" dxfId="20830" priority="53440" operator="equal">
      <formula>"FT"</formula>
    </cfRule>
  </conditionalFormatting>
  <conditionalFormatting sqref="DI27">
    <cfRule type="expression" dxfId="20829" priority="53432">
      <formula>$B27="TL"</formula>
    </cfRule>
    <cfRule type="expression" dxfId="20828" priority="53433">
      <formula>$B27="L"</formula>
    </cfRule>
  </conditionalFormatting>
  <conditionalFormatting sqref="DI27">
    <cfRule type="expression" dxfId="20827" priority="53431">
      <formula>WEEKDAY(DI$11,2)&gt;=6</formula>
    </cfRule>
  </conditionalFormatting>
  <conditionalFormatting sqref="DI27">
    <cfRule type="cellIs" dxfId="20826" priority="53424" operator="equal">
      <formula>"A"</formula>
    </cfRule>
    <cfRule type="cellIs" dxfId="20825" priority="53425" operator="equal">
      <formula>"F"</formula>
    </cfRule>
    <cfRule type="cellIs" dxfId="20824" priority="53426" operator="equal">
      <formula>"M"</formula>
    </cfRule>
    <cfRule type="cellIs" dxfId="20823" priority="53427" operator="equal">
      <formula>"S"</formula>
    </cfRule>
    <cfRule type="cellIs" dxfId="20822" priority="53428" operator="equal">
      <formula>"SUP"</formula>
    </cfRule>
    <cfRule type="cellIs" dxfId="20821" priority="53429" operator="equal">
      <formula>"NV"</formula>
    </cfRule>
    <cfRule type="cellIs" dxfId="20820" priority="53430" operator="equal">
      <formula>"FT"</formula>
    </cfRule>
  </conditionalFormatting>
  <conditionalFormatting sqref="DJ27:DK27">
    <cfRule type="expression" dxfId="20819" priority="53422">
      <formula>$B27="TL"</formula>
    </cfRule>
    <cfRule type="expression" dxfId="20818" priority="53423">
      <formula>$B27="L"</formula>
    </cfRule>
  </conditionalFormatting>
  <conditionalFormatting sqref="DJ27:DK27">
    <cfRule type="expression" dxfId="20817" priority="53421">
      <formula>WEEKDAY(DJ$11,2)&gt;=6</formula>
    </cfRule>
  </conditionalFormatting>
  <conditionalFormatting sqref="DJ27:DK27">
    <cfRule type="cellIs" dxfId="20816" priority="53414" operator="equal">
      <formula>"A"</formula>
    </cfRule>
    <cfRule type="cellIs" dxfId="20815" priority="53415" operator="equal">
      <formula>"F"</formula>
    </cfRule>
    <cfRule type="cellIs" dxfId="20814" priority="53416" operator="equal">
      <formula>"M"</formula>
    </cfRule>
    <cfRule type="cellIs" dxfId="20813" priority="53417" operator="equal">
      <formula>"S"</formula>
    </cfRule>
    <cfRule type="cellIs" dxfId="20812" priority="53418" operator="equal">
      <formula>"SUP"</formula>
    </cfRule>
    <cfRule type="cellIs" dxfId="20811" priority="53419" operator="equal">
      <formula>"NV"</formula>
    </cfRule>
    <cfRule type="cellIs" dxfId="20810" priority="53420" operator="equal">
      <formula>"FT"</formula>
    </cfRule>
  </conditionalFormatting>
  <conditionalFormatting sqref="DH27">
    <cfRule type="expression" dxfId="20809" priority="53412">
      <formula>$B27="TL"</formula>
    </cfRule>
    <cfRule type="expression" dxfId="20808" priority="53413">
      <formula>$B27="L"</formula>
    </cfRule>
  </conditionalFormatting>
  <conditionalFormatting sqref="DH27">
    <cfRule type="expression" dxfId="20807" priority="53411">
      <formula>WEEKDAY(DH$11,2)&gt;=6</formula>
    </cfRule>
  </conditionalFormatting>
  <conditionalFormatting sqref="DH27">
    <cfRule type="cellIs" dxfId="20806" priority="53404" operator="equal">
      <formula>"A"</formula>
    </cfRule>
    <cfRule type="cellIs" dxfId="20805" priority="53405" operator="equal">
      <formula>"F"</formula>
    </cfRule>
    <cfRule type="cellIs" dxfId="20804" priority="53406" operator="equal">
      <formula>"M"</formula>
    </cfRule>
    <cfRule type="cellIs" dxfId="20803" priority="53407" operator="equal">
      <formula>"S"</formula>
    </cfRule>
    <cfRule type="cellIs" dxfId="20802" priority="53408" operator="equal">
      <formula>"SUP"</formula>
    </cfRule>
    <cfRule type="cellIs" dxfId="20801" priority="53409" operator="equal">
      <formula>"NV"</formula>
    </cfRule>
    <cfRule type="cellIs" dxfId="20800" priority="53410" operator="equal">
      <formula>"FT"</formula>
    </cfRule>
  </conditionalFormatting>
  <conditionalFormatting sqref="DK21">
    <cfRule type="cellIs" dxfId="20799" priority="53397" operator="equal">
      <formula>"A"</formula>
    </cfRule>
    <cfRule type="cellIs" dxfId="20798" priority="53398" operator="equal">
      <formula>"F"</formula>
    </cfRule>
    <cfRule type="cellIs" dxfId="20797" priority="53399" operator="equal">
      <formula>"M"</formula>
    </cfRule>
    <cfRule type="cellIs" dxfId="20796" priority="53400" operator="equal">
      <formula>"S"</formula>
    </cfRule>
    <cfRule type="cellIs" dxfId="20795" priority="53401" operator="equal">
      <formula>"SUP"</formula>
    </cfRule>
    <cfRule type="cellIs" dxfId="20794" priority="53402" operator="equal">
      <formula>"NV"</formula>
    </cfRule>
    <cfRule type="cellIs" dxfId="20793" priority="53403" operator="equal">
      <formula>"FT"</formula>
    </cfRule>
  </conditionalFormatting>
  <conditionalFormatting sqref="DK21">
    <cfRule type="expression" dxfId="20792" priority="53395">
      <formula>$B21="TL"</formula>
    </cfRule>
    <cfRule type="expression" dxfId="20791" priority="53396">
      <formula>$B21="L"</formula>
    </cfRule>
  </conditionalFormatting>
  <conditionalFormatting sqref="DK21">
    <cfRule type="expression" dxfId="20790" priority="53394">
      <formula>WEEKDAY(DK$11,2)&gt;=6</formula>
    </cfRule>
  </conditionalFormatting>
  <conditionalFormatting sqref="DG19">
    <cfRule type="expression" dxfId="20789" priority="53392">
      <formula>$B19="TL"</formula>
    </cfRule>
    <cfRule type="expression" dxfId="20788" priority="53393">
      <formula>$B19="L"</formula>
    </cfRule>
  </conditionalFormatting>
  <conditionalFormatting sqref="DG19">
    <cfRule type="expression" dxfId="20787" priority="53391">
      <formula>WEEKDAY(DG$11,2)&gt;=6</formula>
    </cfRule>
  </conditionalFormatting>
  <conditionalFormatting sqref="DG19">
    <cfRule type="cellIs" dxfId="20786" priority="53384" operator="equal">
      <formula>"A"</formula>
    </cfRule>
    <cfRule type="cellIs" dxfId="20785" priority="53385" operator="equal">
      <formula>"F"</formula>
    </cfRule>
    <cfRule type="cellIs" dxfId="20784" priority="53386" operator="equal">
      <formula>"M"</formula>
    </cfRule>
    <cfRule type="cellIs" dxfId="20783" priority="53387" operator="equal">
      <formula>"S"</formula>
    </cfRule>
    <cfRule type="cellIs" dxfId="20782" priority="53388" operator="equal">
      <formula>"SUP"</formula>
    </cfRule>
    <cfRule type="cellIs" dxfId="20781" priority="53389" operator="equal">
      <formula>"NV"</formula>
    </cfRule>
    <cfRule type="cellIs" dxfId="20780" priority="53390" operator="equal">
      <formula>"FT"</formula>
    </cfRule>
  </conditionalFormatting>
  <conditionalFormatting sqref="DF19">
    <cfRule type="expression" dxfId="20779" priority="53382">
      <formula>$B19="TL"</formula>
    </cfRule>
    <cfRule type="expression" dxfId="20778" priority="53383">
      <formula>$B19="L"</formula>
    </cfRule>
  </conditionalFormatting>
  <conditionalFormatting sqref="DF19">
    <cfRule type="expression" dxfId="20777" priority="53381">
      <formula>WEEKDAY(DF$11,2)&gt;=6</formula>
    </cfRule>
  </conditionalFormatting>
  <conditionalFormatting sqref="DF19">
    <cfRule type="cellIs" dxfId="20776" priority="53374" operator="equal">
      <formula>"A"</formula>
    </cfRule>
    <cfRule type="cellIs" dxfId="20775" priority="53375" operator="equal">
      <formula>"F"</formula>
    </cfRule>
    <cfRule type="cellIs" dxfId="20774" priority="53376" operator="equal">
      <formula>"M"</formula>
    </cfRule>
    <cfRule type="cellIs" dxfId="20773" priority="53377" operator="equal">
      <formula>"S"</formula>
    </cfRule>
    <cfRule type="cellIs" dxfId="20772" priority="53378" operator="equal">
      <formula>"SUP"</formula>
    </cfRule>
    <cfRule type="cellIs" dxfId="20771" priority="53379" operator="equal">
      <formula>"NV"</formula>
    </cfRule>
    <cfRule type="cellIs" dxfId="20770" priority="53380" operator="equal">
      <formula>"FT"</formula>
    </cfRule>
  </conditionalFormatting>
  <conditionalFormatting sqref="DI17:DK18">
    <cfRule type="expression" dxfId="20769" priority="53372">
      <formula>$B17="TL"</formula>
    </cfRule>
    <cfRule type="expression" dxfId="20768" priority="53373">
      <formula>$B17="L"</formula>
    </cfRule>
  </conditionalFormatting>
  <conditionalFormatting sqref="DI17:DK18">
    <cfRule type="expression" dxfId="20767" priority="53371">
      <formula>WEEKDAY(DI$11,2)&gt;=6</formula>
    </cfRule>
  </conditionalFormatting>
  <conditionalFormatting sqref="DI17:DK18">
    <cfRule type="cellIs" dxfId="20766" priority="53364" operator="equal">
      <formula>"A"</formula>
    </cfRule>
    <cfRule type="cellIs" dxfId="20765" priority="53365" operator="equal">
      <formula>"F"</formula>
    </cfRule>
    <cfRule type="cellIs" dxfId="20764" priority="53366" operator="equal">
      <formula>"M"</formula>
    </cfRule>
    <cfRule type="cellIs" dxfId="20763" priority="53367" operator="equal">
      <formula>"S"</formula>
    </cfRule>
    <cfRule type="cellIs" dxfId="20762" priority="53368" operator="equal">
      <formula>"SUP"</formula>
    </cfRule>
    <cfRule type="cellIs" dxfId="20761" priority="53369" operator="equal">
      <formula>"NV"</formula>
    </cfRule>
    <cfRule type="cellIs" dxfId="20760" priority="53370" operator="equal">
      <formula>"FT"</formula>
    </cfRule>
  </conditionalFormatting>
  <conditionalFormatting sqref="DG17:DG18">
    <cfRule type="expression" dxfId="20759" priority="53362">
      <formula>$B17="TL"</formula>
    </cfRule>
    <cfRule type="expression" dxfId="20758" priority="53363">
      <formula>$B17="L"</formula>
    </cfRule>
  </conditionalFormatting>
  <conditionalFormatting sqref="DG17:DG18">
    <cfRule type="expression" dxfId="20757" priority="53361">
      <formula>WEEKDAY(DG$11,2)&gt;=6</formula>
    </cfRule>
  </conditionalFormatting>
  <conditionalFormatting sqref="DG17:DG18">
    <cfRule type="cellIs" dxfId="20756" priority="53354" operator="equal">
      <formula>"A"</formula>
    </cfRule>
    <cfRule type="cellIs" dxfId="20755" priority="53355" operator="equal">
      <formula>"F"</formula>
    </cfRule>
    <cfRule type="cellIs" dxfId="20754" priority="53356" operator="equal">
      <formula>"M"</formula>
    </cfRule>
    <cfRule type="cellIs" dxfId="20753" priority="53357" operator="equal">
      <formula>"S"</formula>
    </cfRule>
    <cfRule type="cellIs" dxfId="20752" priority="53358" operator="equal">
      <formula>"SUP"</formula>
    </cfRule>
    <cfRule type="cellIs" dxfId="20751" priority="53359" operator="equal">
      <formula>"NV"</formula>
    </cfRule>
    <cfRule type="cellIs" dxfId="20750" priority="53360" operator="equal">
      <formula>"FT"</formula>
    </cfRule>
  </conditionalFormatting>
  <conditionalFormatting sqref="DG17:DG18">
    <cfRule type="expression" dxfId="20749" priority="53353">
      <formula>WEEKDAY(DG$11,2)&gt;=6</formula>
    </cfRule>
  </conditionalFormatting>
  <conditionalFormatting sqref="DG17:DG18">
    <cfRule type="cellIs" dxfId="20748" priority="53346" operator="equal">
      <formula>"A"</formula>
    </cfRule>
    <cfRule type="cellIs" dxfId="20747" priority="53347" operator="equal">
      <formula>"F"</formula>
    </cfRule>
    <cfRule type="cellIs" dxfId="20746" priority="53348" operator="equal">
      <formula>"M"</formula>
    </cfRule>
    <cfRule type="cellIs" dxfId="20745" priority="53349" operator="equal">
      <formula>"S"</formula>
    </cfRule>
    <cfRule type="cellIs" dxfId="20744" priority="53350" operator="equal">
      <formula>"SUP"</formula>
    </cfRule>
    <cfRule type="cellIs" dxfId="20743" priority="53351" operator="equal">
      <formula>"NV"</formula>
    </cfRule>
    <cfRule type="cellIs" dxfId="20742" priority="53352" operator="equal">
      <formula>"FT"</formula>
    </cfRule>
  </conditionalFormatting>
  <conditionalFormatting sqref="DF17:DF18">
    <cfRule type="expression" dxfId="20741" priority="53344">
      <formula>$B17="TL"</formula>
    </cfRule>
    <cfRule type="expression" dxfId="20740" priority="53345">
      <formula>$B17="L"</formula>
    </cfRule>
  </conditionalFormatting>
  <conditionalFormatting sqref="DF17:DF18">
    <cfRule type="expression" dxfId="20739" priority="53343">
      <formula>WEEKDAY(DF$11,2)&gt;=6</formula>
    </cfRule>
  </conditionalFormatting>
  <conditionalFormatting sqref="DF17:DF18">
    <cfRule type="cellIs" dxfId="20738" priority="53336" operator="equal">
      <formula>"A"</formula>
    </cfRule>
    <cfRule type="cellIs" dxfId="20737" priority="53337" operator="equal">
      <formula>"F"</formula>
    </cfRule>
    <cfRule type="cellIs" dxfId="20736" priority="53338" operator="equal">
      <formula>"M"</formula>
    </cfRule>
    <cfRule type="cellIs" dxfId="20735" priority="53339" operator="equal">
      <formula>"S"</formula>
    </cfRule>
    <cfRule type="cellIs" dxfId="20734" priority="53340" operator="equal">
      <formula>"SUP"</formula>
    </cfRule>
    <cfRule type="cellIs" dxfId="20733" priority="53341" operator="equal">
      <formula>"NV"</formula>
    </cfRule>
    <cfRule type="cellIs" dxfId="20732" priority="53342" operator="equal">
      <formula>"FT"</formula>
    </cfRule>
  </conditionalFormatting>
  <conditionalFormatting sqref="DH17:DH18">
    <cfRule type="expression" dxfId="20731" priority="53334">
      <formula>$B17="TL"</formula>
    </cfRule>
    <cfRule type="expression" dxfId="20730" priority="53335">
      <formula>$B17="L"</formula>
    </cfRule>
  </conditionalFormatting>
  <conditionalFormatting sqref="DH17:DH18">
    <cfRule type="expression" dxfId="20729" priority="53333">
      <formula>WEEKDAY(DH$11,2)&gt;=6</formula>
    </cfRule>
  </conditionalFormatting>
  <conditionalFormatting sqref="DH17:DH18">
    <cfRule type="cellIs" dxfId="20728" priority="53326" operator="equal">
      <formula>"A"</formula>
    </cfRule>
    <cfRule type="cellIs" dxfId="20727" priority="53327" operator="equal">
      <formula>"F"</formula>
    </cfRule>
    <cfRule type="cellIs" dxfId="20726" priority="53328" operator="equal">
      <formula>"M"</formula>
    </cfRule>
    <cfRule type="cellIs" dxfId="20725" priority="53329" operator="equal">
      <formula>"S"</formula>
    </cfRule>
    <cfRule type="cellIs" dxfId="20724" priority="53330" operator="equal">
      <formula>"SUP"</formula>
    </cfRule>
    <cfRule type="cellIs" dxfId="20723" priority="53331" operator="equal">
      <formula>"NV"</formula>
    </cfRule>
    <cfRule type="cellIs" dxfId="20722" priority="53332" operator="equal">
      <formula>"FT"</formula>
    </cfRule>
  </conditionalFormatting>
  <conditionalFormatting sqref="DC17:DC18">
    <cfRule type="expression" dxfId="20721" priority="53324">
      <formula>$B17="TL"</formula>
    </cfRule>
    <cfRule type="expression" dxfId="20720" priority="53325">
      <formula>$B17="L"</formula>
    </cfRule>
  </conditionalFormatting>
  <conditionalFormatting sqref="DC17:DC18">
    <cfRule type="expression" dxfId="20719" priority="53323">
      <formula>WEEKDAY(DC$11,2)&gt;=6</formula>
    </cfRule>
  </conditionalFormatting>
  <conditionalFormatting sqref="DC17:DC18">
    <cfRule type="cellIs" dxfId="20718" priority="53316" operator="equal">
      <formula>"A"</formula>
    </cfRule>
    <cfRule type="cellIs" dxfId="20717" priority="53317" operator="equal">
      <formula>"F"</formula>
    </cfRule>
    <cfRule type="cellIs" dxfId="20716" priority="53318" operator="equal">
      <formula>"M"</formula>
    </cfRule>
    <cfRule type="cellIs" dxfId="20715" priority="53319" operator="equal">
      <formula>"S"</formula>
    </cfRule>
    <cfRule type="cellIs" dxfId="20714" priority="53320" operator="equal">
      <formula>"SUP"</formula>
    </cfRule>
    <cfRule type="cellIs" dxfId="20713" priority="53321" operator="equal">
      <formula>"NV"</formula>
    </cfRule>
    <cfRule type="cellIs" dxfId="20712" priority="53322" operator="equal">
      <formula>"FT"</formula>
    </cfRule>
  </conditionalFormatting>
  <conditionalFormatting sqref="DB17:DB18">
    <cfRule type="expression" dxfId="20711" priority="53314">
      <formula>$B17="TL"</formula>
    </cfRule>
    <cfRule type="expression" dxfId="20710" priority="53315">
      <formula>$B17="L"</formula>
    </cfRule>
  </conditionalFormatting>
  <conditionalFormatting sqref="DB17:DB18">
    <cfRule type="expression" dxfId="20709" priority="53313">
      <formula>WEEKDAY(DB$11,2)&gt;=6</formula>
    </cfRule>
  </conditionalFormatting>
  <conditionalFormatting sqref="DB17:DB18">
    <cfRule type="cellIs" dxfId="20708" priority="53306" operator="equal">
      <formula>"A"</formula>
    </cfRule>
    <cfRule type="cellIs" dxfId="20707" priority="53307" operator="equal">
      <formula>"F"</formula>
    </cfRule>
    <cfRule type="cellIs" dxfId="20706" priority="53308" operator="equal">
      <formula>"M"</formula>
    </cfRule>
    <cfRule type="cellIs" dxfId="20705" priority="53309" operator="equal">
      <formula>"S"</formula>
    </cfRule>
    <cfRule type="cellIs" dxfId="20704" priority="53310" operator="equal">
      <formula>"SUP"</formula>
    </cfRule>
    <cfRule type="cellIs" dxfId="20703" priority="53311" operator="equal">
      <formula>"NV"</formula>
    </cfRule>
    <cfRule type="cellIs" dxfId="20702" priority="53312" operator="equal">
      <formula>"FT"</formula>
    </cfRule>
  </conditionalFormatting>
  <conditionalFormatting sqref="DH21">
    <cfRule type="expression" dxfId="20701" priority="53304">
      <formula>$B21="TL"</formula>
    </cfRule>
    <cfRule type="expression" dxfId="20700" priority="53305">
      <formula>$B21="L"</formula>
    </cfRule>
  </conditionalFormatting>
  <conditionalFormatting sqref="DH21">
    <cfRule type="expression" dxfId="20699" priority="53303">
      <formula>WEEKDAY(DH$11,2)&gt;=6</formula>
    </cfRule>
  </conditionalFormatting>
  <conditionalFormatting sqref="DH21">
    <cfRule type="cellIs" dxfId="20698" priority="53296" operator="equal">
      <formula>"A"</formula>
    </cfRule>
    <cfRule type="cellIs" dxfId="20697" priority="53297" operator="equal">
      <formula>"F"</formula>
    </cfRule>
    <cfRule type="cellIs" dxfId="20696" priority="53298" operator="equal">
      <formula>"M"</formula>
    </cfRule>
    <cfRule type="cellIs" dxfId="20695" priority="53299" operator="equal">
      <formula>"S"</formula>
    </cfRule>
    <cfRule type="cellIs" dxfId="20694" priority="53300" operator="equal">
      <formula>"SUP"</formula>
    </cfRule>
    <cfRule type="cellIs" dxfId="20693" priority="53301" operator="equal">
      <formula>"NV"</formula>
    </cfRule>
    <cfRule type="cellIs" dxfId="20692" priority="53302" operator="equal">
      <formula>"FT"</formula>
    </cfRule>
  </conditionalFormatting>
  <conditionalFormatting sqref="DF21">
    <cfRule type="expression" dxfId="20691" priority="53294">
      <formula>$B21="TL"</formula>
    </cfRule>
    <cfRule type="expression" dxfId="20690" priority="53295">
      <formula>$B21="L"</formula>
    </cfRule>
  </conditionalFormatting>
  <conditionalFormatting sqref="DF21">
    <cfRule type="expression" dxfId="20689" priority="53293">
      <formula>WEEKDAY(DF$11,2)&gt;=6</formula>
    </cfRule>
  </conditionalFormatting>
  <conditionalFormatting sqref="DF21">
    <cfRule type="cellIs" dxfId="20688" priority="53286" operator="equal">
      <formula>"A"</formula>
    </cfRule>
    <cfRule type="cellIs" dxfId="20687" priority="53287" operator="equal">
      <formula>"F"</formula>
    </cfRule>
    <cfRule type="cellIs" dxfId="20686" priority="53288" operator="equal">
      <formula>"M"</formula>
    </cfRule>
    <cfRule type="cellIs" dxfId="20685" priority="53289" operator="equal">
      <formula>"S"</formula>
    </cfRule>
    <cfRule type="cellIs" dxfId="20684" priority="53290" operator="equal">
      <formula>"SUP"</formula>
    </cfRule>
    <cfRule type="cellIs" dxfId="20683" priority="53291" operator="equal">
      <formula>"NV"</formula>
    </cfRule>
    <cfRule type="cellIs" dxfId="20682" priority="53292" operator="equal">
      <formula>"FT"</formula>
    </cfRule>
  </conditionalFormatting>
  <conditionalFormatting sqref="DG21">
    <cfRule type="expression" dxfId="20681" priority="53284">
      <formula>$B21="TL"</formula>
    </cfRule>
    <cfRule type="expression" dxfId="20680" priority="53285">
      <formula>$B21="L"</formula>
    </cfRule>
  </conditionalFormatting>
  <conditionalFormatting sqref="DG21">
    <cfRule type="expression" dxfId="20679" priority="53283">
      <formula>WEEKDAY(DG$11,2)&gt;=6</formula>
    </cfRule>
  </conditionalFormatting>
  <conditionalFormatting sqref="DG21">
    <cfRule type="cellIs" dxfId="20678" priority="53276" operator="equal">
      <formula>"A"</formula>
    </cfRule>
    <cfRule type="cellIs" dxfId="20677" priority="53277" operator="equal">
      <formula>"F"</formula>
    </cfRule>
    <cfRule type="cellIs" dxfId="20676" priority="53278" operator="equal">
      <formula>"M"</formula>
    </cfRule>
    <cfRule type="cellIs" dxfId="20675" priority="53279" operator="equal">
      <formula>"S"</formula>
    </cfRule>
    <cfRule type="cellIs" dxfId="20674" priority="53280" operator="equal">
      <formula>"SUP"</formula>
    </cfRule>
    <cfRule type="cellIs" dxfId="20673" priority="53281" operator="equal">
      <formula>"NV"</formula>
    </cfRule>
    <cfRule type="cellIs" dxfId="20672" priority="53282" operator="equal">
      <formula>"FT"</formula>
    </cfRule>
  </conditionalFormatting>
  <conditionalFormatting sqref="DD29:DK29">
    <cfRule type="expression" dxfId="20671" priority="53275">
      <formula>WEEKDAY(DD$11,2)&gt;=6</formula>
    </cfRule>
  </conditionalFormatting>
  <conditionalFormatting sqref="DD29:DK29">
    <cfRule type="cellIs" dxfId="20670" priority="53268" operator="equal">
      <formula>"A"</formula>
    </cfRule>
    <cfRule type="cellIs" dxfId="20669" priority="53269" operator="equal">
      <formula>"F"</formula>
    </cfRule>
    <cfRule type="cellIs" dxfId="20668" priority="53270" operator="equal">
      <formula>"M"</formula>
    </cfRule>
    <cfRule type="cellIs" dxfId="20667" priority="53271" operator="equal">
      <formula>"S"</formula>
    </cfRule>
    <cfRule type="cellIs" dxfId="20666" priority="53272" operator="equal">
      <formula>"SUP"</formula>
    </cfRule>
    <cfRule type="cellIs" dxfId="20665" priority="53273" operator="equal">
      <formula>"NV"</formula>
    </cfRule>
    <cfRule type="cellIs" dxfId="20664" priority="53274" operator="equal">
      <formula>"FT"</formula>
    </cfRule>
  </conditionalFormatting>
  <conditionalFormatting sqref="DD29:DK29">
    <cfRule type="expression" dxfId="20663" priority="53267">
      <formula>WEEKDAY(DD$11,2)&gt;=6</formula>
    </cfRule>
  </conditionalFormatting>
  <conditionalFormatting sqref="DD29:DK29">
    <cfRule type="cellIs" dxfId="20662" priority="53260" operator="equal">
      <formula>"A"</formula>
    </cfRule>
    <cfRule type="cellIs" dxfId="20661" priority="53261" operator="equal">
      <formula>"F"</formula>
    </cfRule>
    <cfRule type="cellIs" dxfId="20660" priority="53262" operator="equal">
      <formula>"M"</formula>
    </cfRule>
    <cfRule type="cellIs" dxfId="20659" priority="53263" operator="equal">
      <formula>"S"</formula>
    </cfRule>
    <cfRule type="cellIs" dxfId="20658" priority="53264" operator="equal">
      <formula>"SUP"</formula>
    </cfRule>
    <cfRule type="cellIs" dxfId="20657" priority="53265" operator="equal">
      <formula>"NV"</formula>
    </cfRule>
    <cfRule type="cellIs" dxfId="20656" priority="53266" operator="equal">
      <formula>"FT"</formula>
    </cfRule>
  </conditionalFormatting>
  <conditionalFormatting sqref="DD29:DK29">
    <cfRule type="expression" dxfId="20655" priority="53258">
      <formula>$B29="TL"</formula>
    </cfRule>
    <cfRule type="expression" dxfId="20654" priority="53259">
      <formula>$B29="L"</formula>
    </cfRule>
  </conditionalFormatting>
  <conditionalFormatting sqref="DB29">
    <cfRule type="expression" dxfId="20653" priority="53256">
      <formula>$B29="TL"</formula>
    </cfRule>
    <cfRule type="expression" dxfId="20652" priority="53257">
      <formula>$B29="L"</formula>
    </cfRule>
  </conditionalFormatting>
  <conditionalFormatting sqref="DB29">
    <cfRule type="expression" dxfId="20651" priority="53255">
      <formula>WEEKDAY(DB$11,2)&gt;=6</formula>
    </cfRule>
  </conditionalFormatting>
  <conditionalFormatting sqref="DB29">
    <cfRule type="cellIs" dxfId="20650" priority="53248" operator="equal">
      <formula>"A"</formula>
    </cfRule>
    <cfRule type="cellIs" dxfId="20649" priority="53249" operator="equal">
      <formula>"F"</formula>
    </cfRule>
    <cfRule type="cellIs" dxfId="20648" priority="53250" operator="equal">
      <formula>"M"</formula>
    </cfRule>
    <cfRule type="cellIs" dxfId="20647" priority="53251" operator="equal">
      <formula>"S"</formula>
    </cfRule>
    <cfRule type="cellIs" dxfId="20646" priority="53252" operator="equal">
      <formula>"SUP"</formula>
    </cfRule>
    <cfRule type="cellIs" dxfId="20645" priority="53253" operator="equal">
      <formula>"NV"</formula>
    </cfRule>
    <cfRule type="cellIs" dxfId="20644" priority="53254" operator="equal">
      <formula>"FT"</formula>
    </cfRule>
  </conditionalFormatting>
  <conditionalFormatting sqref="DC29">
    <cfRule type="expression" dxfId="20643" priority="53246">
      <formula>$B29="TL"</formula>
    </cfRule>
    <cfRule type="expression" dxfId="20642" priority="53247">
      <formula>$B29="L"</formula>
    </cfRule>
  </conditionalFormatting>
  <conditionalFormatting sqref="DC29">
    <cfRule type="expression" dxfId="20641" priority="53245">
      <formula>WEEKDAY(DC$11,2)&gt;=6</formula>
    </cfRule>
  </conditionalFormatting>
  <conditionalFormatting sqref="DC29">
    <cfRule type="cellIs" dxfId="20640" priority="53238" operator="equal">
      <formula>"A"</formula>
    </cfRule>
    <cfRule type="cellIs" dxfId="20639" priority="53239" operator="equal">
      <formula>"F"</formula>
    </cfRule>
    <cfRule type="cellIs" dxfId="20638" priority="53240" operator="equal">
      <formula>"M"</formula>
    </cfRule>
    <cfRule type="cellIs" dxfId="20637" priority="53241" operator="equal">
      <formula>"S"</formula>
    </cfRule>
    <cfRule type="cellIs" dxfId="20636" priority="53242" operator="equal">
      <formula>"SUP"</formula>
    </cfRule>
    <cfRule type="cellIs" dxfId="20635" priority="53243" operator="equal">
      <formula>"NV"</formula>
    </cfRule>
    <cfRule type="cellIs" dxfId="20634" priority="53244" operator="equal">
      <formula>"FT"</formula>
    </cfRule>
  </conditionalFormatting>
  <conditionalFormatting sqref="DH22">
    <cfRule type="expression" dxfId="20633" priority="53236">
      <formula>$B22="TL"</formula>
    </cfRule>
    <cfRule type="expression" dxfId="20632" priority="53237">
      <formula>$B22="L"</formula>
    </cfRule>
  </conditionalFormatting>
  <conditionalFormatting sqref="DH22">
    <cfRule type="expression" dxfId="20631" priority="53235">
      <formula>WEEKDAY(DH$11,2)&gt;=6</formula>
    </cfRule>
  </conditionalFormatting>
  <conditionalFormatting sqref="DH22">
    <cfRule type="cellIs" dxfId="20630" priority="53228" operator="equal">
      <formula>"A"</formula>
    </cfRule>
    <cfRule type="cellIs" dxfId="20629" priority="53229" operator="equal">
      <formula>"F"</formula>
    </cfRule>
    <cfRule type="cellIs" dxfId="20628" priority="53230" operator="equal">
      <formula>"M"</formula>
    </cfRule>
    <cfRule type="cellIs" dxfId="20627" priority="53231" operator="equal">
      <formula>"S"</formula>
    </cfRule>
    <cfRule type="cellIs" dxfId="20626" priority="53232" operator="equal">
      <formula>"SUP"</formula>
    </cfRule>
    <cfRule type="cellIs" dxfId="20625" priority="53233" operator="equal">
      <formula>"NV"</formula>
    </cfRule>
    <cfRule type="cellIs" dxfId="20624" priority="53234" operator="equal">
      <formula>"FT"</formula>
    </cfRule>
  </conditionalFormatting>
  <conditionalFormatting sqref="DK19">
    <cfRule type="expression" dxfId="20623" priority="53226">
      <formula>$B19="TL"</formula>
    </cfRule>
    <cfRule type="expression" dxfId="20622" priority="53227">
      <formula>$B19="L"</formula>
    </cfRule>
  </conditionalFormatting>
  <conditionalFormatting sqref="DK19">
    <cfRule type="expression" dxfId="20621" priority="53225">
      <formula>WEEKDAY(DK$11,2)&gt;=6</formula>
    </cfRule>
  </conditionalFormatting>
  <conditionalFormatting sqref="DK19">
    <cfRule type="cellIs" dxfId="20620" priority="53218" operator="equal">
      <formula>"A"</formula>
    </cfRule>
    <cfRule type="cellIs" dxfId="20619" priority="53219" operator="equal">
      <formula>"F"</formula>
    </cfRule>
    <cfRule type="cellIs" dxfId="20618" priority="53220" operator="equal">
      <formula>"M"</formula>
    </cfRule>
    <cfRule type="cellIs" dxfId="20617" priority="53221" operator="equal">
      <formula>"S"</formula>
    </cfRule>
    <cfRule type="cellIs" dxfId="20616" priority="53222" operator="equal">
      <formula>"SUP"</formula>
    </cfRule>
    <cfRule type="cellIs" dxfId="20615" priority="53223" operator="equal">
      <formula>"NV"</formula>
    </cfRule>
    <cfRule type="cellIs" dxfId="20614" priority="53224" operator="equal">
      <formula>"FT"</formula>
    </cfRule>
  </conditionalFormatting>
  <conditionalFormatting sqref="DJ19">
    <cfRule type="expression" dxfId="20613" priority="53216">
      <formula>$B19="TL"</formula>
    </cfRule>
    <cfRule type="expression" dxfId="20612" priority="53217">
      <formula>$B19="L"</formula>
    </cfRule>
  </conditionalFormatting>
  <conditionalFormatting sqref="DJ19">
    <cfRule type="expression" dxfId="20611" priority="53215">
      <formula>WEEKDAY(DJ$11,2)&gt;=6</formula>
    </cfRule>
  </conditionalFormatting>
  <conditionalFormatting sqref="DJ19">
    <cfRule type="cellIs" dxfId="20610" priority="53208" operator="equal">
      <formula>"A"</formula>
    </cfRule>
    <cfRule type="cellIs" dxfId="20609" priority="53209" operator="equal">
      <formula>"F"</formula>
    </cfRule>
    <cfRule type="cellIs" dxfId="20608" priority="53210" operator="equal">
      <formula>"M"</formula>
    </cfRule>
    <cfRule type="cellIs" dxfId="20607" priority="53211" operator="equal">
      <formula>"S"</formula>
    </cfRule>
    <cfRule type="cellIs" dxfId="20606" priority="53212" operator="equal">
      <formula>"SUP"</formula>
    </cfRule>
    <cfRule type="cellIs" dxfId="20605" priority="53213" operator="equal">
      <formula>"NV"</formula>
    </cfRule>
    <cfRule type="cellIs" dxfId="20604" priority="53214" operator="equal">
      <formula>"FT"</formula>
    </cfRule>
  </conditionalFormatting>
  <conditionalFormatting sqref="DB26:DK26">
    <cfRule type="expression" dxfId="20603" priority="53206">
      <formula>$B26="TL"</formula>
    </cfRule>
    <cfRule type="expression" dxfId="20602" priority="53207">
      <formula>$B26="L"</formula>
    </cfRule>
  </conditionalFormatting>
  <conditionalFormatting sqref="DD26:DK26">
    <cfRule type="expression" dxfId="20601" priority="53205">
      <formula>WEEKDAY(DD$11,2)&gt;=6</formula>
    </cfRule>
  </conditionalFormatting>
  <conditionalFormatting sqref="DD26:DK26">
    <cfRule type="cellIs" dxfId="20600" priority="53198" operator="equal">
      <formula>"A"</formula>
    </cfRule>
    <cfRule type="cellIs" dxfId="20599" priority="53199" operator="equal">
      <formula>"F"</formula>
    </cfRule>
    <cfRule type="cellIs" dxfId="20598" priority="53200" operator="equal">
      <formula>"M"</formula>
    </cfRule>
    <cfRule type="cellIs" dxfId="20597" priority="53201" operator="equal">
      <formula>"S"</formula>
    </cfRule>
    <cfRule type="cellIs" dxfId="20596" priority="53202" operator="equal">
      <formula>"SUP"</formula>
    </cfRule>
    <cfRule type="cellIs" dxfId="20595" priority="53203" operator="equal">
      <formula>"NV"</formula>
    </cfRule>
    <cfRule type="cellIs" dxfId="20594" priority="53204" operator="equal">
      <formula>"FT"</formula>
    </cfRule>
  </conditionalFormatting>
  <conditionalFormatting sqref="DB26">
    <cfRule type="expression" dxfId="20593" priority="53197">
      <formula>WEEKDAY(DB$11,2)&gt;=6</formula>
    </cfRule>
  </conditionalFormatting>
  <conditionalFormatting sqref="DB26">
    <cfRule type="cellIs" dxfId="20592" priority="53190" operator="equal">
      <formula>"A"</formula>
    </cfRule>
    <cfRule type="cellIs" dxfId="20591" priority="53191" operator="equal">
      <formula>"F"</formula>
    </cfRule>
    <cfRule type="cellIs" dxfId="20590" priority="53192" operator="equal">
      <formula>"M"</formula>
    </cfRule>
    <cfRule type="cellIs" dxfId="20589" priority="53193" operator="equal">
      <formula>"S"</formula>
    </cfRule>
    <cfRule type="cellIs" dxfId="20588" priority="53194" operator="equal">
      <formula>"SUP"</formula>
    </cfRule>
    <cfRule type="cellIs" dxfId="20587" priority="53195" operator="equal">
      <formula>"NV"</formula>
    </cfRule>
    <cfRule type="cellIs" dxfId="20586" priority="53196" operator="equal">
      <formula>"FT"</formula>
    </cfRule>
  </conditionalFormatting>
  <conditionalFormatting sqref="DC26">
    <cfRule type="expression" dxfId="20585" priority="53189">
      <formula>WEEKDAY(DC$11,2)&gt;=6</formula>
    </cfRule>
  </conditionalFormatting>
  <conditionalFormatting sqref="DC26">
    <cfRule type="cellIs" dxfId="20584" priority="53182" operator="equal">
      <formula>"A"</formula>
    </cfRule>
    <cfRule type="cellIs" dxfId="20583" priority="53183" operator="equal">
      <formula>"F"</formula>
    </cfRule>
    <cfRule type="cellIs" dxfId="20582" priority="53184" operator="equal">
      <formula>"M"</formula>
    </cfRule>
    <cfRule type="cellIs" dxfId="20581" priority="53185" operator="equal">
      <formula>"S"</formula>
    </cfRule>
    <cfRule type="cellIs" dxfId="20580" priority="53186" operator="equal">
      <formula>"SUP"</formula>
    </cfRule>
    <cfRule type="cellIs" dxfId="20579" priority="53187" operator="equal">
      <formula>"NV"</formula>
    </cfRule>
    <cfRule type="cellIs" dxfId="20578" priority="53188" operator="equal">
      <formula>"FT"</formula>
    </cfRule>
  </conditionalFormatting>
  <conditionalFormatting sqref="DD19:DE19">
    <cfRule type="expression" dxfId="20577" priority="53180">
      <formula>$B19="TL"</formula>
    </cfRule>
    <cfRule type="expression" dxfId="20576" priority="53181">
      <formula>$B19="L"</formula>
    </cfRule>
  </conditionalFormatting>
  <conditionalFormatting sqref="DD19:DE19">
    <cfRule type="expression" dxfId="20575" priority="53179">
      <formula>WEEKDAY(DD$11,2)&gt;=6</formula>
    </cfRule>
  </conditionalFormatting>
  <conditionalFormatting sqref="DD19:DE19">
    <cfRule type="cellIs" dxfId="20574" priority="53172" operator="equal">
      <formula>"A"</formula>
    </cfRule>
    <cfRule type="cellIs" dxfId="20573" priority="53173" operator="equal">
      <formula>"F"</formula>
    </cfRule>
    <cfRule type="cellIs" dxfId="20572" priority="53174" operator="equal">
      <formula>"M"</formula>
    </cfRule>
    <cfRule type="cellIs" dxfId="20571" priority="53175" operator="equal">
      <formula>"S"</formula>
    </cfRule>
    <cfRule type="cellIs" dxfId="20570" priority="53176" operator="equal">
      <formula>"SUP"</formula>
    </cfRule>
    <cfRule type="cellIs" dxfId="20569" priority="53177" operator="equal">
      <formula>"NV"</formula>
    </cfRule>
    <cfRule type="cellIs" dxfId="20568" priority="53178" operator="equal">
      <formula>"FT"</formula>
    </cfRule>
  </conditionalFormatting>
  <conditionalFormatting sqref="DC19">
    <cfRule type="expression" dxfId="20567" priority="53170">
      <formula>$B19="TL"</formula>
    </cfRule>
    <cfRule type="expression" dxfId="20566" priority="53171">
      <formula>$B19="L"</formula>
    </cfRule>
  </conditionalFormatting>
  <conditionalFormatting sqref="DC19">
    <cfRule type="expression" dxfId="20565" priority="53169">
      <formula>WEEKDAY(DC$11,2)&gt;=6</formula>
    </cfRule>
  </conditionalFormatting>
  <conditionalFormatting sqref="DC19">
    <cfRule type="cellIs" dxfId="20564" priority="53162" operator="equal">
      <formula>"A"</formula>
    </cfRule>
    <cfRule type="cellIs" dxfId="20563" priority="53163" operator="equal">
      <formula>"F"</formula>
    </cfRule>
    <cfRule type="cellIs" dxfId="20562" priority="53164" operator="equal">
      <formula>"M"</formula>
    </cfRule>
    <cfRule type="cellIs" dxfId="20561" priority="53165" operator="equal">
      <formula>"S"</formula>
    </cfRule>
    <cfRule type="cellIs" dxfId="20560" priority="53166" operator="equal">
      <formula>"SUP"</formula>
    </cfRule>
    <cfRule type="cellIs" dxfId="20559" priority="53167" operator="equal">
      <formula>"NV"</formula>
    </cfRule>
    <cfRule type="cellIs" dxfId="20558" priority="53168" operator="equal">
      <formula>"FT"</formula>
    </cfRule>
  </conditionalFormatting>
  <conditionalFormatting sqref="DB19">
    <cfRule type="expression" dxfId="20557" priority="53160">
      <formula>$B19="TL"</formula>
    </cfRule>
    <cfRule type="expression" dxfId="20556" priority="53161">
      <formula>$B19="L"</formula>
    </cfRule>
  </conditionalFormatting>
  <conditionalFormatting sqref="DB19">
    <cfRule type="expression" dxfId="20555" priority="53159">
      <formula>WEEKDAY(DB$11,2)&gt;=6</formula>
    </cfRule>
  </conditionalFormatting>
  <conditionalFormatting sqref="DB19">
    <cfRule type="cellIs" dxfId="20554" priority="53152" operator="equal">
      <formula>"A"</formula>
    </cfRule>
    <cfRule type="cellIs" dxfId="20553" priority="53153" operator="equal">
      <formula>"F"</formula>
    </cfRule>
    <cfRule type="cellIs" dxfId="20552" priority="53154" operator="equal">
      <formula>"M"</formula>
    </cfRule>
    <cfRule type="cellIs" dxfId="20551" priority="53155" operator="equal">
      <formula>"S"</formula>
    </cfRule>
    <cfRule type="cellIs" dxfId="20550" priority="53156" operator="equal">
      <formula>"SUP"</formula>
    </cfRule>
    <cfRule type="cellIs" dxfId="20549" priority="53157" operator="equal">
      <formula>"NV"</formula>
    </cfRule>
    <cfRule type="cellIs" dxfId="20548" priority="53158" operator="equal">
      <formula>"FT"</formula>
    </cfRule>
  </conditionalFormatting>
  <conditionalFormatting sqref="DI19">
    <cfRule type="expression" dxfId="20547" priority="53150">
      <formula>$B19="TL"</formula>
    </cfRule>
    <cfRule type="expression" dxfId="20546" priority="53151">
      <formula>$B19="L"</formula>
    </cfRule>
  </conditionalFormatting>
  <conditionalFormatting sqref="DI19">
    <cfRule type="expression" dxfId="20545" priority="53149">
      <formula>WEEKDAY(DI$11,2)&gt;=6</formula>
    </cfRule>
  </conditionalFormatting>
  <conditionalFormatting sqref="DI19">
    <cfRule type="cellIs" dxfId="20544" priority="53142" operator="equal">
      <formula>"A"</formula>
    </cfRule>
    <cfRule type="cellIs" dxfId="20543" priority="53143" operator="equal">
      <formula>"F"</formula>
    </cfRule>
    <cfRule type="cellIs" dxfId="20542" priority="53144" operator="equal">
      <formula>"M"</formula>
    </cfRule>
    <cfRule type="cellIs" dxfId="20541" priority="53145" operator="equal">
      <formula>"S"</formula>
    </cfRule>
    <cfRule type="cellIs" dxfId="20540" priority="53146" operator="equal">
      <formula>"SUP"</formula>
    </cfRule>
    <cfRule type="cellIs" dxfId="20539" priority="53147" operator="equal">
      <formula>"NV"</formula>
    </cfRule>
    <cfRule type="cellIs" dxfId="20538" priority="53148" operator="equal">
      <formula>"FT"</formula>
    </cfRule>
  </conditionalFormatting>
  <conditionalFormatting sqref="DH19">
    <cfRule type="cellIs" dxfId="20537" priority="53135" operator="equal">
      <formula>"A"</formula>
    </cfRule>
    <cfRule type="cellIs" dxfId="20536" priority="53136" operator="equal">
      <formula>"F"</formula>
    </cfRule>
    <cfRule type="cellIs" dxfId="20535" priority="53137" operator="equal">
      <formula>"M"</formula>
    </cfRule>
    <cfRule type="cellIs" dxfId="20534" priority="53138" operator="equal">
      <formula>"S"</formula>
    </cfRule>
    <cfRule type="cellIs" dxfId="20533" priority="53139" operator="equal">
      <formula>"SUP"</formula>
    </cfRule>
    <cfRule type="cellIs" dxfId="20532" priority="53140" operator="equal">
      <formula>"NV"</formula>
    </cfRule>
    <cfRule type="cellIs" dxfId="20531" priority="53141" operator="equal">
      <formula>"FT"</formula>
    </cfRule>
  </conditionalFormatting>
  <conditionalFormatting sqref="DH19">
    <cfRule type="expression" dxfId="20530" priority="53133">
      <formula>$B19="TL"</formula>
    </cfRule>
    <cfRule type="expression" dxfId="20529" priority="53134">
      <formula>$B19="L"</formula>
    </cfRule>
  </conditionalFormatting>
  <conditionalFormatting sqref="DH19">
    <cfRule type="expression" dxfId="20528" priority="53132">
      <formula>WEEKDAY(DH$11,2)&gt;=6</formula>
    </cfRule>
  </conditionalFormatting>
  <conditionalFormatting sqref="DB28:DK28">
    <cfRule type="expression" dxfId="20527" priority="53130">
      <formula>$B28="TL"</formula>
    </cfRule>
    <cfRule type="expression" dxfId="20526" priority="53131">
      <formula>$B28="L"</formula>
    </cfRule>
  </conditionalFormatting>
  <conditionalFormatting sqref="DD28:DK28">
    <cfRule type="cellIs" dxfId="20525" priority="53123" operator="equal">
      <formula>"A"</formula>
    </cfRule>
    <cfRule type="cellIs" dxfId="20524" priority="53124" operator="equal">
      <formula>"F"</formula>
    </cfRule>
    <cfRule type="cellIs" dxfId="20523" priority="53125" operator="equal">
      <formula>"M"</formula>
    </cfRule>
    <cfRule type="cellIs" dxfId="20522" priority="53126" operator="equal">
      <formula>"S"</formula>
    </cfRule>
    <cfRule type="cellIs" dxfId="20521" priority="53127" operator="equal">
      <formula>"SUP"</formula>
    </cfRule>
    <cfRule type="cellIs" dxfId="20520" priority="53128" operator="equal">
      <formula>"NV"</formula>
    </cfRule>
    <cfRule type="cellIs" dxfId="20519" priority="53129" operator="equal">
      <formula>"FT"</formula>
    </cfRule>
  </conditionalFormatting>
  <conditionalFormatting sqref="DD28:DK28">
    <cfRule type="expression" dxfId="20518" priority="53122">
      <formula>WEEKDAY(DD$11,2)&gt;=6</formula>
    </cfRule>
  </conditionalFormatting>
  <conditionalFormatting sqref="DB28">
    <cfRule type="expression" dxfId="20517" priority="53121">
      <formula>WEEKDAY(DB$11,2)&gt;=6</formula>
    </cfRule>
  </conditionalFormatting>
  <conditionalFormatting sqref="DB28">
    <cfRule type="cellIs" dxfId="20516" priority="53114" operator="equal">
      <formula>"A"</formula>
    </cfRule>
    <cfRule type="cellIs" dxfId="20515" priority="53115" operator="equal">
      <formula>"F"</formula>
    </cfRule>
    <cfRule type="cellIs" dxfId="20514" priority="53116" operator="equal">
      <formula>"M"</formula>
    </cfRule>
    <cfRule type="cellIs" dxfId="20513" priority="53117" operator="equal">
      <formula>"S"</formula>
    </cfRule>
    <cfRule type="cellIs" dxfId="20512" priority="53118" operator="equal">
      <formula>"SUP"</formula>
    </cfRule>
    <cfRule type="cellIs" dxfId="20511" priority="53119" operator="equal">
      <formula>"NV"</formula>
    </cfRule>
    <cfRule type="cellIs" dxfId="20510" priority="53120" operator="equal">
      <formula>"FT"</formula>
    </cfRule>
  </conditionalFormatting>
  <conditionalFormatting sqref="DC28">
    <cfRule type="expression" dxfId="20509" priority="53113">
      <formula>WEEKDAY(DC$11,2)&gt;=6</formula>
    </cfRule>
  </conditionalFormatting>
  <conditionalFormatting sqref="DC28">
    <cfRule type="cellIs" dxfId="20508" priority="53106" operator="equal">
      <formula>"A"</formula>
    </cfRule>
    <cfRule type="cellIs" dxfId="20507" priority="53107" operator="equal">
      <formula>"F"</formula>
    </cfRule>
    <cfRule type="cellIs" dxfId="20506" priority="53108" operator="equal">
      <formula>"M"</formula>
    </cfRule>
    <cfRule type="cellIs" dxfId="20505" priority="53109" operator="equal">
      <formula>"S"</formula>
    </cfRule>
    <cfRule type="cellIs" dxfId="20504" priority="53110" operator="equal">
      <formula>"SUP"</formula>
    </cfRule>
    <cfRule type="cellIs" dxfId="20503" priority="53111" operator="equal">
      <formula>"NV"</formula>
    </cfRule>
    <cfRule type="cellIs" dxfId="20502" priority="53112" operator="equal">
      <formula>"FT"</formula>
    </cfRule>
  </conditionalFormatting>
  <conditionalFormatting sqref="DB23:DK23">
    <cfRule type="expression" dxfId="20501" priority="53104">
      <formula>$B23="TL"</formula>
    </cfRule>
    <cfRule type="expression" dxfId="20500" priority="53105">
      <formula>$B23="L"</formula>
    </cfRule>
  </conditionalFormatting>
  <conditionalFormatting sqref="DB23:DK23">
    <cfRule type="expression" dxfId="20499" priority="53103">
      <formula>WEEKDAY(DB$11,2)&gt;=6</formula>
    </cfRule>
  </conditionalFormatting>
  <conditionalFormatting sqref="DB23:DK23">
    <cfRule type="cellIs" dxfId="20498" priority="53096" operator="equal">
      <formula>"A"</formula>
    </cfRule>
    <cfRule type="cellIs" dxfId="20497" priority="53097" operator="equal">
      <formula>"F"</formula>
    </cfRule>
    <cfRule type="cellIs" dxfId="20496" priority="53098" operator="equal">
      <formula>"M"</formula>
    </cfRule>
    <cfRule type="cellIs" dxfId="20495" priority="53099" operator="equal">
      <formula>"S"</formula>
    </cfRule>
    <cfRule type="cellIs" dxfId="20494" priority="53100" operator="equal">
      <formula>"SUP"</formula>
    </cfRule>
    <cfRule type="cellIs" dxfId="20493" priority="53101" operator="equal">
      <formula>"NV"</formula>
    </cfRule>
    <cfRule type="cellIs" dxfId="20492" priority="53102" operator="equal">
      <formula>"FT"</formula>
    </cfRule>
  </conditionalFormatting>
  <conditionalFormatting sqref="DG20 DI20:DK20 DD20:DE20">
    <cfRule type="expression" dxfId="20491" priority="53094">
      <formula>$B20="TL"</formula>
    </cfRule>
    <cfRule type="expression" dxfId="20490" priority="53095">
      <formula>$B20="L"</formula>
    </cfRule>
  </conditionalFormatting>
  <conditionalFormatting sqref="DG20 DI20:DK20 DD20:DE20">
    <cfRule type="expression" dxfId="20489" priority="53093">
      <formula>WEEKDAY(DD$11,2)&gt;=6</formula>
    </cfRule>
  </conditionalFormatting>
  <conditionalFormatting sqref="DG20 DI20:DK20 DD20:DE20">
    <cfRule type="cellIs" dxfId="20488" priority="53086" operator="equal">
      <formula>"A"</formula>
    </cfRule>
    <cfRule type="cellIs" dxfId="20487" priority="53087" operator="equal">
      <formula>"F"</formula>
    </cfRule>
    <cfRule type="cellIs" dxfId="20486" priority="53088" operator="equal">
      <formula>"M"</formula>
    </cfRule>
    <cfRule type="cellIs" dxfId="20485" priority="53089" operator="equal">
      <formula>"S"</formula>
    </cfRule>
    <cfRule type="cellIs" dxfId="20484" priority="53090" operator="equal">
      <formula>"SUP"</formula>
    </cfRule>
    <cfRule type="cellIs" dxfId="20483" priority="53091" operator="equal">
      <formula>"NV"</formula>
    </cfRule>
    <cfRule type="cellIs" dxfId="20482" priority="53092" operator="equal">
      <formula>"FT"</formula>
    </cfRule>
  </conditionalFormatting>
  <conditionalFormatting sqref="DG20">
    <cfRule type="expression" dxfId="20481" priority="53085">
      <formula>WEEKDAY(DG$11,2)&gt;=6</formula>
    </cfRule>
  </conditionalFormatting>
  <conditionalFormatting sqref="DG20">
    <cfRule type="cellIs" dxfId="20480" priority="53078" operator="equal">
      <formula>"A"</formula>
    </cfRule>
    <cfRule type="cellIs" dxfId="20479" priority="53079" operator="equal">
      <formula>"F"</formula>
    </cfRule>
    <cfRule type="cellIs" dxfId="20478" priority="53080" operator="equal">
      <formula>"M"</formula>
    </cfRule>
    <cfRule type="cellIs" dxfId="20477" priority="53081" operator="equal">
      <formula>"S"</formula>
    </cfRule>
    <cfRule type="cellIs" dxfId="20476" priority="53082" operator="equal">
      <formula>"SUP"</formula>
    </cfRule>
    <cfRule type="cellIs" dxfId="20475" priority="53083" operator="equal">
      <formula>"NV"</formula>
    </cfRule>
    <cfRule type="cellIs" dxfId="20474" priority="53084" operator="equal">
      <formula>"FT"</formula>
    </cfRule>
  </conditionalFormatting>
  <conditionalFormatting sqref="DF20">
    <cfRule type="expression" dxfId="20473" priority="53076">
      <formula>$B20="TL"</formula>
    </cfRule>
    <cfRule type="expression" dxfId="20472" priority="53077">
      <formula>$B20="L"</formula>
    </cfRule>
  </conditionalFormatting>
  <conditionalFormatting sqref="DF20">
    <cfRule type="expression" dxfId="20471" priority="53075">
      <formula>WEEKDAY(DF$11,2)&gt;=6</formula>
    </cfRule>
  </conditionalFormatting>
  <conditionalFormatting sqref="DF20">
    <cfRule type="cellIs" dxfId="20470" priority="53068" operator="equal">
      <formula>"A"</formula>
    </cfRule>
    <cfRule type="cellIs" dxfId="20469" priority="53069" operator="equal">
      <formula>"F"</formula>
    </cfRule>
    <cfRule type="cellIs" dxfId="20468" priority="53070" operator="equal">
      <formula>"M"</formula>
    </cfRule>
    <cfRule type="cellIs" dxfId="20467" priority="53071" operator="equal">
      <formula>"S"</formula>
    </cfRule>
    <cfRule type="cellIs" dxfId="20466" priority="53072" operator="equal">
      <formula>"SUP"</formula>
    </cfRule>
    <cfRule type="cellIs" dxfId="20465" priority="53073" operator="equal">
      <formula>"NV"</formula>
    </cfRule>
    <cfRule type="cellIs" dxfId="20464" priority="53074" operator="equal">
      <formula>"FT"</formula>
    </cfRule>
  </conditionalFormatting>
  <conditionalFormatting sqref="DH20">
    <cfRule type="expression" dxfId="20463" priority="53066">
      <formula>$B20="TL"</formula>
    </cfRule>
    <cfRule type="expression" dxfId="20462" priority="53067">
      <formula>$B20="L"</formula>
    </cfRule>
  </conditionalFormatting>
  <conditionalFormatting sqref="DH20">
    <cfRule type="expression" dxfId="20461" priority="53065">
      <formula>WEEKDAY(DH$11,2)&gt;=6</formula>
    </cfRule>
  </conditionalFormatting>
  <conditionalFormatting sqref="DH20">
    <cfRule type="cellIs" dxfId="20460" priority="53058" operator="equal">
      <formula>"A"</formula>
    </cfRule>
    <cfRule type="cellIs" dxfId="20459" priority="53059" operator="equal">
      <formula>"F"</formula>
    </cfRule>
    <cfRule type="cellIs" dxfId="20458" priority="53060" operator="equal">
      <formula>"M"</formula>
    </cfRule>
    <cfRule type="cellIs" dxfId="20457" priority="53061" operator="equal">
      <formula>"S"</formula>
    </cfRule>
    <cfRule type="cellIs" dxfId="20456" priority="53062" operator="equal">
      <formula>"SUP"</formula>
    </cfRule>
    <cfRule type="cellIs" dxfId="20455" priority="53063" operator="equal">
      <formula>"NV"</formula>
    </cfRule>
    <cfRule type="cellIs" dxfId="20454" priority="53064" operator="equal">
      <formula>"FT"</formula>
    </cfRule>
  </conditionalFormatting>
  <conditionalFormatting sqref="DI21">
    <cfRule type="expression" dxfId="20453" priority="53056">
      <formula>$B21="TL"</formula>
    </cfRule>
    <cfRule type="expression" dxfId="20452" priority="53057">
      <formula>$B21="L"</formula>
    </cfRule>
  </conditionalFormatting>
  <conditionalFormatting sqref="DI21">
    <cfRule type="expression" dxfId="20451" priority="53055">
      <formula>WEEKDAY(DI$11,2)&gt;=6</formula>
    </cfRule>
  </conditionalFormatting>
  <conditionalFormatting sqref="DI21">
    <cfRule type="cellIs" dxfId="20450" priority="53048" operator="equal">
      <formula>"A"</formula>
    </cfRule>
    <cfRule type="cellIs" dxfId="20449" priority="53049" operator="equal">
      <formula>"F"</formula>
    </cfRule>
    <cfRule type="cellIs" dxfId="20448" priority="53050" operator="equal">
      <formula>"M"</formula>
    </cfRule>
    <cfRule type="cellIs" dxfId="20447" priority="53051" operator="equal">
      <formula>"S"</formula>
    </cfRule>
    <cfRule type="cellIs" dxfId="20446" priority="53052" operator="equal">
      <formula>"SUP"</formula>
    </cfRule>
    <cfRule type="cellIs" dxfId="20445" priority="53053" operator="equal">
      <formula>"NV"</formula>
    </cfRule>
    <cfRule type="cellIs" dxfId="20444" priority="53054" operator="equal">
      <formula>"FT"</formula>
    </cfRule>
  </conditionalFormatting>
  <conditionalFormatting sqref="DI22">
    <cfRule type="expression" dxfId="20443" priority="53046">
      <formula>$B22="TL"</formula>
    </cfRule>
    <cfRule type="expression" dxfId="20442" priority="53047">
      <formula>$B22="L"</formula>
    </cfRule>
  </conditionalFormatting>
  <conditionalFormatting sqref="DI22">
    <cfRule type="expression" dxfId="20441" priority="53045">
      <formula>WEEKDAY(DI$11,2)&gt;=6</formula>
    </cfRule>
  </conditionalFormatting>
  <conditionalFormatting sqref="DI22">
    <cfRule type="cellIs" dxfId="20440" priority="53038" operator="equal">
      <formula>"A"</formula>
    </cfRule>
    <cfRule type="cellIs" dxfId="20439" priority="53039" operator="equal">
      <formula>"F"</formula>
    </cfRule>
    <cfRule type="cellIs" dxfId="20438" priority="53040" operator="equal">
      <formula>"M"</formula>
    </cfRule>
    <cfRule type="cellIs" dxfId="20437" priority="53041" operator="equal">
      <formula>"S"</formula>
    </cfRule>
    <cfRule type="cellIs" dxfId="20436" priority="53042" operator="equal">
      <formula>"SUP"</formula>
    </cfRule>
    <cfRule type="cellIs" dxfId="20435" priority="53043" operator="equal">
      <formula>"NV"</formula>
    </cfRule>
    <cfRule type="cellIs" dxfId="20434" priority="53044" operator="equal">
      <formula>"FT"</formula>
    </cfRule>
  </conditionalFormatting>
  <conditionalFormatting sqref="DD21:DE21">
    <cfRule type="expression" dxfId="20433" priority="53036">
      <formula>$B21="TL"</formula>
    </cfRule>
    <cfRule type="expression" dxfId="20432" priority="53037">
      <formula>$B21="L"</formula>
    </cfRule>
  </conditionalFormatting>
  <conditionalFormatting sqref="DD21:DE21">
    <cfRule type="expression" dxfId="20431" priority="53035">
      <formula>WEEKDAY(DD$11,2)&gt;=6</formula>
    </cfRule>
  </conditionalFormatting>
  <conditionalFormatting sqref="DD21:DE21">
    <cfRule type="cellIs" dxfId="20430" priority="53028" operator="equal">
      <formula>"A"</formula>
    </cfRule>
    <cfRule type="cellIs" dxfId="20429" priority="53029" operator="equal">
      <formula>"F"</formula>
    </cfRule>
    <cfRule type="cellIs" dxfId="20428" priority="53030" operator="equal">
      <formula>"M"</formula>
    </cfRule>
    <cfRule type="cellIs" dxfId="20427" priority="53031" operator="equal">
      <formula>"S"</formula>
    </cfRule>
    <cfRule type="cellIs" dxfId="20426" priority="53032" operator="equal">
      <formula>"SUP"</formula>
    </cfRule>
    <cfRule type="cellIs" dxfId="20425" priority="53033" operator="equal">
      <formula>"NV"</formula>
    </cfRule>
    <cfRule type="cellIs" dxfId="20424" priority="53034" operator="equal">
      <formula>"FT"</formula>
    </cfRule>
  </conditionalFormatting>
  <conditionalFormatting sqref="DC21">
    <cfRule type="expression" dxfId="20423" priority="53026">
      <formula>$B21="TL"</formula>
    </cfRule>
    <cfRule type="expression" dxfId="20422" priority="53027">
      <formula>$B21="L"</formula>
    </cfRule>
  </conditionalFormatting>
  <conditionalFormatting sqref="DC21">
    <cfRule type="expression" dxfId="20421" priority="53025">
      <formula>WEEKDAY(DC$11,2)&gt;=6</formula>
    </cfRule>
  </conditionalFormatting>
  <conditionalFormatting sqref="DC21">
    <cfRule type="cellIs" dxfId="20420" priority="53018" operator="equal">
      <formula>"A"</formula>
    </cfRule>
    <cfRule type="cellIs" dxfId="20419" priority="53019" operator="equal">
      <formula>"F"</formula>
    </cfRule>
    <cfRule type="cellIs" dxfId="20418" priority="53020" operator="equal">
      <formula>"M"</formula>
    </cfRule>
    <cfRule type="cellIs" dxfId="20417" priority="53021" operator="equal">
      <formula>"S"</formula>
    </cfRule>
    <cfRule type="cellIs" dxfId="20416" priority="53022" operator="equal">
      <formula>"SUP"</formula>
    </cfRule>
    <cfRule type="cellIs" dxfId="20415" priority="53023" operator="equal">
      <formula>"NV"</formula>
    </cfRule>
    <cfRule type="cellIs" dxfId="20414" priority="53024" operator="equal">
      <formula>"FT"</formula>
    </cfRule>
  </conditionalFormatting>
  <conditionalFormatting sqref="DB21">
    <cfRule type="expression" dxfId="20413" priority="53016">
      <formula>$B21="TL"</formula>
    </cfRule>
    <cfRule type="expression" dxfId="20412" priority="53017">
      <formula>$B21="L"</formula>
    </cfRule>
  </conditionalFormatting>
  <conditionalFormatting sqref="DB21">
    <cfRule type="expression" dxfId="20411" priority="53015">
      <formula>WEEKDAY(DB$11,2)&gt;=6</formula>
    </cfRule>
  </conditionalFormatting>
  <conditionalFormatting sqref="DB21">
    <cfRule type="cellIs" dxfId="20410" priority="53008" operator="equal">
      <formula>"A"</formula>
    </cfRule>
    <cfRule type="cellIs" dxfId="20409" priority="53009" operator="equal">
      <formula>"F"</formula>
    </cfRule>
    <cfRule type="cellIs" dxfId="20408" priority="53010" operator="equal">
      <formula>"M"</formula>
    </cfRule>
    <cfRule type="cellIs" dxfId="20407" priority="53011" operator="equal">
      <formula>"S"</formula>
    </cfRule>
    <cfRule type="cellIs" dxfId="20406" priority="53012" operator="equal">
      <formula>"SUP"</formula>
    </cfRule>
    <cfRule type="cellIs" dxfId="20405" priority="53013" operator="equal">
      <formula>"NV"</formula>
    </cfRule>
    <cfRule type="cellIs" dxfId="20404" priority="53014" operator="equal">
      <formula>"FT"</formula>
    </cfRule>
  </conditionalFormatting>
  <conditionalFormatting sqref="DB20:DC20">
    <cfRule type="expression" dxfId="20403" priority="53006">
      <formula>$B20="TL"</formula>
    </cfRule>
    <cfRule type="expression" dxfId="20402" priority="53007">
      <formula>$B20="L"</formula>
    </cfRule>
  </conditionalFormatting>
  <conditionalFormatting sqref="DB20:DC20">
    <cfRule type="expression" dxfId="20401" priority="53005">
      <formula>WEEKDAY(DB$11,2)&gt;=6</formula>
    </cfRule>
  </conditionalFormatting>
  <conditionalFormatting sqref="DB20:DC20">
    <cfRule type="cellIs" dxfId="20400" priority="52998" operator="equal">
      <formula>"A"</formula>
    </cfRule>
    <cfRule type="cellIs" dxfId="20399" priority="52999" operator="equal">
      <formula>"F"</formula>
    </cfRule>
    <cfRule type="cellIs" dxfId="20398" priority="53000" operator="equal">
      <formula>"M"</formula>
    </cfRule>
    <cfRule type="cellIs" dxfId="20397" priority="53001" operator="equal">
      <formula>"S"</formula>
    </cfRule>
    <cfRule type="cellIs" dxfId="20396" priority="53002" operator="equal">
      <formula>"SUP"</formula>
    </cfRule>
    <cfRule type="cellIs" dxfId="20395" priority="53003" operator="equal">
      <formula>"NV"</formula>
    </cfRule>
    <cfRule type="cellIs" dxfId="20394" priority="53004" operator="equal">
      <formula>"FT"</formula>
    </cfRule>
  </conditionalFormatting>
  <conditionalFormatting sqref="DD17:DE17">
    <cfRule type="expression" dxfId="20393" priority="52996">
      <formula>$B17="TL"</formula>
    </cfRule>
    <cfRule type="expression" dxfId="20392" priority="52997">
      <formula>$B17="L"</formula>
    </cfRule>
  </conditionalFormatting>
  <conditionalFormatting sqref="DD17:DE17">
    <cfRule type="expression" dxfId="20391" priority="52995">
      <formula>WEEKDAY(DD$11,2)&gt;=6</formula>
    </cfRule>
  </conditionalFormatting>
  <conditionalFormatting sqref="DD17:DE17">
    <cfRule type="cellIs" dxfId="20390" priority="52988" operator="equal">
      <formula>"A"</formula>
    </cfRule>
    <cfRule type="cellIs" dxfId="20389" priority="52989" operator="equal">
      <formula>"F"</formula>
    </cfRule>
    <cfRule type="cellIs" dxfId="20388" priority="52990" operator="equal">
      <formula>"M"</formula>
    </cfRule>
    <cfRule type="cellIs" dxfId="20387" priority="52991" operator="equal">
      <formula>"S"</formula>
    </cfRule>
    <cfRule type="cellIs" dxfId="20386" priority="52992" operator="equal">
      <formula>"SUP"</formula>
    </cfRule>
    <cfRule type="cellIs" dxfId="20385" priority="52993" operator="equal">
      <formula>"NV"</formula>
    </cfRule>
    <cfRule type="cellIs" dxfId="20384" priority="52994" operator="equal">
      <formula>"FT"</formula>
    </cfRule>
  </conditionalFormatting>
  <conditionalFormatting sqref="DD18:DE18">
    <cfRule type="expression" dxfId="20383" priority="52986">
      <formula>$B18="TL"</formula>
    </cfRule>
    <cfRule type="expression" dxfId="20382" priority="52987">
      <formula>$B18="L"</formula>
    </cfRule>
  </conditionalFormatting>
  <conditionalFormatting sqref="DD18:DE18">
    <cfRule type="expression" dxfId="20381" priority="52985">
      <formula>WEEKDAY(DD$11,2)&gt;=6</formula>
    </cfRule>
  </conditionalFormatting>
  <conditionalFormatting sqref="DD18:DE18">
    <cfRule type="cellIs" dxfId="20380" priority="52978" operator="equal">
      <formula>"A"</formula>
    </cfRule>
    <cfRule type="cellIs" dxfId="20379" priority="52979" operator="equal">
      <formula>"F"</formula>
    </cfRule>
    <cfRule type="cellIs" dxfId="20378" priority="52980" operator="equal">
      <formula>"M"</formula>
    </cfRule>
    <cfRule type="cellIs" dxfId="20377" priority="52981" operator="equal">
      <formula>"S"</formula>
    </cfRule>
    <cfRule type="cellIs" dxfId="20376" priority="52982" operator="equal">
      <formula>"SUP"</formula>
    </cfRule>
    <cfRule type="cellIs" dxfId="20375" priority="52983" operator="equal">
      <formula>"NV"</formula>
    </cfRule>
    <cfRule type="cellIs" dxfId="20374" priority="52984" operator="equal">
      <formula>"FT"</formula>
    </cfRule>
  </conditionalFormatting>
  <conditionalFormatting sqref="DB22:DC22">
    <cfRule type="expression" dxfId="20373" priority="52976">
      <formula>$B22="TL"</formula>
    </cfRule>
    <cfRule type="expression" dxfId="20372" priority="52977">
      <formula>$B22="L"</formula>
    </cfRule>
  </conditionalFormatting>
  <conditionalFormatting sqref="DB22:DC22">
    <cfRule type="expression" dxfId="20371" priority="52975">
      <formula>WEEKDAY(DB$11,2)&gt;=6</formula>
    </cfRule>
  </conditionalFormatting>
  <conditionalFormatting sqref="DB22:DC22">
    <cfRule type="cellIs" dxfId="20370" priority="52968" operator="equal">
      <formula>"A"</formula>
    </cfRule>
    <cfRule type="cellIs" dxfId="20369" priority="52969" operator="equal">
      <formula>"F"</formula>
    </cfRule>
    <cfRule type="cellIs" dxfId="20368" priority="52970" operator="equal">
      <formula>"M"</formula>
    </cfRule>
    <cfRule type="cellIs" dxfId="20367" priority="52971" operator="equal">
      <formula>"S"</formula>
    </cfRule>
    <cfRule type="cellIs" dxfId="20366" priority="52972" operator="equal">
      <formula>"SUP"</formula>
    </cfRule>
    <cfRule type="cellIs" dxfId="20365" priority="52973" operator="equal">
      <formula>"NV"</formula>
    </cfRule>
    <cfRule type="cellIs" dxfId="20364" priority="52974" operator="equal">
      <formula>"FT"</formula>
    </cfRule>
  </conditionalFormatting>
  <conditionalFormatting sqref="DF22:DG22">
    <cfRule type="expression" dxfId="20363" priority="52966">
      <formula>$B22="TL"</formula>
    </cfRule>
    <cfRule type="expression" dxfId="20362" priority="52967">
      <formula>$B22="L"</formula>
    </cfRule>
  </conditionalFormatting>
  <conditionalFormatting sqref="DF22:DG22">
    <cfRule type="expression" dxfId="20361" priority="52965">
      <formula>WEEKDAY(DF$11,2)&gt;=6</formula>
    </cfRule>
  </conditionalFormatting>
  <conditionalFormatting sqref="DF22:DG22">
    <cfRule type="cellIs" dxfId="20360" priority="52958" operator="equal">
      <formula>"A"</formula>
    </cfRule>
    <cfRule type="cellIs" dxfId="20359" priority="52959" operator="equal">
      <formula>"F"</formula>
    </cfRule>
    <cfRule type="cellIs" dxfId="20358" priority="52960" operator="equal">
      <formula>"M"</formula>
    </cfRule>
    <cfRule type="cellIs" dxfId="20357" priority="52961" operator="equal">
      <formula>"S"</formula>
    </cfRule>
    <cfRule type="cellIs" dxfId="20356" priority="52962" operator="equal">
      <formula>"SUP"</formula>
    </cfRule>
    <cfRule type="cellIs" dxfId="20355" priority="52963" operator="equal">
      <formula>"NV"</formula>
    </cfRule>
    <cfRule type="cellIs" dxfId="20354" priority="52964" operator="equal">
      <formula>"FT"</formula>
    </cfRule>
  </conditionalFormatting>
  <conditionalFormatting sqref="DJ22:DK22">
    <cfRule type="expression" dxfId="20353" priority="52956">
      <formula>$B22="TL"</formula>
    </cfRule>
    <cfRule type="expression" dxfId="20352" priority="52957">
      <formula>$B22="L"</formula>
    </cfRule>
  </conditionalFormatting>
  <conditionalFormatting sqref="DJ22:DK22">
    <cfRule type="expression" dxfId="20351" priority="52955">
      <formula>WEEKDAY(DJ$11,2)&gt;=6</formula>
    </cfRule>
  </conditionalFormatting>
  <conditionalFormatting sqref="DJ22:DK22">
    <cfRule type="cellIs" dxfId="20350" priority="52948" operator="equal">
      <formula>"A"</formula>
    </cfRule>
    <cfRule type="cellIs" dxfId="20349" priority="52949" operator="equal">
      <formula>"F"</formula>
    </cfRule>
    <cfRule type="cellIs" dxfId="20348" priority="52950" operator="equal">
      <formula>"M"</formula>
    </cfRule>
    <cfRule type="cellIs" dxfId="20347" priority="52951" operator="equal">
      <formula>"S"</formula>
    </cfRule>
    <cfRule type="cellIs" dxfId="20346" priority="52952" operator="equal">
      <formula>"SUP"</formula>
    </cfRule>
    <cfRule type="cellIs" dxfId="20345" priority="52953" operator="equal">
      <formula>"NV"</formula>
    </cfRule>
    <cfRule type="cellIs" dxfId="20344" priority="52954" operator="equal">
      <formula>"FT"</formula>
    </cfRule>
  </conditionalFormatting>
  <conditionalFormatting sqref="DD22:DE22">
    <cfRule type="expression" dxfId="20343" priority="52946">
      <formula>$B22="TL"</formula>
    </cfRule>
    <cfRule type="expression" dxfId="20342" priority="52947">
      <formula>$B22="L"</formula>
    </cfRule>
  </conditionalFormatting>
  <conditionalFormatting sqref="DD22:DE22">
    <cfRule type="expression" dxfId="20341" priority="52945">
      <formula>WEEKDAY(DD$11,2)&gt;=6</formula>
    </cfRule>
  </conditionalFormatting>
  <conditionalFormatting sqref="DD22:DE22">
    <cfRule type="cellIs" dxfId="20340" priority="52938" operator="equal">
      <formula>"A"</formula>
    </cfRule>
    <cfRule type="cellIs" dxfId="20339" priority="52939" operator="equal">
      <formula>"F"</formula>
    </cfRule>
    <cfRule type="cellIs" dxfId="20338" priority="52940" operator="equal">
      <formula>"M"</formula>
    </cfRule>
    <cfRule type="cellIs" dxfId="20337" priority="52941" operator="equal">
      <formula>"S"</formula>
    </cfRule>
    <cfRule type="cellIs" dxfId="20336" priority="52942" operator="equal">
      <formula>"SUP"</formula>
    </cfRule>
    <cfRule type="cellIs" dxfId="20335" priority="52943" operator="equal">
      <formula>"NV"</formula>
    </cfRule>
    <cfRule type="cellIs" dxfId="20334" priority="52944" operator="equal">
      <formula>"FT"</formula>
    </cfRule>
  </conditionalFormatting>
  <conditionalFormatting sqref="DB33:DB34">
    <cfRule type="expression" dxfId="20333" priority="52936">
      <formula>$B33="TL"</formula>
    </cfRule>
    <cfRule type="expression" dxfId="20332" priority="52937">
      <formula>$B33="L"</formula>
    </cfRule>
  </conditionalFormatting>
  <conditionalFormatting sqref="DB33:DB34">
    <cfRule type="expression" dxfId="20331" priority="52935">
      <formula>WEEKDAY(DB$11,2)&gt;=6</formula>
    </cfRule>
  </conditionalFormatting>
  <conditionalFormatting sqref="DB33:DB34">
    <cfRule type="cellIs" dxfId="20330" priority="52928" operator="equal">
      <formula>"A"</formula>
    </cfRule>
    <cfRule type="cellIs" dxfId="20329" priority="52929" operator="equal">
      <formula>"F"</formula>
    </cfRule>
    <cfRule type="cellIs" dxfId="20328" priority="52930" operator="equal">
      <formula>"M"</formula>
    </cfRule>
    <cfRule type="cellIs" dxfId="20327" priority="52931" operator="equal">
      <formula>"S"</formula>
    </cfRule>
    <cfRule type="cellIs" dxfId="20326" priority="52932" operator="equal">
      <formula>"SUP"</formula>
    </cfRule>
    <cfRule type="cellIs" dxfId="20325" priority="52933" operator="equal">
      <formula>"NV"</formula>
    </cfRule>
    <cfRule type="cellIs" dxfId="20324" priority="52934" operator="equal">
      <formula>"FT"</formula>
    </cfRule>
  </conditionalFormatting>
  <conditionalFormatting sqref="DC33:DC34">
    <cfRule type="expression" dxfId="20323" priority="52926">
      <formula>$B33="TL"</formula>
    </cfRule>
    <cfRule type="expression" dxfId="20322" priority="52927">
      <formula>$B33="L"</formula>
    </cfRule>
  </conditionalFormatting>
  <conditionalFormatting sqref="DC33:DC34">
    <cfRule type="expression" dxfId="20321" priority="52925">
      <formula>WEEKDAY(DC$11,2)&gt;=6</formula>
    </cfRule>
  </conditionalFormatting>
  <conditionalFormatting sqref="DC33:DC34">
    <cfRule type="cellIs" dxfId="20320" priority="52918" operator="equal">
      <formula>"A"</formula>
    </cfRule>
    <cfRule type="cellIs" dxfId="20319" priority="52919" operator="equal">
      <formula>"F"</formula>
    </cfRule>
    <cfRule type="cellIs" dxfId="20318" priority="52920" operator="equal">
      <formula>"M"</formula>
    </cfRule>
    <cfRule type="cellIs" dxfId="20317" priority="52921" operator="equal">
      <formula>"S"</formula>
    </cfRule>
    <cfRule type="cellIs" dxfId="20316" priority="52922" operator="equal">
      <formula>"SUP"</formula>
    </cfRule>
    <cfRule type="cellIs" dxfId="20315" priority="52923" operator="equal">
      <formula>"NV"</formula>
    </cfRule>
    <cfRule type="cellIs" dxfId="20314" priority="52924" operator="equal">
      <formula>"FT"</formula>
    </cfRule>
  </conditionalFormatting>
  <conditionalFormatting sqref="FF24:FG25 FF27:FG27">
    <cfRule type="expression" dxfId="20313" priority="52916">
      <formula>$B24="TL"</formula>
    </cfRule>
    <cfRule type="expression" dxfId="20312" priority="52917">
      <formula>$B24="L"</formula>
    </cfRule>
  </conditionalFormatting>
  <conditionalFormatting sqref="FF24:FG25 FF27:FG27">
    <cfRule type="expression" dxfId="20311" priority="52915">
      <formula>WEEKDAY(FF$11,2)&gt;=6</formula>
    </cfRule>
  </conditionalFormatting>
  <conditionalFormatting sqref="FF24:FG25 FF27:FG27">
    <cfRule type="cellIs" dxfId="20310" priority="52908" operator="equal">
      <formula>"A"</formula>
    </cfRule>
    <cfRule type="cellIs" dxfId="20309" priority="52909" operator="equal">
      <formula>"F"</formula>
    </cfRule>
    <cfRule type="cellIs" dxfId="20308" priority="52910" operator="equal">
      <formula>"M"</formula>
    </cfRule>
    <cfRule type="cellIs" dxfId="20307" priority="52911" operator="equal">
      <formula>"S"</formula>
    </cfRule>
    <cfRule type="cellIs" dxfId="20306" priority="52912" operator="equal">
      <formula>"SUP"</formula>
    </cfRule>
    <cfRule type="cellIs" dxfId="20305" priority="52913" operator="equal">
      <formula>"NV"</formula>
    </cfRule>
    <cfRule type="cellIs" dxfId="20304" priority="52914" operator="equal">
      <formula>"FT"</formula>
    </cfRule>
  </conditionalFormatting>
  <conditionalFormatting sqref="FH24:FO25">
    <cfRule type="cellIs" dxfId="20303" priority="52901" operator="equal">
      <formula>"A"</formula>
    </cfRule>
    <cfRule type="cellIs" dxfId="20302" priority="52902" operator="equal">
      <formula>"F"</formula>
    </cfRule>
    <cfRule type="cellIs" dxfId="20301" priority="52903" operator="equal">
      <formula>"M"</formula>
    </cfRule>
    <cfRule type="cellIs" dxfId="20300" priority="52904" operator="equal">
      <formula>"S"</formula>
    </cfRule>
    <cfRule type="cellIs" dxfId="20299" priority="52905" operator="equal">
      <formula>"SUP"</formula>
    </cfRule>
    <cfRule type="cellIs" dxfId="20298" priority="52906" operator="equal">
      <formula>"NV"</formula>
    </cfRule>
    <cfRule type="cellIs" dxfId="20297" priority="52907" operator="equal">
      <formula>"FT"</formula>
    </cfRule>
  </conditionalFormatting>
  <conditionalFormatting sqref="FH24:FO25">
    <cfRule type="expression" dxfId="20296" priority="52900">
      <formula>WEEKDAY(FH$11,2)&gt;=6</formula>
    </cfRule>
  </conditionalFormatting>
  <conditionalFormatting sqref="FH24:FO25">
    <cfRule type="expression" dxfId="20295" priority="52898">
      <formula>$B24="TL"</formula>
    </cfRule>
    <cfRule type="expression" dxfId="20294" priority="52899">
      <formula>$B24="L"</formula>
    </cfRule>
  </conditionalFormatting>
  <conditionalFormatting sqref="FN21">
    <cfRule type="expression" dxfId="20293" priority="52896">
      <formula>$B21="TL"</formula>
    </cfRule>
    <cfRule type="expression" dxfId="20292" priority="52897">
      <formula>$B21="L"</formula>
    </cfRule>
  </conditionalFormatting>
  <conditionalFormatting sqref="FN21">
    <cfRule type="expression" dxfId="20291" priority="52895">
      <formula>WEEKDAY(FN$11,2)&gt;=6</formula>
    </cfRule>
  </conditionalFormatting>
  <conditionalFormatting sqref="FN21">
    <cfRule type="cellIs" dxfId="20290" priority="52888" operator="equal">
      <formula>"A"</formula>
    </cfRule>
    <cfRule type="cellIs" dxfId="20289" priority="52889" operator="equal">
      <formula>"F"</formula>
    </cfRule>
    <cfRule type="cellIs" dxfId="20288" priority="52890" operator="equal">
      <formula>"M"</formula>
    </cfRule>
    <cfRule type="cellIs" dxfId="20287" priority="52891" operator="equal">
      <formula>"S"</formula>
    </cfRule>
    <cfRule type="cellIs" dxfId="20286" priority="52892" operator="equal">
      <formula>"SUP"</formula>
    </cfRule>
    <cfRule type="cellIs" dxfId="20285" priority="52893" operator="equal">
      <formula>"NV"</formula>
    </cfRule>
    <cfRule type="cellIs" dxfId="20284" priority="52894" operator="equal">
      <formula>"FT"</formula>
    </cfRule>
  </conditionalFormatting>
  <conditionalFormatting sqref="FH27:FI27">
    <cfRule type="expression" dxfId="20283" priority="52886">
      <formula>$B27="TL"</formula>
    </cfRule>
    <cfRule type="expression" dxfId="20282" priority="52887">
      <formula>$B27="L"</formula>
    </cfRule>
  </conditionalFormatting>
  <conditionalFormatting sqref="FH27:FI27">
    <cfRule type="expression" dxfId="20281" priority="52885">
      <formula>WEEKDAY(FH$11,2)&gt;=6</formula>
    </cfRule>
  </conditionalFormatting>
  <conditionalFormatting sqref="FH27:FI27">
    <cfRule type="cellIs" dxfId="20280" priority="52878" operator="equal">
      <formula>"A"</formula>
    </cfRule>
    <cfRule type="cellIs" dxfId="20279" priority="52879" operator="equal">
      <formula>"F"</formula>
    </cfRule>
    <cfRule type="cellIs" dxfId="20278" priority="52880" operator="equal">
      <formula>"M"</formula>
    </cfRule>
    <cfRule type="cellIs" dxfId="20277" priority="52881" operator="equal">
      <formula>"S"</formula>
    </cfRule>
    <cfRule type="cellIs" dxfId="20276" priority="52882" operator="equal">
      <formula>"SUP"</formula>
    </cfRule>
    <cfRule type="cellIs" dxfId="20275" priority="52883" operator="equal">
      <formula>"NV"</formula>
    </cfRule>
    <cfRule type="cellIs" dxfId="20274" priority="52884" operator="equal">
      <formula>"FT"</formula>
    </cfRule>
  </conditionalFormatting>
  <conditionalFormatting sqref="FJ27:FK27">
    <cfRule type="expression" dxfId="20273" priority="52876">
      <formula>$B27="TL"</formula>
    </cfRule>
    <cfRule type="expression" dxfId="20272" priority="52877">
      <formula>$B27="L"</formula>
    </cfRule>
  </conditionalFormatting>
  <conditionalFormatting sqref="FJ27:FK27">
    <cfRule type="expression" dxfId="20271" priority="52875">
      <formula>WEEKDAY(FJ$11,2)&gt;=6</formula>
    </cfRule>
  </conditionalFormatting>
  <conditionalFormatting sqref="FJ27:FK27">
    <cfRule type="cellIs" dxfId="20270" priority="52868" operator="equal">
      <formula>"A"</formula>
    </cfRule>
    <cfRule type="cellIs" dxfId="20269" priority="52869" operator="equal">
      <formula>"F"</formula>
    </cfRule>
    <cfRule type="cellIs" dxfId="20268" priority="52870" operator="equal">
      <formula>"M"</formula>
    </cfRule>
    <cfRule type="cellIs" dxfId="20267" priority="52871" operator="equal">
      <formula>"S"</formula>
    </cfRule>
    <cfRule type="cellIs" dxfId="20266" priority="52872" operator="equal">
      <formula>"SUP"</formula>
    </cfRule>
    <cfRule type="cellIs" dxfId="20265" priority="52873" operator="equal">
      <formula>"NV"</formula>
    </cfRule>
    <cfRule type="cellIs" dxfId="20264" priority="52874" operator="equal">
      <formula>"FT"</formula>
    </cfRule>
  </conditionalFormatting>
  <conditionalFormatting sqref="FM27">
    <cfRule type="expression" dxfId="20263" priority="52866">
      <formula>$B27="TL"</formula>
    </cfRule>
    <cfRule type="expression" dxfId="20262" priority="52867">
      <formula>$B27="L"</formula>
    </cfRule>
  </conditionalFormatting>
  <conditionalFormatting sqref="FM27">
    <cfRule type="expression" dxfId="20261" priority="52865">
      <formula>WEEKDAY(FM$11,2)&gt;=6</formula>
    </cfRule>
  </conditionalFormatting>
  <conditionalFormatting sqref="FM27">
    <cfRule type="cellIs" dxfId="20260" priority="52858" operator="equal">
      <formula>"A"</formula>
    </cfRule>
    <cfRule type="cellIs" dxfId="20259" priority="52859" operator="equal">
      <formula>"F"</formula>
    </cfRule>
    <cfRule type="cellIs" dxfId="20258" priority="52860" operator="equal">
      <formula>"M"</formula>
    </cfRule>
    <cfRule type="cellIs" dxfId="20257" priority="52861" operator="equal">
      <formula>"S"</formula>
    </cfRule>
    <cfRule type="cellIs" dxfId="20256" priority="52862" operator="equal">
      <formula>"SUP"</formula>
    </cfRule>
    <cfRule type="cellIs" dxfId="20255" priority="52863" operator="equal">
      <formula>"NV"</formula>
    </cfRule>
    <cfRule type="cellIs" dxfId="20254" priority="52864" operator="equal">
      <formula>"FT"</formula>
    </cfRule>
  </conditionalFormatting>
  <conditionalFormatting sqref="FN27:FO27">
    <cfRule type="expression" dxfId="20253" priority="52856">
      <formula>$B27="TL"</formula>
    </cfRule>
    <cfRule type="expression" dxfId="20252" priority="52857">
      <formula>$B27="L"</formula>
    </cfRule>
  </conditionalFormatting>
  <conditionalFormatting sqref="FN27:FO27">
    <cfRule type="expression" dxfId="20251" priority="52855">
      <formula>WEEKDAY(FN$11,2)&gt;=6</formula>
    </cfRule>
  </conditionalFormatting>
  <conditionalFormatting sqref="FN27:FO27">
    <cfRule type="cellIs" dxfId="20250" priority="52848" operator="equal">
      <formula>"A"</formula>
    </cfRule>
    <cfRule type="cellIs" dxfId="20249" priority="52849" operator="equal">
      <formula>"F"</formula>
    </cfRule>
    <cfRule type="cellIs" dxfId="20248" priority="52850" operator="equal">
      <formula>"M"</formula>
    </cfRule>
    <cfRule type="cellIs" dxfId="20247" priority="52851" operator="equal">
      <formula>"S"</formula>
    </cfRule>
    <cfRule type="cellIs" dxfId="20246" priority="52852" operator="equal">
      <formula>"SUP"</formula>
    </cfRule>
    <cfRule type="cellIs" dxfId="20245" priority="52853" operator="equal">
      <formula>"NV"</formula>
    </cfRule>
    <cfRule type="cellIs" dxfId="20244" priority="52854" operator="equal">
      <formula>"FT"</formula>
    </cfRule>
  </conditionalFormatting>
  <conditionalFormatting sqref="FL27">
    <cfRule type="expression" dxfId="20243" priority="52846">
      <formula>$B27="TL"</formula>
    </cfRule>
    <cfRule type="expression" dxfId="20242" priority="52847">
      <formula>$B27="L"</formula>
    </cfRule>
  </conditionalFormatting>
  <conditionalFormatting sqref="FL27">
    <cfRule type="expression" dxfId="20241" priority="52845">
      <formula>WEEKDAY(FL$11,2)&gt;=6</formula>
    </cfRule>
  </conditionalFormatting>
  <conditionalFormatting sqref="FL27">
    <cfRule type="cellIs" dxfId="20240" priority="52838" operator="equal">
      <formula>"A"</formula>
    </cfRule>
    <cfRule type="cellIs" dxfId="20239" priority="52839" operator="equal">
      <formula>"F"</formula>
    </cfRule>
    <cfRule type="cellIs" dxfId="20238" priority="52840" operator="equal">
      <formula>"M"</formula>
    </cfRule>
    <cfRule type="cellIs" dxfId="20237" priority="52841" operator="equal">
      <formula>"S"</formula>
    </cfRule>
    <cfRule type="cellIs" dxfId="20236" priority="52842" operator="equal">
      <formula>"SUP"</formula>
    </cfRule>
    <cfRule type="cellIs" dxfId="20235" priority="52843" operator="equal">
      <formula>"NV"</formula>
    </cfRule>
    <cfRule type="cellIs" dxfId="20234" priority="52844" operator="equal">
      <formula>"FT"</formula>
    </cfRule>
  </conditionalFormatting>
  <conditionalFormatting sqref="FO21">
    <cfRule type="cellIs" dxfId="20233" priority="52831" operator="equal">
      <formula>"A"</formula>
    </cfRule>
    <cfRule type="cellIs" dxfId="20232" priority="52832" operator="equal">
      <formula>"F"</formula>
    </cfRule>
    <cfRule type="cellIs" dxfId="20231" priority="52833" operator="equal">
      <formula>"M"</formula>
    </cfRule>
    <cfRule type="cellIs" dxfId="20230" priority="52834" operator="equal">
      <formula>"S"</formula>
    </cfRule>
    <cfRule type="cellIs" dxfId="20229" priority="52835" operator="equal">
      <formula>"SUP"</formula>
    </cfRule>
    <cfRule type="cellIs" dxfId="20228" priority="52836" operator="equal">
      <formula>"NV"</formula>
    </cfRule>
    <cfRule type="cellIs" dxfId="20227" priority="52837" operator="equal">
      <formula>"FT"</formula>
    </cfRule>
  </conditionalFormatting>
  <conditionalFormatting sqref="FO21">
    <cfRule type="expression" dxfId="20226" priority="52829">
      <formula>$B21="TL"</formula>
    </cfRule>
    <cfRule type="expression" dxfId="20225" priority="52830">
      <formula>$B21="L"</formula>
    </cfRule>
  </conditionalFormatting>
  <conditionalFormatting sqref="FO21">
    <cfRule type="expression" dxfId="20224" priority="52828">
      <formula>WEEKDAY(FO$11,2)&gt;=6</formula>
    </cfRule>
  </conditionalFormatting>
  <conditionalFormatting sqref="FK19">
    <cfRule type="expression" dxfId="20223" priority="52826">
      <formula>$B19="TL"</formula>
    </cfRule>
    <cfRule type="expression" dxfId="20222" priority="52827">
      <formula>$B19="L"</formula>
    </cfRule>
  </conditionalFormatting>
  <conditionalFormatting sqref="FK19">
    <cfRule type="expression" dxfId="20221" priority="52825">
      <formula>WEEKDAY(FK$11,2)&gt;=6</formula>
    </cfRule>
  </conditionalFormatting>
  <conditionalFormatting sqref="FK19">
    <cfRule type="cellIs" dxfId="20220" priority="52818" operator="equal">
      <formula>"A"</formula>
    </cfRule>
    <cfRule type="cellIs" dxfId="20219" priority="52819" operator="equal">
      <formula>"F"</formula>
    </cfRule>
    <cfRule type="cellIs" dxfId="20218" priority="52820" operator="equal">
      <formula>"M"</formula>
    </cfRule>
    <cfRule type="cellIs" dxfId="20217" priority="52821" operator="equal">
      <formula>"S"</formula>
    </cfRule>
    <cfRule type="cellIs" dxfId="20216" priority="52822" operator="equal">
      <formula>"SUP"</formula>
    </cfRule>
    <cfRule type="cellIs" dxfId="20215" priority="52823" operator="equal">
      <formula>"NV"</formula>
    </cfRule>
    <cfRule type="cellIs" dxfId="20214" priority="52824" operator="equal">
      <formula>"FT"</formula>
    </cfRule>
  </conditionalFormatting>
  <conditionalFormatting sqref="FJ19">
    <cfRule type="expression" dxfId="20213" priority="52816">
      <formula>$B19="TL"</formula>
    </cfRule>
    <cfRule type="expression" dxfId="20212" priority="52817">
      <formula>$B19="L"</formula>
    </cfRule>
  </conditionalFormatting>
  <conditionalFormatting sqref="FJ19">
    <cfRule type="expression" dxfId="20211" priority="52815">
      <formula>WEEKDAY(FJ$11,2)&gt;=6</formula>
    </cfRule>
  </conditionalFormatting>
  <conditionalFormatting sqref="FJ19">
    <cfRule type="cellIs" dxfId="20210" priority="52808" operator="equal">
      <formula>"A"</formula>
    </cfRule>
    <cfRule type="cellIs" dxfId="20209" priority="52809" operator="equal">
      <formula>"F"</formula>
    </cfRule>
    <cfRule type="cellIs" dxfId="20208" priority="52810" operator="equal">
      <formula>"M"</formula>
    </cfRule>
    <cfRule type="cellIs" dxfId="20207" priority="52811" operator="equal">
      <formula>"S"</formula>
    </cfRule>
    <cfRule type="cellIs" dxfId="20206" priority="52812" operator="equal">
      <formula>"SUP"</formula>
    </cfRule>
    <cfRule type="cellIs" dxfId="20205" priority="52813" operator="equal">
      <formula>"NV"</formula>
    </cfRule>
    <cfRule type="cellIs" dxfId="20204" priority="52814" operator="equal">
      <formula>"FT"</formula>
    </cfRule>
  </conditionalFormatting>
  <conditionalFormatting sqref="FM17:FO18">
    <cfRule type="expression" dxfId="20203" priority="52806">
      <formula>$B17="TL"</formula>
    </cfRule>
    <cfRule type="expression" dxfId="20202" priority="52807">
      <formula>$B17="L"</formula>
    </cfRule>
  </conditionalFormatting>
  <conditionalFormatting sqref="FM17:FO18">
    <cfRule type="expression" dxfId="20201" priority="52805">
      <formula>WEEKDAY(FM$11,2)&gt;=6</formula>
    </cfRule>
  </conditionalFormatting>
  <conditionalFormatting sqref="FM17:FO18">
    <cfRule type="cellIs" dxfId="20200" priority="52798" operator="equal">
      <formula>"A"</formula>
    </cfRule>
    <cfRule type="cellIs" dxfId="20199" priority="52799" operator="equal">
      <formula>"F"</formula>
    </cfRule>
    <cfRule type="cellIs" dxfId="20198" priority="52800" operator="equal">
      <formula>"M"</formula>
    </cfRule>
    <cfRule type="cellIs" dxfId="20197" priority="52801" operator="equal">
      <formula>"S"</formula>
    </cfRule>
    <cfRule type="cellIs" dxfId="20196" priority="52802" operator="equal">
      <formula>"SUP"</formula>
    </cfRule>
    <cfRule type="cellIs" dxfId="20195" priority="52803" operator="equal">
      <formula>"NV"</formula>
    </cfRule>
    <cfRule type="cellIs" dxfId="20194" priority="52804" operator="equal">
      <formula>"FT"</formula>
    </cfRule>
  </conditionalFormatting>
  <conditionalFormatting sqref="FK17:FK18">
    <cfRule type="expression" dxfId="20193" priority="52796">
      <formula>$B17="TL"</formula>
    </cfRule>
    <cfRule type="expression" dxfId="20192" priority="52797">
      <formula>$B17="L"</formula>
    </cfRule>
  </conditionalFormatting>
  <conditionalFormatting sqref="FK17:FK18">
    <cfRule type="expression" dxfId="20191" priority="52795">
      <formula>WEEKDAY(FK$11,2)&gt;=6</formula>
    </cfRule>
  </conditionalFormatting>
  <conditionalFormatting sqref="FK17:FK18">
    <cfRule type="cellIs" dxfId="20190" priority="52788" operator="equal">
      <formula>"A"</formula>
    </cfRule>
    <cfRule type="cellIs" dxfId="20189" priority="52789" operator="equal">
      <formula>"F"</formula>
    </cfRule>
    <cfRule type="cellIs" dxfId="20188" priority="52790" operator="equal">
      <formula>"M"</formula>
    </cfRule>
    <cfRule type="cellIs" dxfId="20187" priority="52791" operator="equal">
      <formula>"S"</formula>
    </cfRule>
    <cfRule type="cellIs" dxfId="20186" priority="52792" operator="equal">
      <formula>"SUP"</formula>
    </cfRule>
    <cfRule type="cellIs" dxfId="20185" priority="52793" operator="equal">
      <formula>"NV"</formula>
    </cfRule>
    <cfRule type="cellIs" dxfId="20184" priority="52794" operator="equal">
      <formula>"FT"</formula>
    </cfRule>
  </conditionalFormatting>
  <conditionalFormatting sqref="FK17:FK18">
    <cfRule type="expression" dxfId="20183" priority="52787">
      <formula>WEEKDAY(FK$11,2)&gt;=6</formula>
    </cfRule>
  </conditionalFormatting>
  <conditionalFormatting sqref="FK17:FK18">
    <cfRule type="cellIs" dxfId="20182" priority="52780" operator="equal">
      <formula>"A"</formula>
    </cfRule>
    <cfRule type="cellIs" dxfId="20181" priority="52781" operator="equal">
      <formula>"F"</formula>
    </cfRule>
    <cfRule type="cellIs" dxfId="20180" priority="52782" operator="equal">
      <formula>"M"</formula>
    </cfRule>
    <cfRule type="cellIs" dxfId="20179" priority="52783" operator="equal">
      <formula>"S"</formula>
    </cfRule>
    <cfRule type="cellIs" dxfId="20178" priority="52784" operator="equal">
      <formula>"SUP"</formula>
    </cfRule>
    <cfRule type="cellIs" dxfId="20177" priority="52785" operator="equal">
      <formula>"NV"</formula>
    </cfRule>
    <cfRule type="cellIs" dxfId="20176" priority="52786" operator="equal">
      <formula>"FT"</formula>
    </cfRule>
  </conditionalFormatting>
  <conditionalFormatting sqref="FJ17:FJ18">
    <cfRule type="expression" dxfId="20175" priority="52778">
      <formula>$B17="TL"</formula>
    </cfRule>
    <cfRule type="expression" dxfId="20174" priority="52779">
      <formula>$B17="L"</formula>
    </cfRule>
  </conditionalFormatting>
  <conditionalFormatting sqref="FJ17:FJ18">
    <cfRule type="expression" dxfId="20173" priority="52777">
      <formula>WEEKDAY(FJ$11,2)&gt;=6</formula>
    </cfRule>
  </conditionalFormatting>
  <conditionalFormatting sqref="FJ17:FJ18">
    <cfRule type="cellIs" dxfId="20172" priority="52770" operator="equal">
      <formula>"A"</formula>
    </cfRule>
    <cfRule type="cellIs" dxfId="20171" priority="52771" operator="equal">
      <formula>"F"</formula>
    </cfRule>
    <cfRule type="cellIs" dxfId="20170" priority="52772" operator="equal">
      <formula>"M"</formula>
    </cfRule>
    <cfRule type="cellIs" dxfId="20169" priority="52773" operator="equal">
      <formula>"S"</formula>
    </cfRule>
    <cfRule type="cellIs" dxfId="20168" priority="52774" operator="equal">
      <formula>"SUP"</formula>
    </cfRule>
    <cfRule type="cellIs" dxfId="20167" priority="52775" operator="equal">
      <formula>"NV"</formula>
    </cfRule>
    <cfRule type="cellIs" dxfId="20166" priority="52776" operator="equal">
      <formula>"FT"</formula>
    </cfRule>
  </conditionalFormatting>
  <conditionalFormatting sqref="FL17:FL18">
    <cfRule type="expression" dxfId="20165" priority="52768">
      <formula>$B17="TL"</formula>
    </cfRule>
    <cfRule type="expression" dxfId="20164" priority="52769">
      <formula>$B17="L"</formula>
    </cfRule>
  </conditionalFormatting>
  <conditionalFormatting sqref="FL17:FL18">
    <cfRule type="expression" dxfId="20163" priority="52767">
      <formula>WEEKDAY(FL$11,2)&gt;=6</formula>
    </cfRule>
  </conditionalFormatting>
  <conditionalFormatting sqref="FL17:FL18">
    <cfRule type="cellIs" dxfId="20162" priority="52760" operator="equal">
      <formula>"A"</formula>
    </cfRule>
    <cfRule type="cellIs" dxfId="20161" priority="52761" operator="equal">
      <formula>"F"</formula>
    </cfRule>
    <cfRule type="cellIs" dxfId="20160" priority="52762" operator="equal">
      <formula>"M"</formula>
    </cfRule>
    <cfRule type="cellIs" dxfId="20159" priority="52763" operator="equal">
      <formula>"S"</formula>
    </cfRule>
    <cfRule type="cellIs" dxfId="20158" priority="52764" operator="equal">
      <formula>"SUP"</formula>
    </cfRule>
    <cfRule type="cellIs" dxfId="20157" priority="52765" operator="equal">
      <formula>"NV"</formula>
    </cfRule>
    <cfRule type="cellIs" dxfId="20156" priority="52766" operator="equal">
      <formula>"FT"</formula>
    </cfRule>
  </conditionalFormatting>
  <conditionalFormatting sqref="FG17:FG18">
    <cfRule type="expression" dxfId="20155" priority="52758">
      <formula>$B17="TL"</formula>
    </cfRule>
    <cfRule type="expression" dxfId="20154" priority="52759">
      <formula>$B17="L"</formula>
    </cfRule>
  </conditionalFormatting>
  <conditionalFormatting sqref="FG17:FG18">
    <cfRule type="expression" dxfId="20153" priority="52757">
      <formula>WEEKDAY(FG$11,2)&gt;=6</formula>
    </cfRule>
  </conditionalFormatting>
  <conditionalFormatting sqref="FG17:FG18">
    <cfRule type="cellIs" dxfId="20152" priority="52750" operator="equal">
      <formula>"A"</formula>
    </cfRule>
    <cfRule type="cellIs" dxfId="20151" priority="52751" operator="equal">
      <formula>"F"</formula>
    </cfRule>
    <cfRule type="cellIs" dxfId="20150" priority="52752" operator="equal">
      <formula>"M"</formula>
    </cfRule>
    <cfRule type="cellIs" dxfId="20149" priority="52753" operator="equal">
      <formula>"S"</formula>
    </cfRule>
    <cfRule type="cellIs" dxfId="20148" priority="52754" operator="equal">
      <formula>"SUP"</formula>
    </cfRule>
    <cfRule type="cellIs" dxfId="20147" priority="52755" operator="equal">
      <formula>"NV"</formula>
    </cfRule>
    <cfRule type="cellIs" dxfId="20146" priority="52756" operator="equal">
      <formula>"FT"</formula>
    </cfRule>
  </conditionalFormatting>
  <conditionalFormatting sqref="FF17:FF18">
    <cfRule type="expression" dxfId="20145" priority="52748">
      <formula>$B17="TL"</formula>
    </cfRule>
    <cfRule type="expression" dxfId="20144" priority="52749">
      <formula>$B17="L"</formula>
    </cfRule>
  </conditionalFormatting>
  <conditionalFormatting sqref="FF17:FF18">
    <cfRule type="expression" dxfId="20143" priority="52747">
      <formula>WEEKDAY(FF$11,2)&gt;=6</formula>
    </cfRule>
  </conditionalFormatting>
  <conditionalFormatting sqref="FF17:FF18">
    <cfRule type="cellIs" dxfId="20142" priority="52740" operator="equal">
      <formula>"A"</formula>
    </cfRule>
    <cfRule type="cellIs" dxfId="20141" priority="52741" operator="equal">
      <formula>"F"</formula>
    </cfRule>
    <cfRule type="cellIs" dxfId="20140" priority="52742" operator="equal">
      <formula>"M"</formula>
    </cfRule>
    <cfRule type="cellIs" dxfId="20139" priority="52743" operator="equal">
      <formula>"S"</formula>
    </cfRule>
    <cfRule type="cellIs" dxfId="20138" priority="52744" operator="equal">
      <formula>"SUP"</formula>
    </cfRule>
    <cfRule type="cellIs" dxfId="20137" priority="52745" operator="equal">
      <formula>"NV"</formula>
    </cfRule>
    <cfRule type="cellIs" dxfId="20136" priority="52746" operator="equal">
      <formula>"FT"</formula>
    </cfRule>
  </conditionalFormatting>
  <conditionalFormatting sqref="FL21">
    <cfRule type="expression" dxfId="20135" priority="52738">
      <formula>$B21="TL"</formula>
    </cfRule>
    <cfRule type="expression" dxfId="20134" priority="52739">
      <formula>$B21="L"</formula>
    </cfRule>
  </conditionalFormatting>
  <conditionalFormatting sqref="FL21">
    <cfRule type="expression" dxfId="20133" priority="52737">
      <formula>WEEKDAY(FL$11,2)&gt;=6</formula>
    </cfRule>
  </conditionalFormatting>
  <conditionalFormatting sqref="FL21">
    <cfRule type="cellIs" dxfId="20132" priority="52730" operator="equal">
      <formula>"A"</formula>
    </cfRule>
    <cfRule type="cellIs" dxfId="20131" priority="52731" operator="equal">
      <formula>"F"</formula>
    </cfRule>
    <cfRule type="cellIs" dxfId="20130" priority="52732" operator="equal">
      <formula>"M"</formula>
    </cfRule>
    <cfRule type="cellIs" dxfId="20129" priority="52733" operator="equal">
      <formula>"S"</formula>
    </cfRule>
    <cfRule type="cellIs" dxfId="20128" priority="52734" operator="equal">
      <formula>"SUP"</formula>
    </cfRule>
    <cfRule type="cellIs" dxfId="20127" priority="52735" operator="equal">
      <formula>"NV"</formula>
    </cfRule>
    <cfRule type="cellIs" dxfId="20126" priority="52736" operator="equal">
      <formula>"FT"</formula>
    </cfRule>
  </conditionalFormatting>
  <conditionalFormatting sqref="FJ21">
    <cfRule type="expression" dxfId="20125" priority="52728">
      <formula>$B21="TL"</formula>
    </cfRule>
    <cfRule type="expression" dxfId="20124" priority="52729">
      <formula>$B21="L"</formula>
    </cfRule>
  </conditionalFormatting>
  <conditionalFormatting sqref="FJ21">
    <cfRule type="expression" dxfId="20123" priority="52727">
      <formula>WEEKDAY(FJ$11,2)&gt;=6</formula>
    </cfRule>
  </conditionalFormatting>
  <conditionalFormatting sqref="FJ21">
    <cfRule type="cellIs" dxfId="20122" priority="52720" operator="equal">
      <formula>"A"</formula>
    </cfRule>
    <cfRule type="cellIs" dxfId="20121" priority="52721" operator="equal">
      <formula>"F"</formula>
    </cfRule>
    <cfRule type="cellIs" dxfId="20120" priority="52722" operator="equal">
      <formula>"M"</formula>
    </cfRule>
    <cfRule type="cellIs" dxfId="20119" priority="52723" operator="equal">
      <formula>"S"</formula>
    </cfRule>
    <cfRule type="cellIs" dxfId="20118" priority="52724" operator="equal">
      <formula>"SUP"</formula>
    </cfRule>
    <cfRule type="cellIs" dxfId="20117" priority="52725" operator="equal">
      <formula>"NV"</formula>
    </cfRule>
    <cfRule type="cellIs" dxfId="20116" priority="52726" operator="equal">
      <formula>"FT"</formula>
    </cfRule>
  </conditionalFormatting>
  <conditionalFormatting sqref="FK21">
    <cfRule type="expression" dxfId="20115" priority="52718">
      <formula>$B21="TL"</formula>
    </cfRule>
    <cfRule type="expression" dxfId="20114" priority="52719">
      <formula>$B21="L"</formula>
    </cfRule>
  </conditionalFormatting>
  <conditionalFormatting sqref="FK21">
    <cfRule type="expression" dxfId="20113" priority="52717">
      <formula>WEEKDAY(FK$11,2)&gt;=6</formula>
    </cfRule>
  </conditionalFormatting>
  <conditionalFormatting sqref="FK21">
    <cfRule type="cellIs" dxfId="20112" priority="52710" operator="equal">
      <formula>"A"</formula>
    </cfRule>
    <cfRule type="cellIs" dxfId="20111" priority="52711" operator="equal">
      <formula>"F"</formula>
    </cfRule>
    <cfRule type="cellIs" dxfId="20110" priority="52712" operator="equal">
      <formula>"M"</formula>
    </cfRule>
    <cfRule type="cellIs" dxfId="20109" priority="52713" operator="equal">
      <formula>"S"</formula>
    </cfRule>
    <cfRule type="cellIs" dxfId="20108" priority="52714" operator="equal">
      <formula>"SUP"</formula>
    </cfRule>
    <cfRule type="cellIs" dxfId="20107" priority="52715" operator="equal">
      <formula>"NV"</formula>
    </cfRule>
    <cfRule type="cellIs" dxfId="20106" priority="52716" operator="equal">
      <formula>"FT"</formula>
    </cfRule>
  </conditionalFormatting>
  <conditionalFormatting sqref="FH29:FO29">
    <cfRule type="expression" dxfId="20105" priority="52709">
      <formula>WEEKDAY(FH$11,2)&gt;=6</formula>
    </cfRule>
  </conditionalFormatting>
  <conditionalFormatting sqref="FH29:FO29">
    <cfRule type="cellIs" dxfId="20104" priority="52702" operator="equal">
      <formula>"A"</formula>
    </cfRule>
    <cfRule type="cellIs" dxfId="20103" priority="52703" operator="equal">
      <formula>"F"</formula>
    </cfRule>
    <cfRule type="cellIs" dxfId="20102" priority="52704" operator="equal">
      <formula>"M"</formula>
    </cfRule>
    <cfRule type="cellIs" dxfId="20101" priority="52705" operator="equal">
      <formula>"S"</formula>
    </cfRule>
    <cfRule type="cellIs" dxfId="20100" priority="52706" operator="equal">
      <formula>"SUP"</formula>
    </cfRule>
    <cfRule type="cellIs" dxfId="20099" priority="52707" operator="equal">
      <formula>"NV"</formula>
    </cfRule>
    <cfRule type="cellIs" dxfId="20098" priority="52708" operator="equal">
      <formula>"FT"</formula>
    </cfRule>
  </conditionalFormatting>
  <conditionalFormatting sqref="FH29:FO29">
    <cfRule type="expression" dxfId="20097" priority="52701">
      <formula>WEEKDAY(FH$11,2)&gt;=6</formula>
    </cfRule>
  </conditionalFormatting>
  <conditionalFormatting sqref="FH29:FO29">
    <cfRule type="cellIs" dxfId="20096" priority="52694" operator="equal">
      <formula>"A"</formula>
    </cfRule>
    <cfRule type="cellIs" dxfId="20095" priority="52695" operator="equal">
      <formula>"F"</formula>
    </cfRule>
    <cfRule type="cellIs" dxfId="20094" priority="52696" operator="equal">
      <formula>"M"</formula>
    </cfRule>
    <cfRule type="cellIs" dxfId="20093" priority="52697" operator="equal">
      <formula>"S"</formula>
    </cfRule>
    <cfRule type="cellIs" dxfId="20092" priority="52698" operator="equal">
      <formula>"SUP"</formula>
    </cfRule>
    <cfRule type="cellIs" dxfId="20091" priority="52699" operator="equal">
      <formula>"NV"</formula>
    </cfRule>
    <cfRule type="cellIs" dxfId="20090" priority="52700" operator="equal">
      <formula>"FT"</formula>
    </cfRule>
  </conditionalFormatting>
  <conditionalFormatting sqref="FH29:FO29">
    <cfRule type="expression" dxfId="20089" priority="52692">
      <formula>$B29="TL"</formula>
    </cfRule>
    <cfRule type="expression" dxfId="20088" priority="52693">
      <formula>$B29="L"</formula>
    </cfRule>
  </conditionalFormatting>
  <conditionalFormatting sqref="FF29">
    <cfRule type="expression" dxfId="20087" priority="52690">
      <formula>$B29="TL"</formula>
    </cfRule>
    <cfRule type="expression" dxfId="20086" priority="52691">
      <formula>$B29="L"</formula>
    </cfRule>
  </conditionalFormatting>
  <conditionalFormatting sqref="FF29">
    <cfRule type="expression" dxfId="20085" priority="52689">
      <formula>WEEKDAY(FF$11,2)&gt;=6</formula>
    </cfRule>
  </conditionalFormatting>
  <conditionalFormatting sqref="FF29">
    <cfRule type="cellIs" dxfId="20084" priority="52682" operator="equal">
      <formula>"A"</formula>
    </cfRule>
    <cfRule type="cellIs" dxfId="20083" priority="52683" operator="equal">
      <formula>"F"</formula>
    </cfRule>
    <cfRule type="cellIs" dxfId="20082" priority="52684" operator="equal">
      <formula>"M"</formula>
    </cfRule>
    <cfRule type="cellIs" dxfId="20081" priority="52685" operator="equal">
      <formula>"S"</formula>
    </cfRule>
    <cfRule type="cellIs" dxfId="20080" priority="52686" operator="equal">
      <formula>"SUP"</formula>
    </cfRule>
    <cfRule type="cellIs" dxfId="20079" priority="52687" operator="equal">
      <formula>"NV"</formula>
    </cfRule>
    <cfRule type="cellIs" dxfId="20078" priority="52688" operator="equal">
      <formula>"FT"</formula>
    </cfRule>
  </conditionalFormatting>
  <conditionalFormatting sqref="FG29">
    <cfRule type="expression" dxfId="20077" priority="52680">
      <formula>$B29="TL"</formula>
    </cfRule>
    <cfRule type="expression" dxfId="20076" priority="52681">
      <formula>$B29="L"</formula>
    </cfRule>
  </conditionalFormatting>
  <conditionalFormatting sqref="FG29">
    <cfRule type="expression" dxfId="20075" priority="52679">
      <formula>WEEKDAY(FG$11,2)&gt;=6</formula>
    </cfRule>
  </conditionalFormatting>
  <conditionalFormatting sqref="FG29">
    <cfRule type="cellIs" dxfId="20074" priority="52672" operator="equal">
      <formula>"A"</formula>
    </cfRule>
    <cfRule type="cellIs" dxfId="20073" priority="52673" operator="equal">
      <formula>"F"</formula>
    </cfRule>
    <cfRule type="cellIs" dxfId="20072" priority="52674" operator="equal">
      <formula>"M"</formula>
    </cfRule>
    <cfRule type="cellIs" dxfId="20071" priority="52675" operator="equal">
      <formula>"S"</formula>
    </cfRule>
    <cfRule type="cellIs" dxfId="20070" priority="52676" operator="equal">
      <formula>"SUP"</formula>
    </cfRule>
    <cfRule type="cellIs" dxfId="20069" priority="52677" operator="equal">
      <formula>"NV"</formula>
    </cfRule>
    <cfRule type="cellIs" dxfId="20068" priority="52678" operator="equal">
      <formula>"FT"</formula>
    </cfRule>
  </conditionalFormatting>
  <conditionalFormatting sqref="FL22">
    <cfRule type="expression" dxfId="20067" priority="52670">
      <formula>$B22="TL"</formula>
    </cfRule>
    <cfRule type="expression" dxfId="20066" priority="52671">
      <formula>$B22="L"</formula>
    </cfRule>
  </conditionalFormatting>
  <conditionalFormatting sqref="FL22">
    <cfRule type="expression" dxfId="20065" priority="52669">
      <formula>WEEKDAY(FL$11,2)&gt;=6</formula>
    </cfRule>
  </conditionalFormatting>
  <conditionalFormatting sqref="FL22">
    <cfRule type="cellIs" dxfId="20064" priority="52662" operator="equal">
      <formula>"A"</formula>
    </cfRule>
    <cfRule type="cellIs" dxfId="20063" priority="52663" operator="equal">
      <formula>"F"</formula>
    </cfRule>
    <cfRule type="cellIs" dxfId="20062" priority="52664" operator="equal">
      <formula>"M"</formula>
    </cfRule>
    <cfRule type="cellIs" dxfId="20061" priority="52665" operator="equal">
      <formula>"S"</formula>
    </cfRule>
    <cfRule type="cellIs" dxfId="20060" priority="52666" operator="equal">
      <formula>"SUP"</formula>
    </cfRule>
    <cfRule type="cellIs" dxfId="20059" priority="52667" operator="equal">
      <formula>"NV"</formula>
    </cfRule>
    <cfRule type="cellIs" dxfId="20058" priority="52668" operator="equal">
      <formula>"FT"</formula>
    </cfRule>
  </conditionalFormatting>
  <conditionalFormatting sqref="FO19">
    <cfRule type="expression" dxfId="20057" priority="52660">
      <formula>$B19="TL"</formula>
    </cfRule>
    <cfRule type="expression" dxfId="20056" priority="52661">
      <formula>$B19="L"</formula>
    </cfRule>
  </conditionalFormatting>
  <conditionalFormatting sqref="FO19">
    <cfRule type="expression" dxfId="20055" priority="52659">
      <formula>WEEKDAY(FO$11,2)&gt;=6</formula>
    </cfRule>
  </conditionalFormatting>
  <conditionalFormatting sqref="FO19">
    <cfRule type="cellIs" dxfId="20054" priority="52652" operator="equal">
      <formula>"A"</formula>
    </cfRule>
    <cfRule type="cellIs" dxfId="20053" priority="52653" operator="equal">
      <formula>"F"</formula>
    </cfRule>
    <cfRule type="cellIs" dxfId="20052" priority="52654" operator="equal">
      <formula>"M"</formula>
    </cfRule>
    <cfRule type="cellIs" dxfId="20051" priority="52655" operator="equal">
      <formula>"S"</formula>
    </cfRule>
    <cfRule type="cellIs" dxfId="20050" priority="52656" operator="equal">
      <formula>"SUP"</formula>
    </cfRule>
    <cfRule type="cellIs" dxfId="20049" priority="52657" operator="equal">
      <formula>"NV"</formula>
    </cfRule>
    <cfRule type="cellIs" dxfId="20048" priority="52658" operator="equal">
      <formula>"FT"</formula>
    </cfRule>
  </conditionalFormatting>
  <conditionalFormatting sqref="FN19">
    <cfRule type="expression" dxfId="20047" priority="52650">
      <formula>$B19="TL"</formula>
    </cfRule>
    <cfRule type="expression" dxfId="20046" priority="52651">
      <formula>$B19="L"</formula>
    </cfRule>
  </conditionalFormatting>
  <conditionalFormatting sqref="FN19">
    <cfRule type="expression" dxfId="20045" priority="52649">
      <formula>WEEKDAY(FN$11,2)&gt;=6</formula>
    </cfRule>
  </conditionalFormatting>
  <conditionalFormatting sqref="FN19">
    <cfRule type="cellIs" dxfId="20044" priority="52642" operator="equal">
      <formula>"A"</formula>
    </cfRule>
    <cfRule type="cellIs" dxfId="20043" priority="52643" operator="equal">
      <formula>"F"</formula>
    </cfRule>
    <cfRule type="cellIs" dxfId="20042" priority="52644" operator="equal">
      <formula>"M"</formula>
    </cfRule>
    <cfRule type="cellIs" dxfId="20041" priority="52645" operator="equal">
      <formula>"S"</formula>
    </cfRule>
    <cfRule type="cellIs" dxfId="20040" priority="52646" operator="equal">
      <formula>"SUP"</formula>
    </cfRule>
    <cfRule type="cellIs" dxfId="20039" priority="52647" operator="equal">
      <formula>"NV"</formula>
    </cfRule>
    <cfRule type="cellIs" dxfId="20038" priority="52648" operator="equal">
      <formula>"FT"</formula>
    </cfRule>
  </conditionalFormatting>
  <conditionalFormatting sqref="FF26:FO26">
    <cfRule type="expression" dxfId="20037" priority="52640">
      <formula>$B26="TL"</formula>
    </cfRule>
    <cfRule type="expression" dxfId="20036" priority="52641">
      <formula>$B26="L"</formula>
    </cfRule>
  </conditionalFormatting>
  <conditionalFormatting sqref="FH26:FO26">
    <cfRule type="expression" dxfId="20035" priority="52639">
      <formula>WEEKDAY(FH$11,2)&gt;=6</formula>
    </cfRule>
  </conditionalFormatting>
  <conditionalFormatting sqref="FH26:FO26">
    <cfRule type="cellIs" dxfId="20034" priority="52632" operator="equal">
      <formula>"A"</formula>
    </cfRule>
    <cfRule type="cellIs" dxfId="20033" priority="52633" operator="equal">
      <formula>"F"</formula>
    </cfRule>
    <cfRule type="cellIs" dxfId="20032" priority="52634" operator="equal">
      <formula>"M"</formula>
    </cfRule>
    <cfRule type="cellIs" dxfId="20031" priority="52635" operator="equal">
      <formula>"S"</formula>
    </cfRule>
    <cfRule type="cellIs" dxfId="20030" priority="52636" operator="equal">
      <formula>"SUP"</formula>
    </cfRule>
    <cfRule type="cellIs" dxfId="20029" priority="52637" operator="equal">
      <formula>"NV"</formula>
    </cfRule>
    <cfRule type="cellIs" dxfId="20028" priority="52638" operator="equal">
      <formula>"FT"</formula>
    </cfRule>
  </conditionalFormatting>
  <conditionalFormatting sqref="FF26">
    <cfRule type="expression" dxfId="20027" priority="52631">
      <formula>WEEKDAY(FF$11,2)&gt;=6</formula>
    </cfRule>
  </conditionalFormatting>
  <conditionalFormatting sqref="FF26">
    <cfRule type="cellIs" dxfId="20026" priority="52624" operator="equal">
      <formula>"A"</formula>
    </cfRule>
    <cfRule type="cellIs" dxfId="20025" priority="52625" operator="equal">
      <formula>"F"</formula>
    </cfRule>
    <cfRule type="cellIs" dxfId="20024" priority="52626" operator="equal">
      <formula>"M"</formula>
    </cfRule>
    <cfRule type="cellIs" dxfId="20023" priority="52627" operator="equal">
      <formula>"S"</formula>
    </cfRule>
    <cfRule type="cellIs" dxfId="20022" priority="52628" operator="equal">
      <formula>"SUP"</formula>
    </cfRule>
    <cfRule type="cellIs" dxfId="20021" priority="52629" operator="equal">
      <formula>"NV"</formula>
    </cfRule>
    <cfRule type="cellIs" dxfId="20020" priority="52630" operator="equal">
      <formula>"FT"</formula>
    </cfRule>
  </conditionalFormatting>
  <conditionalFormatting sqref="FG26">
    <cfRule type="expression" dxfId="20019" priority="52623">
      <formula>WEEKDAY(FG$11,2)&gt;=6</formula>
    </cfRule>
  </conditionalFormatting>
  <conditionalFormatting sqref="FG26">
    <cfRule type="cellIs" dxfId="20018" priority="52616" operator="equal">
      <formula>"A"</formula>
    </cfRule>
    <cfRule type="cellIs" dxfId="20017" priority="52617" operator="equal">
      <formula>"F"</formula>
    </cfRule>
    <cfRule type="cellIs" dxfId="20016" priority="52618" operator="equal">
      <formula>"M"</formula>
    </cfRule>
    <cfRule type="cellIs" dxfId="20015" priority="52619" operator="equal">
      <formula>"S"</formula>
    </cfRule>
    <cfRule type="cellIs" dxfId="20014" priority="52620" operator="equal">
      <formula>"SUP"</formula>
    </cfRule>
    <cfRule type="cellIs" dxfId="20013" priority="52621" operator="equal">
      <formula>"NV"</formula>
    </cfRule>
    <cfRule type="cellIs" dxfId="20012" priority="52622" operator="equal">
      <formula>"FT"</formula>
    </cfRule>
  </conditionalFormatting>
  <conditionalFormatting sqref="FH19:FI19">
    <cfRule type="expression" dxfId="20011" priority="52614">
      <formula>$B19="TL"</formula>
    </cfRule>
    <cfRule type="expression" dxfId="20010" priority="52615">
      <formula>$B19="L"</formula>
    </cfRule>
  </conditionalFormatting>
  <conditionalFormatting sqref="FH19:FI19">
    <cfRule type="expression" dxfId="20009" priority="52613">
      <formula>WEEKDAY(FH$11,2)&gt;=6</formula>
    </cfRule>
  </conditionalFormatting>
  <conditionalFormatting sqref="FH19:FI19">
    <cfRule type="cellIs" dxfId="20008" priority="52606" operator="equal">
      <formula>"A"</formula>
    </cfRule>
    <cfRule type="cellIs" dxfId="20007" priority="52607" operator="equal">
      <formula>"F"</formula>
    </cfRule>
    <cfRule type="cellIs" dxfId="20006" priority="52608" operator="equal">
      <formula>"M"</formula>
    </cfRule>
    <cfRule type="cellIs" dxfId="20005" priority="52609" operator="equal">
      <formula>"S"</formula>
    </cfRule>
    <cfRule type="cellIs" dxfId="20004" priority="52610" operator="equal">
      <formula>"SUP"</formula>
    </cfRule>
    <cfRule type="cellIs" dxfId="20003" priority="52611" operator="equal">
      <formula>"NV"</formula>
    </cfRule>
    <cfRule type="cellIs" dxfId="20002" priority="52612" operator="equal">
      <formula>"FT"</formula>
    </cfRule>
  </conditionalFormatting>
  <conditionalFormatting sqref="FG19">
    <cfRule type="expression" dxfId="20001" priority="52604">
      <formula>$B19="TL"</formula>
    </cfRule>
    <cfRule type="expression" dxfId="20000" priority="52605">
      <formula>$B19="L"</formula>
    </cfRule>
  </conditionalFormatting>
  <conditionalFormatting sqref="FG19">
    <cfRule type="expression" dxfId="19999" priority="52603">
      <formula>WEEKDAY(FG$11,2)&gt;=6</formula>
    </cfRule>
  </conditionalFormatting>
  <conditionalFormatting sqref="FG19">
    <cfRule type="cellIs" dxfId="19998" priority="52596" operator="equal">
      <formula>"A"</formula>
    </cfRule>
    <cfRule type="cellIs" dxfId="19997" priority="52597" operator="equal">
      <formula>"F"</formula>
    </cfRule>
    <cfRule type="cellIs" dxfId="19996" priority="52598" operator="equal">
      <formula>"M"</formula>
    </cfRule>
    <cfRule type="cellIs" dxfId="19995" priority="52599" operator="equal">
      <formula>"S"</formula>
    </cfRule>
    <cfRule type="cellIs" dxfId="19994" priority="52600" operator="equal">
      <formula>"SUP"</formula>
    </cfRule>
    <cfRule type="cellIs" dxfId="19993" priority="52601" operator="equal">
      <formula>"NV"</formula>
    </cfRule>
    <cfRule type="cellIs" dxfId="19992" priority="52602" operator="equal">
      <formula>"FT"</formula>
    </cfRule>
  </conditionalFormatting>
  <conditionalFormatting sqref="FF19">
    <cfRule type="expression" dxfId="19991" priority="52594">
      <formula>$B19="TL"</formula>
    </cfRule>
    <cfRule type="expression" dxfId="19990" priority="52595">
      <formula>$B19="L"</formula>
    </cfRule>
  </conditionalFormatting>
  <conditionalFormatting sqref="FF19">
    <cfRule type="expression" dxfId="19989" priority="52593">
      <formula>WEEKDAY(FF$11,2)&gt;=6</formula>
    </cfRule>
  </conditionalFormatting>
  <conditionalFormatting sqref="FF19">
    <cfRule type="cellIs" dxfId="19988" priority="52586" operator="equal">
      <formula>"A"</formula>
    </cfRule>
    <cfRule type="cellIs" dxfId="19987" priority="52587" operator="equal">
      <formula>"F"</formula>
    </cfRule>
    <cfRule type="cellIs" dxfId="19986" priority="52588" operator="equal">
      <formula>"M"</formula>
    </cfRule>
    <cfRule type="cellIs" dxfId="19985" priority="52589" operator="equal">
      <formula>"S"</formula>
    </cfRule>
    <cfRule type="cellIs" dxfId="19984" priority="52590" operator="equal">
      <formula>"SUP"</formula>
    </cfRule>
    <cfRule type="cellIs" dxfId="19983" priority="52591" operator="equal">
      <formula>"NV"</formula>
    </cfRule>
    <cfRule type="cellIs" dxfId="19982" priority="52592" operator="equal">
      <formula>"FT"</formula>
    </cfRule>
  </conditionalFormatting>
  <conditionalFormatting sqref="FM19">
    <cfRule type="expression" dxfId="19981" priority="52584">
      <formula>$B19="TL"</formula>
    </cfRule>
    <cfRule type="expression" dxfId="19980" priority="52585">
      <formula>$B19="L"</formula>
    </cfRule>
  </conditionalFormatting>
  <conditionalFormatting sqref="FM19">
    <cfRule type="expression" dxfId="19979" priority="52583">
      <formula>WEEKDAY(FM$11,2)&gt;=6</formula>
    </cfRule>
  </conditionalFormatting>
  <conditionalFormatting sqref="FM19">
    <cfRule type="cellIs" dxfId="19978" priority="52576" operator="equal">
      <formula>"A"</formula>
    </cfRule>
    <cfRule type="cellIs" dxfId="19977" priority="52577" operator="equal">
      <formula>"F"</formula>
    </cfRule>
    <cfRule type="cellIs" dxfId="19976" priority="52578" operator="equal">
      <formula>"M"</formula>
    </cfRule>
    <cfRule type="cellIs" dxfId="19975" priority="52579" operator="equal">
      <formula>"S"</formula>
    </cfRule>
    <cfRule type="cellIs" dxfId="19974" priority="52580" operator="equal">
      <formula>"SUP"</formula>
    </cfRule>
    <cfRule type="cellIs" dxfId="19973" priority="52581" operator="equal">
      <formula>"NV"</formula>
    </cfRule>
    <cfRule type="cellIs" dxfId="19972" priority="52582" operator="equal">
      <formula>"FT"</formula>
    </cfRule>
  </conditionalFormatting>
  <conditionalFormatting sqref="FL19">
    <cfRule type="cellIs" dxfId="19971" priority="52569" operator="equal">
      <formula>"A"</formula>
    </cfRule>
    <cfRule type="cellIs" dxfId="19970" priority="52570" operator="equal">
      <formula>"F"</formula>
    </cfRule>
    <cfRule type="cellIs" dxfId="19969" priority="52571" operator="equal">
      <formula>"M"</formula>
    </cfRule>
    <cfRule type="cellIs" dxfId="19968" priority="52572" operator="equal">
      <formula>"S"</formula>
    </cfRule>
    <cfRule type="cellIs" dxfId="19967" priority="52573" operator="equal">
      <formula>"SUP"</formula>
    </cfRule>
    <cfRule type="cellIs" dxfId="19966" priority="52574" operator="equal">
      <formula>"NV"</formula>
    </cfRule>
    <cfRule type="cellIs" dxfId="19965" priority="52575" operator="equal">
      <formula>"FT"</formula>
    </cfRule>
  </conditionalFormatting>
  <conditionalFormatting sqref="FL19">
    <cfRule type="expression" dxfId="19964" priority="52567">
      <formula>$B19="TL"</formula>
    </cfRule>
    <cfRule type="expression" dxfId="19963" priority="52568">
      <formula>$B19="L"</formula>
    </cfRule>
  </conditionalFormatting>
  <conditionalFormatting sqref="FL19">
    <cfRule type="expression" dxfId="19962" priority="52566">
      <formula>WEEKDAY(FL$11,2)&gt;=6</formula>
    </cfRule>
  </conditionalFormatting>
  <conditionalFormatting sqref="FF28:FO28">
    <cfRule type="expression" dxfId="19961" priority="52564">
      <formula>$B28="TL"</formula>
    </cfRule>
    <cfRule type="expression" dxfId="19960" priority="52565">
      <formula>$B28="L"</formula>
    </cfRule>
  </conditionalFormatting>
  <conditionalFormatting sqref="FH28:FO28">
    <cfRule type="cellIs" dxfId="19959" priority="52557" operator="equal">
      <formula>"A"</formula>
    </cfRule>
    <cfRule type="cellIs" dxfId="19958" priority="52558" operator="equal">
      <formula>"F"</formula>
    </cfRule>
    <cfRule type="cellIs" dxfId="19957" priority="52559" operator="equal">
      <formula>"M"</formula>
    </cfRule>
    <cfRule type="cellIs" dxfId="19956" priority="52560" operator="equal">
      <formula>"S"</formula>
    </cfRule>
    <cfRule type="cellIs" dxfId="19955" priority="52561" operator="equal">
      <formula>"SUP"</formula>
    </cfRule>
    <cfRule type="cellIs" dxfId="19954" priority="52562" operator="equal">
      <formula>"NV"</formula>
    </cfRule>
    <cfRule type="cellIs" dxfId="19953" priority="52563" operator="equal">
      <formula>"FT"</formula>
    </cfRule>
  </conditionalFormatting>
  <conditionalFormatting sqref="FH28:FO28">
    <cfRule type="expression" dxfId="19952" priority="52556">
      <formula>WEEKDAY(FH$11,2)&gt;=6</formula>
    </cfRule>
  </conditionalFormatting>
  <conditionalFormatting sqref="FF28">
    <cfRule type="expression" dxfId="19951" priority="52555">
      <formula>WEEKDAY(FF$11,2)&gt;=6</formula>
    </cfRule>
  </conditionalFormatting>
  <conditionalFormatting sqref="FF28">
    <cfRule type="cellIs" dxfId="19950" priority="52548" operator="equal">
      <formula>"A"</formula>
    </cfRule>
    <cfRule type="cellIs" dxfId="19949" priority="52549" operator="equal">
      <formula>"F"</formula>
    </cfRule>
    <cfRule type="cellIs" dxfId="19948" priority="52550" operator="equal">
      <formula>"M"</formula>
    </cfRule>
    <cfRule type="cellIs" dxfId="19947" priority="52551" operator="equal">
      <formula>"S"</formula>
    </cfRule>
    <cfRule type="cellIs" dxfId="19946" priority="52552" operator="equal">
      <formula>"SUP"</formula>
    </cfRule>
    <cfRule type="cellIs" dxfId="19945" priority="52553" operator="equal">
      <formula>"NV"</formula>
    </cfRule>
    <cfRule type="cellIs" dxfId="19944" priority="52554" operator="equal">
      <formula>"FT"</formula>
    </cfRule>
  </conditionalFormatting>
  <conditionalFormatting sqref="FG28">
    <cfRule type="expression" dxfId="19943" priority="52547">
      <formula>WEEKDAY(FG$11,2)&gt;=6</formula>
    </cfRule>
  </conditionalFormatting>
  <conditionalFormatting sqref="FG28">
    <cfRule type="cellIs" dxfId="19942" priority="52540" operator="equal">
      <formula>"A"</formula>
    </cfRule>
    <cfRule type="cellIs" dxfId="19941" priority="52541" operator="equal">
      <formula>"F"</formula>
    </cfRule>
    <cfRule type="cellIs" dxfId="19940" priority="52542" operator="equal">
      <formula>"M"</formula>
    </cfRule>
    <cfRule type="cellIs" dxfId="19939" priority="52543" operator="equal">
      <formula>"S"</formula>
    </cfRule>
    <cfRule type="cellIs" dxfId="19938" priority="52544" operator="equal">
      <formula>"SUP"</formula>
    </cfRule>
    <cfRule type="cellIs" dxfId="19937" priority="52545" operator="equal">
      <formula>"NV"</formula>
    </cfRule>
    <cfRule type="cellIs" dxfId="19936" priority="52546" operator="equal">
      <formula>"FT"</formula>
    </cfRule>
  </conditionalFormatting>
  <conditionalFormatting sqref="FF23:FO23">
    <cfRule type="expression" dxfId="19935" priority="52538">
      <formula>$B23="TL"</formula>
    </cfRule>
    <cfRule type="expression" dxfId="19934" priority="52539">
      <formula>$B23="L"</formula>
    </cfRule>
  </conditionalFormatting>
  <conditionalFormatting sqref="FF23:FO23">
    <cfRule type="expression" dxfId="19933" priority="52537">
      <formula>WEEKDAY(FF$11,2)&gt;=6</formula>
    </cfRule>
  </conditionalFormatting>
  <conditionalFormatting sqref="FF23:FO23">
    <cfRule type="cellIs" dxfId="19932" priority="52530" operator="equal">
      <formula>"A"</formula>
    </cfRule>
    <cfRule type="cellIs" dxfId="19931" priority="52531" operator="equal">
      <formula>"F"</formula>
    </cfRule>
    <cfRule type="cellIs" dxfId="19930" priority="52532" operator="equal">
      <formula>"M"</formula>
    </cfRule>
    <cfRule type="cellIs" dxfId="19929" priority="52533" operator="equal">
      <formula>"S"</formula>
    </cfRule>
    <cfRule type="cellIs" dxfId="19928" priority="52534" operator="equal">
      <formula>"SUP"</formula>
    </cfRule>
    <cfRule type="cellIs" dxfId="19927" priority="52535" operator="equal">
      <formula>"NV"</formula>
    </cfRule>
    <cfRule type="cellIs" dxfId="19926" priority="52536" operator="equal">
      <formula>"FT"</formula>
    </cfRule>
  </conditionalFormatting>
  <conditionalFormatting sqref="FK20 FM20:FO20 FH20:FI20">
    <cfRule type="expression" dxfId="19925" priority="52528">
      <formula>$B20="TL"</formula>
    </cfRule>
    <cfRule type="expression" dxfId="19924" priority="52529">
      <formula>$B20="L"</formula>
    </cfRule>
  </conditionalFormatting>
  <conditionalFormatting sqref="FK20 FM20:FO20 FH20:FI20">
    <cfRule type="expression" dxfId="19923" priority="52527">
      <formula>WEEKDAY(FH$11,2)&gt;=6</formula>
    </cfRule>
  </conditionalFormatting>
  <conditionalFormatting sqref="FK20 FM20:FO20 FH20:FI20">
    <cfRule type="cellIs" dxfId="19922" priority="52520" operator="equal">
      <formula>"A"</formula>
    </cfRule>
    <cfRule type="cellIs" dxfId="19921" priority="52521" operator="equal">
      <formula>"F"</formula>
    </cfRule>
    <cfRule type="cellIs" dxfId="19920" priority="52522" operator="equal">
      <formula>"M"</formula>
    </cfRule>
    <cfRule type="cellIs" dxfId="19919" priority="52523" operator="equal">
      <formula>"S"</formula>
    </cfRule>
    <cfRule type="cellIs" dxfId="19918" priority="52524" operator="equal">
      <formula>"SUP"</formula>
    </cfRule>
    <cfRule type="cellIs" dxfId="19917" priority="52525" operator="equal">
      <formula>"NV"</formula>
    </cfRule>
    <cfRule type="cellIs" dxfId="19916" priority="52526" operator="equal">
      <formula>"FT"</formula>
    </cfRule>
  </conditionalFormatting>
  <conditionalFormatting sqref="FK20">
    <cfRule type="expression" dxfId="19915" priority="52519">
      <formula>WEEKDAY(FK$11,2)&gt;=6</formula>
    </cfRule>
  </conditionalFormatting>
  <conditionalFormatting sqref="FK20">
    <cfRule type="cellIs" dxfId="19914" priority="52512" operator="equal">
      <formula>"A"</formula>
    </cfRule>
    <cfRule type="cellIs" dxfId="19913" priority="52513" operator="equal">
      <formula>"F"</formula>
    </cfRule>
    <cfRule type="cellIs" dxfId="19912" priority="52514" operator="equal">
      <formula>"M"</formula>
    </cfRule>
    <cfRule type="cellIs" dxfId="19911" priority="52515" operator="equal">
      <formula>"S"</formula>
    </cfRule>
    <cfRule type="cellIs" dxfId="19910" priority="52516" operator="equal">
      <formula>"SUP"</formula>
    </cfRule>
    <cfRule type="cellIs" dxfId="19909" priority="52517" operator="equal">
      <formula>"NV"</formula>
    </cfRule>
    <cfRule type="cellIs" dxfId="19908" priority="52518" operator="equal">
      <formula>"FT"</formula>
    </cfRule>
  </conditionalFormatting>
  <conditionalFormatting sqref="FJ20">
    <cfRule type="expression" dxfId="19907" priority="52510">
      <formula>$B20="TL"</formula>
    </cfRule>
    <cfRule type="expression" dxfId="19906" priority="52511">
      <formula>$B20="L"</formula>
    </cfRule>
  </conditionalFormatting>
  <conditionalFormatting sqref="FJ20">
    <cfRule type="expression" dxfId="19905" priority="52509">
      <formula>WEEKDAY(FJ$11,2)&gt;=6</formula>
    </cfRule>
  </conditionalFormatting>
  <conditionalFormatting sqref="FJ20">
    <cfRule type="cellIs" dxfId="19904" priority="52502" operator="equal">
      <formula>"A"</formula>
    </cfRule>
    <cfRule type="cellIs" dxfId="19903" priority="52503" operator="equal">
      <formula>"F"</formula>
    </cfRule>
    <cfRule type="cellIs" dxfId="19902" priority="52504" operator="equal">
      <formula>"M"</formula>
    </cfRule>
    <cfRule type="cellIs" dxfId="19901" priority="52505" operator="equal">
      <formula>"S"</formula>
    </cfRule>
    <cfRule type="cellIs" dxfId="19900" priority="52506" operator="equal">
      <formula>"SUP"</formula>
    </cfRule>
    <cfRule type="cellIs" dxfId="19899" priority="52507" operator="equal">
      <formula>"NV"</formula>
    </cfRule>
    <cfRule type="cellIs" dxfId="19898" priority="52508" operator="equal">
      <formula>"FT"</formula>
    </cfRule>
  </conditionalFormatting>
  <conditionalFormatting sqref="FL20">
    <cfRule type="expression" dxfId="19897" priority="52500">
      <formula>$B20="TL"</formula>
    </cfRule>
    <cfRule type="expression" dxfId="19896" priority="52501">
      <formula>$B20="L"</formula>
    </cfRule>
  </conditionalFormatting>
  <conditionalFormatting sqref="FL20">
    <cfRule type="expression" dxfId="19895" priority="52499">
      <formula>WEEKDAY(FL$11,2)&gt;=6</formula>
    </cfRule>
  </conditionalFormatting>
  <conditionalFormatting sqref="FL20">
    <cfRule type="cellIs" dxfId="19894" priority="52492" operator="equal">
      <formula>"A"</formula>
    </cfRule>
    <cfRule type="cellIs" dxfId="19893" priority="52493" operator="equal">
      <formula>"F"</formula>
    </cfRule>
    <cfRule type="cellIs" dxfId="19892" priority="52494" operator="equal">
      <formula>"M"</formula>
    </cfRule>
    <cfRule type="cellIs" dxfId="19891" priority="52495" operator="equal">
      <formula>"S"</formula>
    </cfRule>
    <cfRule type="cellIs" dxfId="19890" priority="52496" operator="equal">
      <formula>"SUP"</formula>
    </cfRule>
    <cfRule type="cellIs" dxfId="19889" priority="52497" operator="equal">
      <formula>"NV"</formula>
    </cfRule>
    <cfRule type="cellIs" dxfId="19888" priority="52498" operator="equal">
      <formula>"FT"</formula>
    </cfRule>
  </conditionalFormatting>
  <conditionalFormatting sqref="FM21">
    <cfRule type="expression" dxfId="19887" priority="52490">
      <formula>$B21="TL"</formula>
    </cfRule>
    <cfRule type="expression" dxfId="19886" priority="52491">
      <formula>$B21="L"</formula>
    </cfRule>
  </conditionalFormatting>
  <conditionalFormatting sqref="FM21">
    <cfRule type="expression" dxfId="19885" priority="52489">
      <formula>WEEKDAY(FM$11,2)&gt;=6</formula>
    </cfRule>
  </conditionalFormatting>
  <conditionalFormatting sqref="FM21">
    <cfRule type="cellIs" dxfId="19884" priority="52482" operator="equal">
      <formula>"A"</formula>
    </cfRule>
    <cfRule type="cellIs" dxfId="19883" priority="52483" operator="equal">
      <formula>"F"</formula>
    </cfRule>
    <cfRule type="cellIs" dxfId="19882" priority="52484" operator="equal">
      <formula>"M"</formula>
    </cfRule>
    <cfRule type="cellIs" dxfId="19881" priority="52485" operator="equal">
      <formula>"S"</formula>
    </cfRule>
    <cfRule type="cellIs" dxfId="19880" priority="52486" operator="equal">
      <formula>"SUP"</formula>
    </cfRule>
    <cfRule type="cellIs" dxfId="19879" priority="52487" operator="equal">
      <formula>"NV"</formula>
    </cfRule>
    <cfRule type="cellIs" dxfId="19878" priority="52488" operator="equal">
      <formula>"FT"</formula>
    </cfRule>
  </conditionalFormatting>
  <conditionalFormatting sqref="FM22">
    <cfRule type="expression" dxfId="19877" priority="52480">
      <formula>$B22="TL"</formula>
    </cfRule>
    <cfRule type="expression" dxfId="19876" priority="52481">
      <formula>$B22="L"</formula>
    </cfRule>
  </conditionalFormatting>
  <conditionalFormatting sqref="FM22">
    <cfRule type="expression" dxfId="19875" priority="52479">
      <formula>WEEKDAY(FM$11,2)&gt;=6</formula>
    </cfRule>
  </conditionalFormatting>
  <conditionalFormatting sqref="FM22">
    <cfRule type="cellIs" dxfId="19874" priority="52472" operator="equal">
      <formula>"A"</formula>
    </cfRule>
    <cfRule type="cellIs" dxfId="19873" priority="52473" operator="equal">
      <formula>"F"</formula>
    </cfRule>
    <cfRule type="cellIs" dxfId="19872" priority="52474" operator="equal">
      <formula>"M"</formula>
    </cfRule>
    <cfRule type="cellIs" dxfId="19871" priority="52475" operator="equal">
      <formula>"S"</formula>
    </cfRule>
    <cfRule type="cellIs" dxfId="19870" priority="52476" operator="equal">
      <formula>"SUP"</formula>
    </cfRule>
    <cfRule type="cellIs" dxfId="19869" priority="52477" operator="equal">
      <formula>"NV"</formula>
    </cfRule>
    <cfRule type="cellIs" dxfId="19868" priority="52478" operator="equal">
      <formula>"FT"</formula>
    </cfRule>
  </conditionalFormatting>
  <conditionalFormatting sqref="FH21:FI21">
    <cfRule type="expression" dxfId="19867" priority="52470">
      <formula>$B21="TL"</formula>
    </cfRule>
    <cfRule type="expression" dxfId="19866" priority="52471">
      <formula>$B21="L"</formula>
    </cfRule>
  </conditionalFormatting>
  <conditionalFormatting sqref="FH21:FI21">
    <cfRule type="expression" dxfId="19865" priority="52469">
      <formula>WEEKDAY(FH$11,2)&gt;=6</formula>
    </cfRule>
  </conditionalFormatting>
  <conditionalFormatting sqref="FH21:FI21">
    <cfRule type="cellIs" dxfId="19864" priority="52462" operator="equal">
      <formula>"A"</formula>
    </cfRule>
    <cfRule type="cellIs" dxfId="19863" priority="52463" operator="equal">
      <formula>"F"</formula>
    </cfRule>
    <cfRule type="cellIs" dxfId="19862" priority="52464" operator="equal">
      <formula>"M"</formula>
    </cfRule>
    <cfRule type="cellIs" dxfId="19861" priority="52465" operator="equal">
      <formula>"S"</formula>
    </cfRule>
    <cfRule type="cellIs" dxfId="19860" priority="52466" operator="equal">
      <formula>"SUP"</formula>
    </cfRule>
    <cfRule type="cellIs" dxfId="19859" priority="52467" operator="equal">
      <formula>"NV"</formula>
    </cfRule>
    <cfRule type="cellIs" dxfId="19858" priority="52468" operator="equal">
      <formula>"FT"</formula>
    </cfRule>
  </conditionalFormatting>
  <conditionalFormatting sqref="FG21">
    <cfRule type="expression" dxfId="19857" priority="52460">
      <formula>$B21="TL"</formula>
    </cfRule>
    <cfRule type="expression" dxfId="19856" priority="52461">
      <formula>$B21="L"</formula>
    </cfRule>
  </conditionalFormatting>
  <conditionalFormatting sqref="FG21">
    <cfRule type="expression" dxfId="19855" priority="52459">
      <formula>WEEKDAY(FG$11,2)&gt;=6</formula>
    </cfRule>
  </conditionalFormatting>
  <conditionalFormatting sqref="FG21">
    <cfRule type="cellIs" dxfId="19854" priority="52452" operator="equal">
      <formula>"A"</formula>
    </cfRule>
    <cfRule type="cellIs" dxfId="19853" priority="52453" operator="equal">
      <formula>"F"</formula>
    </cfRule>
    <cfRule type="cellIs" dxfId="19852" priority="52454" operator="equal">
      <formula>"M"</formula>
    </cfRule>
    <cfRule type="cellIs" dxfId="19851" priority="52455" operator="equal">
      <formula>"S"</formula>
    </cfRule>
    <cfRule type="cellIs" dxfId="19850" priority="52456" operator="equal">
      <formula>"SUP"</formula>
    </cfRule>
    <cfRule type="cellIs" dxfId="19849" priority="52457" operator="equal">
      <formula>"NV"</formula>
    </cfRule>
    <cfRule type="cellIs" dxfId="19848" priority="52458" operator="equal">
      <formula>"FT"</formula>
    </cfRule>
  </conditionalFormatting>
  <conditionalFormatting sqref="FF21">
    <cfRule type="expression" dxfId="19847" priority="52450">
      <formula>$B21="TL"</formula>
    </cfRule>
    <cfRule type="expression" dxfId="19846" priority="52451">
      <formula>$B21="L"</formula>
    </cfRule>
  </conditionalFormatting>
  <conditionalFormatting sqref="FF21">
    <cfRule type="expression" dxfId="19845" priority="52449">
      <formula>WEEKDAY(FF$11,2)&gt;=6</formula>
    </cfRule>
  </conditionalFormatting>
  <conditionalFormatting sqref="FF21">
    <cfRule type="cellIs" dxfId="19844" priority="52442" operator="equal">
      <formula>"A"</formula>
    </cfRule>
    <cfRule type="cellIs" dxfId="19843" priority="52443" operator="equal">
      <formula>"F"</formula>
    </cfRule>
    <cfRule type="cellIs" dxfId="19842" priority="52444" operator="equal">
      <formula>"M"</formula>
    </cfRule>
    <cfRule type="cellIs" dxfId="19841" priority="52445" operator="equal">
      <formula>"S"</formula>
    </cfRule>
    <cfRule type="cellIs" dxfId="19840" priority="52446" operator="equal">
      <formula>"SUP"</formula>
    </cfRule>
    <cfRule type="cellIs" dxfId="19839" priority="52447" operator="equal">
      <formula>"NV"</formula>
    </cfRule>
    <cfRule type="cellIs" dxfId="19838" priority="52448" operator="equal">
      <formula>"FT"</formula>
    </cfRule>
  </conditionalFormatting>
  <conditionalFormatting sqref="FF20:FG20">
    <cfRule type="expression" dxfId="19837" priority="52440">
      <formula>$B20="TL"</formula>
    </cfRule>
    <cfRule type="expression" dxfId="19836" priority="52441">
      <formula>$B20="L"</formula>
    </cfRule>
  </conditionalFormatting>
  <conditionalFormatting sqref="FF20:FG20">
    <cfRule type="expression" dxfId="19835" priority="52439">
      <formula>WEEKDAY(FF$11,2)&gt;=6</formula>
    </cfRule>
  </conditionalFormatting>
  <conditionalFormatting sqref="FF20:FG20">
    <cfRule type="cellIs" dxfId="19834" priority="52432" operator="equal">
      <formula>"A"</formula>
    </cfRule>
    <cfRule type="cellIs" dxfId="19833" priority="52433" operator="equal">
      <formula>"F"</formula>
    </cfRule>
    <cfRule type="cellIs" dxfId="19832" priority="52434" operator="equal">
      <formula>"M"</formula>
    </cfRule>
    <cfRule type="cellIs" dxfId="19831" priority="52435" operator="equal">
      <formula>"S"</formula>
    </cfRule>
    <cfRule type="cellIs" dxfId="19830" priority="52436" operator="equal">
      <formula>"SUP"</formula>
    </cfRule>
    <cfRule type="cellIs" dxfId="19829" priority="52437" operator="equal">
      <formula>"NV"</formula>
    </cfRule>
    <cfRule type="cellIs" dxfId="19828" priority="52438" operator="equal">
      <formula>"FT"</formula>
    </cfRule>
  </conditionalFormatting>
  <conditionalFormatting sqref="FH17:FI17">
    <cfRule type="expression" dxfId="19827" priority="52430">
      <formula>$B17="TL"</formula>
    </cfRule>
    <cfRule type="expression" dxfId="19826" priority="52431">
      <formula>$B17="L"</formula>
    </cfRule>
  </conditionalFormatting>
  <conditionalFormatting sqref="FH17:FI17">
    <cfRule type="expression" dxfId="19825" priority="52429">
      <formula>WEEKDAY(FH$11,2)&gt;=6</formula>
    </cfRule>
  </conditionalFormatting>
  <conditionalFormatting sqref="FH17:FI17">
    <cfRule type="cellIs" dxfId="19824" priority="52422" operator="equal">
      <formula>"A"</formula>
    </cfRule>
    <cfRule type="cellIs" dxfId="19823" priority="52423" operator="equal">
      <formula>"F"</formula>
    </cfRule>
    <cfRule type="cellIs" dxfId="19822" priority="52424" operator="equal">
      <formula>"M"</formula>
    </cfRule>
    <cfRule type="cellIs" dxfId="19821" priority="52425" operator="equal">
      <formula>"S"</formula>
    </cfRule>
    <cfRule type="cellIs" dxfId="19820" priority="52426" operator="equal">
      <formula>"SUP"</formula>
    </cfRule>
    <cfRule type="cellIs" dxfId="19819" priority="52427" operator="equal">
      <formula>"NV"</formula>
    </cfRule>
    <cfRule type="cellIs" dxfId="19818" priority="52428" operator="equal">
      <formula>"FT"</formula>
    </cfRule>
  </conditionalFormatting>
  <conditionalFormatting sqref="FH18:FI18">
    <cfRule type="expression" dxfId="19817" priority="52420">
      <formula>$B18="TL"</formula>
    </cfRule>
    <cfRule type="expression" dxfId="19816" priority="52421">
      <formula>$B18="L"</formula>
    </cfRule>
  </conditionalFormatting>
  <conditionalFormatting sqref="FH18:FI18">
    <cfRule type="expression" dxfId="19815" priority="52419">
      <formula>WEEKDAY(FH$11,2)&gt;=6</formula>
    </cfRule>
  </conditionalFormatting>
  <conditionalFormatting sqref="FH18:FI18">
    <cfRule type="cellIs" dxfId="19814" priority="52412" operator="equal">
      <formula>"A"</formula>
    </cfRule>
    <cfRule type="cellIs" dxfId="19813" priority="52413" operator="equal">
      <formula>"F"</formula>
    </cfRule>
    <cfRule type="cellIs" dxfId="19812" priority="52414" operator="equal">
      <formula>"M"</formula>
    </cfRule>
    <cfRule type="cellIs" dxfId="19811" priority="52415" operator="equal">
      <formula>"S"</formula>
    </cfRule>
    <cfRule type="cellIs" dxfId="19810" priority="52416" operator="equal">
      <formula>"SUP"</formula>
    </cfRule>
    <cfRule type="cellIs" dxfId="19809" priority="52417" operator="equal">
      <formula>"NV"</formula>
    </cfRule>
    <cfRule type="cellIs" dxfId="19808" priority="52418" operator="equal">
      <formula>"FT"</formula>
    </cfRule>
  </conditionalFormatting>
  <conditionalFormatting sqref="FF22:FG22">
    <cfRule type="expression" dxfId="19807" priority="52410">
      <formula>$B22="TL"</formula>
    </cfRule>
    <cfRule type="expression" dxfId="19806" priority="52411">
      <formula>$B22="L"</formula>
    </cfRule>
  </conditionalFormatting>
  <conditionalFormatting sqref="FF22:FG22">
    <cfRule type="expression" dxfId="19805" priority="52409">
      <formula>WEEKDAY(FF$11,2)&gt;=6</formula>
    </cfRule>
  </conditionalFormatting>
  <conditionalFormatting sqref="FF22:FG22">
    <cfRule type="cellIs" dxfId="19804" priority="52402" operator="equal">
      <formula>"A"</formula>
    </cfRule>
    <cfRule type="cellIs" dxfId="19803" priority="52403" operator="equal">
      <formula>"F"</formula>
    </cfRule>
    <cfRule type="cellIs" dxfId="19802" priority="52404" operator="equal">
      <formula>"M"</formula>
    </cfRule>
    <cfRule type="cellIs" dxfId="19801" priority="52405" operator="equal">
      <formula>"S"</formula>
    </cfRule>
    <cfRule type="cellIs" dxfId="19800" priority="52406" operator="equal">
      <formula>"SUP"</formula>
    </cfRule>
    <cfRule type="cellIs" dxfId="19799" priority="52407" operator="equal">
      <formula>"NV"</formula>
    </cfRule>
    <cfRule type="cellIs" dxfId="19798" priority="52408" operator="equal">
      <formula>"FT"</formula>
    </cfRule>
  </conditionalFormatting>
  <conditionalFormatting sqref="FJ22:FK22">
    <cfRule type="expression" dxfId="19797" priority="52400">
      <formula>$B22="TL"</formula>
    </cfRule>
    <cfRule type="expression" dxfId="19796" priority="52401">
      <formula>$B22="L"</formula>
    </cfRule>
  </conditionalFormatting>
  <conditionalFormatting sqref="FJ22:FK22">
    <cfRule type="expression" dxfId="19795" priority="52399">
      <formula>WEEKDAY(FJ$11,2)&gt;=6</formula>
    </cfRule>
  </conditionalFormatting>
  <conditionalFormatting sqref="FJ22:FK22">
    <cfRule type="cellIs" dxfId="19794" priority="52392" operator="equal">
      <formula>"A"</formula>
    </cfRule>
    <cfRule type="cellIs" dxfId="19793" priority="52393" operator="equal">
      <formula>"F"</formula>
    </cfRule>
    <cfRule type="cellIs" dxfId="19792" priority="52394" operator="equal">
      <formula>"M"</formula>
    </cfRule>
    <cfRule type="cellIs" dxfId="19791" priority="52395" operator="equal">
      <formula>"S"</formula>
    </cfRule>
    <cfRule type="cellIs" dxfId="19790" priority="52396" operator="equal">
      <formula>"SUP"</formula>
    </cfRule>
    <cfRule type="cellIs" dxfId="19789" priority="52397" operator="equal">
      <formula>"NV"</formula>
    </cfRule>
    <cfRule type="cellIs" dxfId="19788" priority="52398" operator="equal">
      <formula>"FT"</formula>
    </cfRule>
  </conditionalFormatting>
  <conditionalFormatting sqref="FN22:FO22">
    <cfRule type="expression" dxfId="19787" priority="52390">
      <formula>$B22="TL"</formula>
    </cfRule>
    <cfRule type="expression" dxfId="19786" priority="52391">
      <formula>$B22="L"</formula>
    </cfRule>
  </conditionalFormatting>
  <conditionalFormatting sqref="FN22:FO22">
    <cfRule type="expression" dxfId="19785" priority="52389">
      <formula>WEEKDAY(FN$11,2)&gt;=6</formula>
    </cfRule>
  </conditionalFormatting>
  <conditionalFormatting sqref="FN22:FO22">
    <cfRule type="cellIs" dxfId="19784" priority="52382" operator="equal">
      <formula>"A"</formula>
    </cfRule>
    <cfRule type="cellIs" dxfId="19783" priority="52383" operator="equal">
      <formula>"F"</formula>
    </cfRule>
    <cfRule type="cellIs" dxfId="19782" priority="52384" operator="equal">
      <formula>"M"</formula>
    </cfRule>
    <cfRule type="cellIs" dxfId="19781" priority="52385" operator="equal">
      <formula>"S"</formula>
    </cfRule>
    <cfRule type="cellIs" dxfId="19780" priority="52386" operator="equal">
      <formula>"SUP"</formula>
    </cfRule>
    <cfRule type="cellIs" dxfId="19779" priority="52387" operator="equal">
      <formula>"NV"</formula>
    </cfRule>
    <cfRule type="cellIs" dxfId="19778" priority="52388" operator="equal">
      <formula>"FT"</formula>
    </cfRule>
  </conditionalFormatting>
  <conditionalFormatting sqref="FH22:FI22">
    <cfRule type="expression" dxfId="19777" priority="52380">
      <formula>$B22="TL"</formula>
    </cfRule>
    <cfRule type="expression" dxfId="19776" priority="52381">
      <formula>$B22="L"</formula>
    </cfRule>
  </conditionalFormatting>
  <conditionalFormatting sqref="FH22:FI22">
    <cfRule type="expression" dxfId="19775" priority="52379">
      <formula>WEEKDAY(FH$11,2)&gt;=6</formula>
    </cfRule>
  </conditionalFormatting>
  <conditionalFormatting sqref="FH22:FI22">
    <cfRule type="cellIs" dxfId="19774" priority="52372" operator="equal">
      <formula>"A"</formula>
    </cfRule>
    <cfRule type="cellIs" dxfId="19773" priority="52373" operator="equal">
      <formula>"F"</formula>
    </cfRule>
    <cfRule type="cellIs" dxfId="19772" priority="52374" operator="equal">
      <formula>"M"</formula>
    </cfRule>
    <cfRule type="cellIs" dxfId="19771" priority="52375" operator="equal">
      <formula>"S"</formula>
    </cfRule>
    <cfRule type="cellIs" dxfId="19770" priority="52376" operator="equal">
      <formula>"SUP"</formula>
    </cfRule>
    <cfRule type="cellIs" dxfId="19769" priority="52377" operator="equal">
      <formula>"NV"</formula>
    </cfRule>
    <cfRule type="cellIs" dxfId="19768" priority="52378" operator="equal">
      <formula>"FT"</formula>
    </cfRule>
  </conditionalFormatting>
  <conditionalFormatting sqref="GV27:GW27">
    <cfRule type="expression" dxfId="19767" priority="52370">
      <formula>$B27="TL"</formula>
    </cfRule>
    <cfRule type="expression" dxfId="19766" priority="52371">
      <formula>$B27="L"</formula>
    </cfRule>
  </conditionalFormatting>
  <conditionalFormatting sqref="GV27:GW27">
    <cfRule type="expression" dxfId="19765" priority="52369">
      <formula>WEEKDAY(GV$11,2)&gt;=6</formula>
    </cfRule>
  </conditionalFormatting>
  <conditionalFormatting sqref="GV27:GW27">
    <cfRule type="cellIs" dxfId="19764" priority="52362" operator="equal">
      <formula>"A"</formula>
    </cfRule>
    <cfRule type="cellIs" dxfId="19763" priority="52363" operator="equal">
      <formula>"F"</formula>
    </cfRule>
    <cfRule type="cellIs" dxfId="19762" priority="52364" operator="equal">
      <formula>"M"</formula>
    </cfRule>
    <cfRule type="cellIs" dxfId="19761" priority="52365" operator="equal">
      <formula>"S"</formula>
    </cfRule>
    <cfRule type="cellIs" dxfId="19760" priority="52366" operator="equal">
      <formula>"SUP"</formula>
    </cfRule>
    <cfRule type="cellIs" dxfId="19759" priority="52367" operator="equal">
      <formula>"NV"</formula>
    </cfRule>
    <cfRule type="cellIs" dxfId="19758" priority="52368" operator="equal">
      <formula>"FT"</formula>
    </cfRule>
  </conditionalFormatting>
  <conditionalFormatting sqref="GY17:HE17 HB18:HE25 GZ26:HE26 HB27:HE32 HB35:HE40 AP37:GW37 H20:GZ20 H16:HE16 H41:HE42 H17:GW19 H33:HE34 H21:GW32 H38:GW40 H37:AI37 H35:GW36">
    <cfRule type="cellIs" dxfId="19757" priority="52318" operator="equal">
      <formula>"N"</formula>
    </cfRule>
    <cfRule type="cellIs" dxfId="19756" priority="52320" operator="equal">
      <formula>"P"</formula>
    </cfRule>
  </conditionalFormatting>
  <conditionalFormatting sqref="L40">
    <cfRule type="expression" dxfId="19755" priority="48615">
      <formula>$B40="TL"</formula>
    </cfRule>
    <cfRule type="expression" dxfId="19754" priority="48616">
      <formula>$B40="L"</formula>
    </cfRule>
  </conditionalFormatting>
  <conditionalFormatting sqref="L40">
    <cfRule type="expression" dxfId="19753" priority="48614">
      <formula>WEEKDAY(L$11,2)&gt;=6</formula>
    </cfRule>
  </conditionalFormatting>
  <conditionalFormatting sqref="L40">
    <cfRule type="cellIs" dxfId="19752" priority="48607" operator="equal">
      <formula>"A"</formula>
    </cfRule>
    <cfRule type="cellIs" dxfId="19751" priority="48608" operator="equal">
      <formula>"F"</formula>
    </cfRule>
    <cfRule type="cellIs" dxfId="19750" priority="48609" operator="equal">
      <formula>"M"</formula>
    </cfRule>
    <cfRule type="cellIs" dxfId="19749" priority="48610" operator="equal">
      <formula>"S"</formula>
    </cfRule>
    <cfRule type="cellIs" dxfId="19748" priority="48611" operator="equal">
      <formula>"SUP"</formula>
    </cfRule>
    <cfRule type="cellIs" dxfId="19747" priority="48612" operator="equal">
      <formula>"NV"</formula>
    </cfRule>
    <cfRule type="cellIs" dxfId="19746" priority="48613" operator="equal">
      <formula>"FT"</formula>
    </cfRule>
  </conditionalFormatting>
  <conditionalFormatting sqref="H40:I40">
    <cfRule type="expression" dxfId="19745" priority="48605">
      <formula>$B40="TL"</formula>
    </cfRule>
    <cfRule type="expression" dxfId="19744" priority="48606">
      <formula>$B40="L"</formula>
    </cfRule>
  </conditionalFormatting>
  <conditionalFormatting sqref="H40:I40">
    <cfRule type="expression" dxfId="19743" priority="48604">
      <formula>WEEKDAY(H$11,2)&gt;=6</formula>
    </cfRule>
  </conditionalFormatting>
  <conditionalFormatting sqref="H40:I40">
    <cfRule type="cellIs" dxfId="19742" priority="48597" operator="equal">
      <formula>"A"</formula>
    </cfRule>
    <cfRule type="cellIs" dxfId="19741" priority="48598" operator="equal">
      <formula>"F"</formula>
    </cfRule>
    <cfRule type="cellIs" dxfId="19740" priority="48599" operator="equal">
      <formula>"M"</formula>
    </cfRule>
    <cfRule type="cellIs" dxfId="19739" priority="48600" operator="equal">
      <formula>"S"</formula>
    </cfRule>
    <cfRule type="cellIs" dxfId="19738" priority="48601" operator="equal">
      <formula>"SUP"</formula>
    </cfRule>
    <cfRule type="cellIs" dxfId="19737" priority="48602" operator="equal">
      <formula>"NV"</formula>
    </cfRule>
    <cfRule type="cellIs" dxfId="19736" priority="48603" operator="equal">
      <formula>"FT"</formula>
    </cfRule>
  </conditionalFormatting>
  <conditionalFormatting sqref="J40:K40">
    <cfRule type="expression" dxfId="19735" priority="48595">
      <formula>$B40="TL"</formula>
    </cfRule>
    <cfRule type="expression" dxfId="19734" priority="48596">
      <formula>$B40="L"</formula>
    </cfRule>
  </conditionalFormatting>
  <conditionalFormatting sqref="J40:K40">
    <cfRule type="expression" dxfId="19733" priority="48594">
      <formula>WEEKDAY(J$11,2)&gt;=6</formula>
    </cfRule>
  </conditionalFormatting>
  <conditionalFormatting sqref="J40:K40">
    <cfRule type="cellIs" dxfId="19732" priority="48587" operator="equal">
      <formula>"A"</formula>
    </cfRule>
    <cfRule type="cellIs" dxfId="19731" priority="48588" operator="equal">
      <formula>"F"</formula>
    </cfRule>
    <cfRule type="cellIs" dxfId="19730" priority="48589" operator="equal">
      <formula>"M"</formula>
    </cfRule>
    <cfRule type="cellIs" dxfId="19729" priority="48590" operator="equal">
      <formula>"S"</formula>
    </cfRule>
    <cfRule type="cellIs" dxfId="19728" priority="48591" operator="equal">
      <formula>"SUP"</formula>
    </cfRule>
    <cfRule type="cellIs" dxfId="19727" priority="48592" operator="equal">
      <formula>"NV"</formula>
    </cfRule>
    <cfRule type="cellIs" dxfId="19726" priority="48593" operator="equal">
      <formula>"FT"</formula>
    </cfRule>
  </conditionalFormatting>
  <conditionalFormatting sqref="J40:L40">
    <cfRule type="expression" dxfId="19725" priority="48585">
      <formula>$B40="TL"</formula>
    </cfRule>
    <cfRule type="expression" dxfId="19724" priority="48586">
      <formula>$B40="L"</formula>
    </cfRule>
  </conditionalFormatting>
  <conditionalFormatting sqref="J40:L40">
    <cfRule type="expression" dxfId="19723" priority="48584">
      <formula>WEEKDAY(J$11,2)&gt;=6</formula>
    </cfRule>
  </conditionalFormatting>
  <conditionalFormatting sqref="J40:L40">
    <cfRule type="cellIs" dxfId="19722" priority="48577" operator="equal">
      <formula>"A"</formula>
    </cfRule>
    <cfRule type="cellIs" dxfId="19721" priority="48578" operator="equal">
      <formula>"F"</formula>
    </cfRule>
    <cfRule type="cellIs" dxfId="19720" priority="48579" operator="equal">
      <formula>"M"</formula>
    </cfRule>
    <cfRule type="cellIs" dxfId="19719" priority="48580" operator="equal">
      <formula>"S"</formula>
    </cfRule>
    <cfRule type="cellIs" dxfId="19718" priority="48581" operator="equal">
      <formula>"SUP"</formula>
    </cfRule>
    <cfRule type="cellIs" dxfId="19717" priority="48582" operator="equal">
      <formula>"NV"</formula>
    </cfRule>
    <cfRule type="cellIs" dxfId="19716" priority="48583" operator="equal">
      <formula>"FT"</formula>
    </cfRule>
  </conditionalFormatting>
  <conditionalFormatting sqref="H40:I40">
    <cfRule type="expression" dxfId="19715" priority="48575">
      <formula>$B40="TL"</formula>
    </cfRule>
    <cfRule type="expression" dxfId="19714" priority="48576">
      <formula>$B40="L"</formula>
    </cfRule>
  </conditionalFormatting>
  <conditionalFormatting sqref="H40:I40">
    <cfRule type="expression" dxfId="19713" priority="48574">
      <formula>WEEKDAY(H$11,2)&gt;=6</formula>
    </cfRule>
  </conditionalFormatting>
  <conditionalFormatting sqref="H40:I40">
    <cfRule type="cellIs" dxfId="19712" priority="48567" operator="equal">
      <formula>"A"</formula>
    </cfRule>
    <cfRule type="cellIs" dxfId="19711" priority="48568" operator="equal">
      <formula>"F"</formula>
    </cfRule>
    <cfRule type="cellIs" dxfId="19710" priority="48569" operator="equal">
      <formula>"M"</formula>
    </cfRule>
    <cfRule type="cellIs" dxfId="19709" priority="48570" operator="equal">
      <formula>"S"</formula>
    </cfRule>
    <cfRule type="cellIs" dxfId="19708" priority="48571" operator="equal">
      <formula>"SUP"</formula>
    </cfRule>
    <cfRule type="cellIs" dxfId="19707" priority="48572" operator="equal">
      <formula>"NV"</formula>
    </cfRule>
    <cfRule type="cellIs" dxfId="19706" priority="48573" operator="equal">
      <formula>"FT"</formula>
    </cfRule>
  </conditionalFormatting>
  <conditionalFormatting sqref="J40:L40">
    <cfRule type="expression" dxfId="19705" priority="48565">
      <formula>$B40="TL"</formula>
    </cfRule>
    <cfRule type="expression" dxfId="19704" priority="48566">
      <formula>$B40="L"</formula>
    </cfRule>
  </conditionalFormatting>
  <conditionalFormatting sqref="J40:L40">
    <cfRule type="expression" dxfId="19703" priority="48564">
      <formula>WEEKDAY(J$11,2)&gt;=6</formula>
    </cfRule>
  </conditionalFormatting>
  <conditionalFormatting sqref="J40:L40">
    <cfRule type="cellIs" dxfId="19702" priority="48557" operator="equal">
      <formula>"A"</formula>
    </cfRule>
    <cfRule type="cellIs" dxfId="19701" priority="48558" operator="equal">
      <formula>"F"</formula>
    </cfRule>
    <cfRule type="cellIs" dxfId="19700" priority="48559" operator="equal">
      <formula>"M"</formula>
    </cfRule>
    <cfRule type="cellIs" dxfId="19699" priority="48560" operator="equal">
      <formula>"S"</formula>
    </cfRule>
    <cfRule type="cellIs" dxfId="19698" priority="48561" operator="equal">
      <formula>"SUP"</formula>
    </cfRule>
    <cfRule type="cellIs" dxfId="19697" priority="48562" operator="equal">
      <formula>"NV"</formula>
    </cfRule>
    <cfRule type="cellIs" dxfId="19696" priority="48563" operator="equal">
      <formula>"FT"</formula>
    </cfRule>
  </conditionalFormatting>
  <conditionalFormatting sqref="H40:I40">
    <cfRule type="expression" dxfId="19695" priority="48555">
      <formula>$B40="TL"</formula>
    </cfRule>
    <cfRule type="expression" dxfId="19694" priority="48556">
      <formula>$B40="L"</formula>
    </cfRule>
  </conditionalFormatting>
  <conditionalFormatting sqref="H40:I40">
    <cfRule type="expression" dxfId="19693" priority="48554">
      <formula>WEEKDAY(H$11,2)&gt;=6</formula>
    </cfRule>
  </conditionalFormatting>
  <conditionalFormatting sqref="H40:I40">
    <cfRule type="cellIs" dxfId="19692" priority="48547" operator="equal">
      <formula>"A"</formula>
    </cfRule>
    <cfRule type="cellIs" dxfId="19691" priority="48548" operator="equal">
      <formula>"F"</formula>
    </cfRule>
    <cfRule type="cellIs" dxfId="19690" priority="48549" operator="equal">
      <formula>"M"</formula>
    </cfRule>
    <cfRule type="cellIs" dxfId="19689" priority="48550" operator="equal">
      <formula>"S"</formula>
    </cfRule>
    <cfRule type="cellIs" dxfId="19688" priority="48551" operator="equal">
      <formula>"SUP"</formula>
    </cfRule>
    <cfRule type="cellIs" dxfId="19687" priority="48552" operator="equal">
      <formula>"NV"</formula>
    </cfRule>
    <cfRule type="cellIs" dxfId="19686" priority="48553" operator="equal">
      <formula>"FT"</formula>
    </cfRule>
  </conditionalFormatting>
  <conditionalFormatting sqref="J40:L40">
    <cfRule type="expression" dxfId="19685" priority="48545">
      <formula>$B40="TL"</formula>
    </cfRule>
    <cfRule type="expression" dxfId="19684" priority="48546">
      <formula>$B40="L"</formula>
    </cfRule>
  </conditionalFormatting>
  <conditionalFormatting sqref="J40:L40">
    <cfRule type="expression" dxfId="19683" priority="48544">
      <formula>WEEKDAY(J$11,2)&gt;=6</formula>
    </cfRule>
  </conditionalFormatting>
  <conditionalFormatting sqref="J40:L40">
    <cfRule type="cellIs" dxfId="19682" priority="48537" operator="equal">
      <formula>"A"</formula>
    </cfRule>
    <cfRule type="cellIs" dxfId="19681" priority="48538" operator="equal">
      <formula>"F"</formula>
    </cfRule>
    <cfRule type="cellIs" dxfId="19680" priority="48539" operator="equal">
      <formula>"M"</formula>
    </cfRule>
    <cfRule type="cellIs" dxfId="19679" priority="48540" operator="equal">
      <formula>"S"</formula>
    </cfRule>
    <cfRule type="cellIs" dxfId="19678" priority="48541" operator="equal">
      <formula>"SUP"</formula>
    </cfRule>
    <cfRule type="cellIs" dxfId="19677" priority="48542" operator="equal">
      <formula>"NV"</formula>
    </cfRule>
    <cfRule type="cellIs" dxfId="19676" priority="48543" operator="equal">
      <formula>"FT"</formula>
    </cfRule>
  </conditionalFormatting>
  <conditionalFormatting sqref="H40:I40">
    <cfRule type="expression" dxfId="19675" priority="48535">
      <formula>$B40="TL"</formula>
    </cfRule>
    <cfRule type="expression" dxfId="19674" priority="48536">
      <formula>$B40="L"</formula>
    </cfRule>
  </conditionalFormatting>
  <conditionalFormatting sqref="H40:I40">
    <cfRule type="expression" dxfId="19673" priority="48534">
      <formula>WEEKDAY(H$11,2)&gt;=6</formula>
    </cfRule>
  </conditionalFormatting>
  <conditionalFormatting sqref="H40:I40">
    <cfRule type="cellIs" dxfId="19672" priority="48527" operator="equal">
      <formula>"A"</formula>
    </cfRule>
    <cfRule type="cellIs" dxfId="19671" priority="48528" operator="equal">
      <formula>"F"</formula>
    </cfRule>
    <cfRule type="cellIs" dxfId="19670" priority="48529" operator="equal">
      <formula>"M"</formula>
    </cfRule>
    <cfRule type="cellIs" dxfId="19669" priority="48530" operator="equal">
      <formula>"S"</formula>
    </cfRule>
    <cfRule type="cellIs" dxfId="19668" priority="48531" operator="equal">
      <formula>"SUP"</formula>
    </cfRule>
    <cfRule type="cellIs" dxfId="19667" priority="48532" operator="equal">
      <formula>"NV"</formula>
    </cfRule>
    <cfRule type="cellIs" dxfId="19666" priority="48533" operator="equal">
      <formula>"FT"</formula>
    </cfRule>
  </conditionalFormatting>
  <conditionalFormatting sqref="J40:L40">
    <cfRule type="expression" dxfId="19665" priority="48525">
      <formula>$B40="TL"</formula>
    </cfRule>
    <cfRule type="expression" dxfId="19664" priority="48526">
      <formula>$B40="L"</formula>
    </cfRule>
  </conditionalFormatting>
  <conditionalFormatting sqref="J40:L40">
    <cfRule type="expression" dxfId="19663" priority="48524">
      <formula>WEEKDAY(J$11,2)&gt;=6</formula>
    </cfRule>
  </conditionalFormatting>
  <conditionalFormatting sqref="J40:L40">
    <cfRule type="cellIs" dxfId="19662" priority="48517" operator="equal">
      <formula>"A"</formula>
    </cfRule>
    <cfRule type="cellIs" dxfId="19661" priority="48518" operator="equal">
      <formula>"F"</formula>
    </cfRule>
    <cfRule type="cellIs" dxfId="19660" priority="48519" operator="equal">
      <formula>"M"</formula>
    </cfRule>
    <cfRule type="cellIs" dxfId="19659" priority="48520" operator="equal">
      <formula>"S"</formula>
    </cfRule>
    <cfRule type="cellIs" dxfId="19658" priority="48521" operator="equal">
      <formula>"SUP"</formula>
    </cfRule>
    <cfRule type="cellIs" dxfId="19657" priority="48522" operator="equal">
      <formula>"NV"</formula>
    </cfRule>
    <cfRule type="cellIs" dxfId="19656" priority="48523" operator="equal">
      <formula>"FT"</formula>
    </cfRule>
  </conditionalFormatting>
  <conditionalFormatting sqref="H40:I40">
    <cfRule type="expression" dxfId="19655" priority="48515">
      <formula>$B40="TL"</formula>
    </cfRule>
    <cfRule type="expression" dxfId="19654" priority="48516">
      <formula>$B40="L"</formula>
    </cfRule>
  </conditionalFormatting>
  <conditionalFormatting sqref="H40:I40">
    <cfRule type="expression" dxfId="19653" priority="48514">
      <formula>WEEKDAY(H$11,2)&gt;=6</formula>
    </cfRule>
  </conditionalFormatting>
  <conditionalFormatting sqref="H40:I40">
    <cfRule type="cellIs" dxfId="19652" priority="48507" operator="equal">
      <formula>"A"</formula>
    </cfRule>
    <cfRule type="cellIs" dxfId="19651" priority="48508" operator="equal">
      <formula>"F"</formula>
    </cfRule>
    <cfRule type="cellIs" dxfId="19650" priority="48509" operator="equal">
      <formula>"M"</formula>
    </cfRule>
    <cfRule type="cellIs" dxfId="19649" priority="48510" operator="equal">
      <formula>"S"</formula>
    </cfRule>
    <cfRule type="cellIs" dxfId="19648" priority="48511" operator="equal">
      <formula>"SUP"</formula>
    </cfRule>
    <cfRule type="cellIs" dxfId="19647" priority="48512" operator="equal">
      <formula>"NV"</formula>
    </cfRule>
    <cfRule type="cellIs" dxfId="19646" priority="48513" operator="equal">
      <formula>"FT"</formula>
    </cfRule>
  </conditionalFormatting>
  <conditionalFormatting sqref="J40:L40">
    <cfRule type="expression" dxfId="19645" priority="48505">
      <formula>$B40="TL"</formula>
    </cfRule>
    <cfRule type="expression" dxfId="19644" priority="48506">
      <formula>$B40="L"</formula>
    </cfRule>
  </conditionalFormatting>
  <conditionalFormatting sqref="J40:L40">
    <cfRule type="expression" dxfId="19643" priority="48504">
      <formula>WEEKDAY(J$11,2)&gt;=6</formula>
    </cfRule>
  </conditionalFormatting>
  <conditionalFormatting sqref="J40:L40">
    <cfRule type="cellIs" dxfId="19642" priority="48497" operator="equal">
      <formula>"A"</formula>
    </cfRule>
    <cfRule type="cellIs" dxfId="19641" priority="48498" operator="equal">
      <formula>"F"</formula>
    </cfRule>
    <cfRule type="cellIs" dxfId="19640" priority="48499" operator="equal">
      <formula>"M"</formula>
    </cfRule>
    <cfRule type="cellIs" dxfId="19639" priority="48500" operator="equal">
      <formula>"S"</formula>
    </cfRule>
    <cfRule type="cellIs" dxfId="19638" priority="48501" operator="equal">
      <formula>"SUP"</formula>
    </cfRule>
    <cfRule type="cellIs" dxfId="19637" priority="48502" operator="equal">
      <formula>"NV"</formula>
    </cfRule>
    <cfRule type="cellIs" dxfId="19636" priority="48503" operator="equal">
      <formula>"FT"</formula>
    </cfRule>
  </conditionalFormatting>
  <conditionalFormatting sqref="H40:I40">
    <cfRule type="expression" dxfId="19635" priority="48495">
      <formula>$B40="TL"</formula>
    </cfRule>
    <cfRule type="expression" dxfId="19634" priority="48496">
      <formula>$B40="L"</formula>
    </cfRule>
  </conditionalFormatting>
  <conditionalFormatting sqref="H40:I40">
    <cfRule type="expression" dxfId="19633" priority="48494">
      <formula>WEEKDAY(H$11,2)&gt;=6</formula>
    </cfRule>
  </conditionalFormatting>
  <conditionalFormatting sqref="H40:I40">
    <cfRule type="cellIs" dxfId="19632" priority="48487" operator="equal">
      <formula>"A"</formula>
    </cfRule>
    <cfRule type="cellIs" dxfId="19631" priority="48488" operator="equal">
      <formula>"F"</formula>
    </cfRule>
    <cfRule type="cellIs" dxfId="19630" priority="48489" operator="equal">
      <formula>"M"</formula>
    </cfRule>
    <cfRule type="cellIs" dxfId="19629" priority="48490" operator="equal">
      <formula>"S"</formula>
    </cfRule>
    <cfRule type="cellIs" dxfId="19628" priority="48491" operator="equal">
      <formula>"SUP"</formula>
    </cfRule>
    <cfRule type="cellIs" dxfId="19627" priority="48492" operator="equal">
      <formula>"NV"</formula>
    </cfRule>
    <cfRule type="cellIs" dxfId="19626" priority="48493" operator="equal">
      <formula>"FT"</formula>
    </cfRule>
  </conditionalFormatting>
  <conditionalFormatting sqref="J40:L40">
    <cfRule type="expression" dxfId="19625" priority="48485">
      <formula>$B40="TL"</formula>
    </cfRule>
    <cfRule type="expression" dxfId="19624" priority="48486">
      <formula>$B40="L"</formula>
    </cfRule>
  </conditionalFormatting>
  <conditionalFormatting sqref="J40:L40">
    <cfRule type="expression" dxfId="19623" priority="48484">
      <formula>WEEKDAY(J$11,2)&gt;=6</formula>
    </cfRule>
  </conditionalFormatting>
  <conditionalFormatting sqref="J40:L40">
    <cfRule type="cellIs" dxfId="19622" priority="48477" operator="equal">
      <formula>"A"</formula>
    </cfRule>
    <cfRule type="cellIs" dxfId="19621" priority="48478" operator="equal">
      <formula>"F"</formula>
    </cfRule>
    <cfRule type="cellIs" dxfId="19620" priority="48479" operator="equal">
      <formula>"M"</formula>
    </cfRule>
    <cfRule type="cellIs" dxfId="19619" priority="48480" operator="equal">
      <formula>"S"</formula>
    </cfRule>
    <cfRule type="cellIs" dxfId="19618" priority="48481" operator="equal">
      <formula>"SUP"</formula>
    </cfRule>
    <cfRule type="cellIs" dxfId="19617" priority="48482" operator="equal">
      <formula>"NV"</formula>
    </cfRule>
    <cfRule type="cellIs" dxfId="19616" priority="48483" operator="equal">
      <formula>"FT"</formula>
    </cfRule>
  </conditionalFormatting>
  <conditionalFormatting sqref="H40:I40">
    <cfRule type="expression" dxfId="19615" priority="48475">
      <formula>$B40="TL"</formula>
    </cfRule>
    <cfRule type="expression" dxfId="19614" priority="48476">
      <formula>$B40="L"</formula>
    </cfRule>
  </conditionalFormatting>
  <conditionalFormatting sqref="H40:I40">
    <cfRule type="expression" dxfId="19613" priority="48474">
      <formula>WEEKDAY(H$11,2)&gt;=6</formula>
    </cfRule>
  </conditionalFormatting>
  <conditionalFormatting sqref="H40:I40">
    <cfRule type="cellIs" dxfId="19612" priority="48467" operator="equal">
      <formula>"A"</formula>
    </cfRule>
    <cfRule type="cellIs" dxfId="19611" priority="48468" operator="equal">
      <formula>"F"</formula>
    </cfRule>
    <cfRule type="cellIs" dxfId="19610" priority="48469" operator="equal">
      <formula>"M"</formula>
    </cfRule>
    <cfRule type="cellIs" dxfId="19609" priority="48470" operator="equal">
      <formula>"S"</formula>
    </cfRule>
    <cfRule type="cellIs" dxfId="19608" priority="48471" operator="equal">
      <formula>"SUP"</formula>
    </cfRule>
    <cfRule type="cellIs" dxfId="19607" priority="48472" operator="equal">
      <formula>"NV"</formula>
    </cfRule>
    <cfRule type="cellIs" dxfId="19606" priority="48473" operator="equal">
      <formula>"FT"</formula>
    </cfRule>
  </conditionalFormatting>
  <conditionalFormatting sqref="J40:L40">
    <cfRule type="expression" dxfId="19605" priority="48465">
      <formula>$B40="TL"</formula>
    </cfRule>
    <cfRule type="expression" dxfId="19604" priority="48466">
      <formula>$B40="L"</formula>
    </cfRule>
  </conditionalFormatting>
  <conditionalFormatting sqref="J40:L40">
    <cfRule type="expression" dxfId="19603" priority="48464">
      <formula>WEEKDAY(J$11,2)&gt;=6</formula>
    </cfRule>
  </conditionalFormatting>
  <conditionalFormatting sqref="J40:L40">
    <cfRule type="cellIs" dxfId="19602" priority="48457" operator="equal">
      <formula>"A"</formula>
    </cfRule>
    <cfRule type="cellIs" dxfId="19601" priority="48458" operator="equal">
      <formula>"F"</formula>
    </cfRule>
    <cfRule type="cellIs" dxfId="19600" priority="48459" operator="equal">
      <formula>"M"</formula>
    </cfRule>
    <cfRule type="cellIs" dxfId="19599" priority="48460" operator="equal">
      <formula>"S"</formula>
    </cfRule>
    <cfRule type="cellIs" dxfId="19598" priority="48461" operator="equal">
      <formula>"SUP"</formula>
    </cfRule>
    <cfRule type="cellIs" dxfId="19597" priority="48462" operator="equal">
      <formula>"NV"</formula>
    </cfRule>
    <cfRule type="cellIs" dxfId="19596" priority="48463" operator="equal">
      <formula>"FT"</formula>
    </cfRule>
  </conditionalFormatting>
  <conditionalFormatting sqref="H40:I40">
    <cfRule type="expression" dxfId="19595" priority="48455">
      <formula>$B40="TL"</formula>
    </cfRule>
    <cfRule type="expression" dxfId="19594" priority="48456">
      <formula>$B40="L"</formula>
    </cfRule>
  </conditionalFormatting>
  <conditionalFormatting sqref="H40:I40">
    <cfRule type="expression" dxfId="19593" priority="48454">
      <formula>WEEKDAY(H$11,2)&gt;=6</formula>
    </cfRule>
  </conditionalFormatting>
  <conditionalFormatting sqref="H40:I40">
    <cfRule type="cellIs" dxfId="19592" priority="48447" operator="equal">
      <formula>"A"</formula>
    </cfRule>
    <cfRule type="cellIs" dxfId="19591" priority="48448" operator="equal">
      <formula>"F"</formula>
    </cfRule>
    <cfRule type="cellIs" dxfId="19590" priority="48449" operator="equal">
      <formula>"M"</formula>
    </cfRule>
    <cfRule type="cellIs" dxfId="19589" priority="48450" operator="equal">
      <formula>"S"</formula>
    </cfRule>
    <cfRule type="cellIs" dxfId="19588" priority="48451" operator="equal">
      <formula>"SUP"</formula>
    </cfRule>
    <cfRule type="cellIs" dxfId="19587" priority="48452" operator="equal">
      <formula>"NV"</formula>
    </cfRule>
    <cfRule type="cellIs" dxfId="19586" priority="48453" operator="equal">
      <formula>"FT"</formula>
    </cfRule>
  </conditionalFormatting>
  <conditionalFormatting sqref="H40:I40">
    <cfRule type="expression" dxfId="19585" priority="48445">
      <formula>$B40="TL"</formula>
    </cfRule>
    <cfRule type="expression" dxfId="19584" priority="48446">
      <formula>$B40="L"</formula>
    </cfRule>
  </conditionalFormatting>
  <conditionalFormatting sqref="H40:I40">
    <cfRule type="expression" dxfId="19583" priority="48444">
      <formula>WEEKDAY(H$11,2)&gt;=6</formula>
    </cfRule>
  </conditionalFormatting>
  <conditionalFormatting sqref="H40:I40">
    <cfRule type="cellIs" dxfId="19582" priority="48437" operator="equal">
      <formula>"A"</formula>
    </cfRule>
    <cfRule type="cellIs" dxfId="19581" priority="48438" operator="equal">
      <formula>"F"</formula>
    </cfRule>
    <cfRule type="cellIs" dxfId="19580" priority="48439" operator="equal">
      <formula>"M"</formula>
    </cfRule>
    <cfRule type="cellIs" dxfId="19579" priority="48440" operator="equal">
      <formula>"S"</formula>
    </cfRule>
    <cfRule type="cellIs" dxfId="19578" priority="48441" operator="equal">
      <formula>"SUP"</formula>
    </cfRule>
    <cfRule type="cellIs" dxfId="19577" priority="48442" operator="equal">
      <formula>"NV"</formula>
    </cfRule>
    <cfRule type="cellIs" dxfId="19576" priority="48443" operator="equal">
      <formula>"FT"</formula>
    </cfRule>
  </conditionalFormatting>
  <conditionalFormatting sqref="J40:L40">
    <cfRule type="expression" dxfId="19575" priority="48435">
      <formula>$B40="TL"</formula>
    </cfRule>
    <cfRule type="expression" dxfId="19574" priority="48436">
      <formula>$B40="L"</formula>
    </cfRule>
  </conditionalFormatting>
  <conditionalFormatting sqref="J40:L40">
    <cfRule type="expression" dxfId="19573" priority="48434">
      <formula>WEEKDAY(J$11,2)&gt;=6</formula>
    </cfRule>
  </conditionalFormatting>
  <conditionalFormatting sqref="J40:L40">
    <cfRule type="cellIs" dxfId="19572" priority="48427" operator="equal">
      <formula>"A"</formula>
    </cfRule>
    <cfRule type="cellIs" dxfId="19571" priority="48428" operator="equal">
      <formula>"F"</formula>
    </cfRule>
    <cfRule type="cellIs" dxfId="19570" priority="48429" operator="equal">
      <formula>"M"</formula>
    </cfRule>
    <cfRule type="cellIs" dxfId="19569" priority="48430" operator="equal">
      <formula>"S"</formula>
    </cfRule>
    <cfRule type="cellIs" dxfId="19568" priority="48431" operator="equal">
      <formula>"SUP"</formula>
    </cfRule>
    <cfRule type="cellIs" dxfId="19567" priority="48432" operator="equal">
      <formula>"NV"</formula>
    </cfRule>
    <cfRule type="cellIs" dxfId="19566" priority="48433" operator="equal">
      <formula>"FT"</formula>
    </cfRule>
  </conditionalFormatting>
  <conditionalFormatting sqref="J40:L40">
    <cfRule type="expression" dxfId="19565" priority="48425">
      <formula>$B40="TL"</formula>
    </cfRule>
    <cfRule type="expression" dxfId="19564" priority="48426">
      <formula>$B40="L"</formula>
    </cfRule>
  </conditionalFormatting>
  <conditionalFormatting sqref="J40:L40">
    <cfRule type="expression" dxfId="19563" priority="48424">
      <formula>WEEKDAY(J$11,2)&gt;=6</formula>
    </cfRule>
  </conditionalFormatting>
  <conditionalFormatting sqref="J40:L40">
    <cfRule type="cellIs" dxfId="19562" priority="48417" operator="equal">
      <formula>"A"</formula>
    </cfRule>
    <cfRule type="cellIs" dxfId="19561" priority="48418" operator="equal">
      <formula>"F"</formula>
    </cfRule>
    <cfRule type="cellIs" dxfId="19560" priority="48419" operator="equal">
      <formula>"M"</formula>
    </cfRule>
    <cfRule type="cellIs" dxfId="19559" priority="48420" operator="equal">
      <formula>"S"</formula>
    </cfRule>
    <cfRule type="cellIs" dxfId="19558" priority="48421" operator="equal">
      <formula>"SUP"</formula>
    </cfRule>
    <cfRule type="cellIs" dxfId="19557" priority="48422" operator="equal">
      <formula>"NV"</formula>
    </cfRule>
    <cfRule type="cellIs" dxfId="19556" priority="48423" operator="equal">
      <formula>"FT"</formula>
    </cfRule>
  </conditionalFormatting>
  <conditionalFormatting sqref="H40:I40">
    <cfRule type="expression" dxfId="19555" priority="48415">
      <formula>$B40="TL"</formula>
    </cfRule>
    <cfRule type="expression" dxfId="19554" priority="48416">
      <formula>$B40="L"</formula>
    </cfRule>
  </conditionalFormatting>
  <conditionalFormatting sqref="H40:I40">
    <cfRule type="expression" dxfId="19553" priority="48414">
      <formula>WEEKDAY(H$11,2)&gt;=6</formula>
    </cfRule>
  </conditionalFormatting>
  <conditionalFormatting sqref="H40:I40">
    <cfRule type="cellIs" dxfId="19552" priority="48407" operator="equal">
      <formula>"A"</formula>
    </cfRule>
    <cfRule type="cellIs" dxfId="19551" priority="48408" operator="equal">
      <formula>"F"</formula>
    </cfRule>
    <cfRule type="cellIs" dxfId="19550" priority="48409" operator="equal">
      <formula>"M"</formula>
    </cfRule>
    <cfRule type="cellIs" dxfId="19549" priority="48410" operator="equal">
      <formula>"S"</formula>
    </cfRule>
    <cfRule type="cellIs" dxfId="19548" priority="48411" operator="equal">
      <formula>"SUP"</formula>
    </cfRule>
    <cfRule type="cellIs" dxfId="19547" priority="48412" operator="equal">
      <formula>"NV"</formula>
    </cfRule>
    <cfRule type="cellIs" dxfId="19546" priority="48413" operator="equal">
      <formula>"FT"</formula>
    </cfRule>
  </conditionalFormatting>
  <conditionalFormatting sqref="J40:L40">
    <cfRule type="expression" dxfId="19545" priority="48405">
      <formula>$B40="TL"</formula>
    </cfRule>
    <cfRule type="expression" dxfId="19544" priority="48406">
      <formula>$B40="L"</formula>
    </cfRule>
  </conditionalFormatting>
  <conditionalFormatting sqref="J40:L40">
    <cfRule type="expression" dxfId="19543" priority="48404">
      <formula>WEEKDAY(J$11,2)&gt;=6</formula>
    </cfRule>
  </conditionalFormatting>
  <conditionalFormatting sqref="J40:L40">
    <cfRule type="cellIs" dxfId="19542" priority="48397" operator="equal">
      <formula>"A"</formula>
    </cfRule>
    <cfRule type="cellIs" dxfId="19541" priority="48398" operator="equal">
      <formula>"F"</formula>
    </cfRule>
    <cfRule type="cellIs" dxfId="19540" priority="48399" operator="equal">
      <formula>"M"</formula>
    </cfRule>
    <cfRule type="cellIs" dxfId="19539" priority="48400" operator="equal">
      <formula>"S"</formula>
    </cfRule>
    <cfRule type="cellIs" dxfId="19538" priority="48401" operator="equal">
      <formula>"SUP"</formula>
    </cfRule>
    <cfRule type="cellIs" dxfId="19537" priority="48402" operator="equal">
      <formula>"NV"</formula>
    </cfRule>
    <cfRule type="cellIs" dxfId="19536" priority="48403" operator="equal">
      <formula>"FT"</formula>
    </cfRule>
  </conditionalFormatting>
  <conditionalFormatting sqref="H40:I40">
    <cfRule type="expression" dxfId="19535" priority="48395">
      <formula>$B40="TL"</formula>
    </cfRule>
    <cfRule type="expression" dxfId="19534" priority="48396">
      <formula>$B40="L"</formula>
    </cfRule>
  </conditionalFormatting>
  <conditionalFormatting sqref="H40:I40">
    <cfRule type="expression" dxfId="19533" priority="48394">
      <formula>WEEKDAY(H$11,2)&gt;=6</formula>
    </cfRule>
  </conditionalFormatting>
  <conditionalFormatting sqref="H40:I40">
    <cfRule type="cellIs" dxfId="19532" priority="48387" operator="equal">
      <formula>"A"</formula>
    </cfRule>
    <cfRule type="cellIs" dxfId="19531" priority="48388" operator="equal">
      <formula>"F"</formula>
    </cfRule>
    <cfRule type="cellIs" dxfId="19530" priority="48389" operator="equal">
      <formula>"M"</formula>
    </cfRule>
    <cfRule type="cellIs" dxfId="19529" priority="48390" operator="equal">
      <formula>"S"</formula>
    </cfRule>
    <cfRule type="cellIs" dxfId="19528" priority="48391" operator="equal">
      <formula>"SUP"</formula>
    </cfRule>
    <cfRule type="cellIs" dxfId="19527" priority="48392" operator="equal">
      <formula>"NV"</formula>
    </cfRule>
    <cfRule type="cellIs" dxfId="19526" priority="48393" operator="equal">
      <formula>"FT"</formula>
    </cfRule>
  </conditionalFormatting>
  <conditionalFormatting sqref="J40:L40">
    <cfRule type="expression" dxfId="19525" priority="48385">
      <formula>$B40="TL"</formula>
    </cfRule>
    <cfRule type="expression" dxfId="19524" priority="48386">
      <formula>$B40="L"</formula>
    </cfRule>
  </conditionalFormatting>
  <conditionalFormatting sqref="J40:L40">
    <cfRule type="expression" dxfId="19523" priority="48384">
      <formula>WEEKDAY(J$11,2)&gt;=6</formula>
    </cfRule>
  </conditionalFormatting>
  <conditionalFormatting sqref="J40:L40">
    <cfRule type="cellIs" dxfId="19522" priority="48377" operator="equal">
      <formula>"A"</formula>
    </cfRule>
    <cfRule type="cellIs" dxfId="19521" priority="48378" operator="equal">
      <formula>"F"</formula>
    </cfRule>
    <cfRule type="cellIs" dxfId="19520" priority="48379" operator="equal">
      <formula>"M"</formula>
    </cfRule>
    <cfRule type="cellIs" dxfId="19519" priority="48380" operator="equal">
      <formula>"S"</formula>
    </cfRule>
    <cfRule type="cellIs" dxfId="19518" priority="48381" operator="equal">
      <formula>"SUP"</formula>
    </cfRule>
    <cfRule type="cellIs" dxfId="19517" priority="48382" operator="equal">
      <formula>"NV"</formula>
    </cfRule>
    <cfRule type="cellIs" dxfId="19516" priority="48383" operator="equal">
      <formula>"FT"</formula>
    </cfRule>
  </conditionalFormatting>
  <conditionalFormatting sqref="H40:I40">
    <cfRule type="expression" dxfId="19515" priority="48375">
      <formula>$B40="TL"</formula>
    </cfRule>
    <cfRule type="expression" dxfId="19514" priority="48376">
      <formula>$B40="L"</formula>
    </cfRule>
  </conditionalFormatting>
  <conditionalFormatting sqref="H40:I40">
    <cfRule type="expression" dxfId="19513" priority="48374">
      <formula>WEEKDAY(H$11,2)&gt;=6</formula>
    </cfRule>
  </conditionalFormatting>
  <conditionalFormatting sqref="H40:I40">
    <cfRule type="cellIs" dxfId="19512" priority="48367" operator="equal">
      <formula>"A"</formula>
    </cfRule>
    <cfRule type="cellIs" dxfId="19511" priority="48368" operator="equal">
      <formula>"F"</formula>
    </cfRule>
    <cfRule type="cellIs" dxfId="19510" priority="48369" operator="equal">
      <formula>"M"</formula>
    </cfRule>
    <cfRule type="cellIs" dxfId="19509" priority="48370" operator="equal">
      <formula>"S"</formula>
    </cfRule>
    <cfRule type="cellIs" dxfId="19508" priority="48371" operator="equal">
      <formula>"SUP"</formula>
    </cfRule>
    <cfRule type="cellIs" dxfId="19507" priority="48372" operator="equal">
      <formula>"NV"</formula>
    </cfRule>
    <cfRule type="cellIs" dxfId="19506" priority="48373" operator="equal">
      <formula>"FT"</formula>
    </cfRule>
  </conditionalFormatting>
  <conditionalFormatting sqref="J40:L40">
    <cfRule type="expression" dxfId="19505" priority="48365">
      <formula>$B40="TL"</formula>
    </cfRule>
    <cfRule type="expression" dxfId="19504" priority="48366">
      <formula>$B40="L"</formula>
    </cfRule>
  </conditionalFormatting>
  <conditionalFormatting sqref="J40:L40">
    <cfRule type="expression" dxfId="19503" priority="48364">
      <formula>WEEKDAY(J$11,2)&gt;=6</formula>
    </cfRule>
  </conditionalFormatting>
  <conditionalFormatting sqref="J40:L40">
    <cfRule type="cellIs" dxfId="19502" priority="48357" operator="equal">
      <formula>"A"</formula>
    </cfRule>
    <cfRule type="cellIs" dxfId="19501" priority="48358" operator="equal">
      <formula>"F"</formula>
    </cfRule>
    <cfRule type="cellIs" dxfId="19500" priority="48359" operator="equal">
      <formula>"M"</formula>
    </cfRule>
    <cfRule type="cellIs" dxfId="19499" priority="48360" operator="equal">
      <formula>"S"</formula>
    </cfRule>
    <cfRule type="cellIs" dxfId="19498" priority="48361" operator="equal">
      <formula>"SUP"</formula>
    </cfRule>
    <cfRule type="cellIs" dxfId="19497" priority="48362" operator="equal">
      <formula>"NV"</formula>
    </cfRule>
    <cfRule type="cellIs" dxfId="19496" priority="48363" operator="equal">
      <formula>"FT"</formula>
    </cfRule>
  </conditionalFormatting>
  <conditionalFormatting sqref="H40:I40">
    <cfRule type="expression" dxfId="19495" priority="48355">
      <formula>$B40="TL"</formula>
    </cfRule>
    <cfRule type="expression" dxfId="19494" priority="48356">
      <formula>$B40="L"</formula>
    </cfRule>
  </conditionalFormatting>
  <conditionalFormatting sqref="H40:I40">
    <cfRule type="expression" dxfId="19493" priority="48354">
      <formula>WEEKDAY(H$11,2)&gt;=6</formula>
    </cfRule>
  </conditionalFormatting>
  <conditionalFormatting sqref="H40:I40">
    <cfRule type="cellIs" dxfId="19492" priority="48347" operator="equal">
      <formula>"A"</formula>
    </cfRule>
    <cfRule type="cellIs" dxfId="19491" priority="48348" operator="equal">
      <formula>"F"</formula>
    </cfRule>
    <cfRule type="cellIs" dxfId="19490" priority="48349" operator="equal">
      <formula>"M"</formula>
    </cfRule>
    <cfRule type="cellIs" dxfId="19489" priority="48350" operator="equal">
      <formula>"S"</formula>
    </cfRule>
    <cfRule type="cellIs" dxfId="19488" priority="48351" operator="equal">
      <formula>"SUP"</formula>
    </cfRule>
    <cfRule type="cellIs" dxfId="19487" priority="48352" operator="equal">
      <formula>"NV"</formula>
    </cfRule>
    <cfRule type="cellIs" dxfId="19486" priority="48353" operator="equal">
      <formula>"FT"</formula>
    </cfRule>
  </conditionalFormatting>
  <conditionalFormatting sqref="J40:L40">
    <cfRule type="expression" dxfId="19485" priority="48345">
      <formula>$B40="TL"</formula>
    </cfRule>
    <cfRule type="expression" dxfId="19484" priority="48346">
      <formula>$B40="L"</formula>
    </cfRule>
  </conditionalFormatting>
  <conditionalFormatting sqref="J40:L40">
    <cfRule type="expression" dxfId="19483" priority="48344">
      <formula>WEEKDAY(J$11,2)&gt;=6</formula>
    </cfRule>
  </conditionalFormatting>
  <conditionalFormatting sqref="J40:L40">
    <cfRule type="cellIs" dxfId="19482" priority="48337" operator="equal">
      <formula>"A"</formula>
    </cfRule>
    <cfRule type="cellIs" dxfId="19481" priority="48338" operator="equal">
      <formula>"F"</formula>
    </cfRule>
    <cfRule type="cellIs" dxfId="19480" priority="48339" operator="equal">
      <formula>"M"</formula>
    </cfRule>
    <cfRule type="cellIs" dxfId="19479" priority="48340" operator="equal">
      <formula>"S"</formula>
    </cfRule>
    <cfRule type="cellIs" dxfId="19478" priority="48341" operator="equal">
      <formula>"SUP"</formula>
    </cfRule>
    <cfRule type="cellIs" dxfId="19477" priority="48342" operator="equal">
      <formula>"NV"</formula>
    </cfRule>
    <cfRule type="cellIs" dxfId="19476" priority="48343" operator="equal">
      <formula>"FT"</formula>
    </cfRule>
  </conditionalFormatting>
  <conditionalFormatting sqref="X40:Z40">
    <cfRule type="expression" dxfId="19475" priority="48335">
      <formula>$B40="TL"</formula>
    </cfRule>
    <cfRule type="expression" dxfId="19474" priority="48336">
      <formula>$B40="L"</formula>
    </cfRule>
  </conditionalFormatting>
  <conditionalFormatting sqref="X40:Z40">
    <cfRule type="expression" dxfId="19473" priority="48334">
      <formula>WEEKDAY(X$11,2)&gt;=6</formula>
    </cfRule>
  </conditionalFormatting>
  <conditionalFormatting sqref="X40:Z40">
    <cfRule type="cellIs" dxfId="19472" priority="48327" operator="equal">
      <formula>"A"</formula>
    </cfRule>
    <cfRule type="cellIs" dxfId="19471" priority="48328" operator="equal">
      <formula>"F"</formula>
    </cfRule>
    <cfRule type="cellIs" dxfId="19470" priority="48329" operator="equal">
      <formula>"M"</formula>
    </cfRule>
    <cfRule type="cellIs" dxfId="19469" priority="48330" operator="equal">
      <formula>"S"</formula>
    </cfRule>
    <cfRule type="cellIs" dxfId="19468" priority="48331" operator="equal">
      <formula>"SUP"</formula>
    </cfRule>
    <cfRule type="cellIs" dxfId="19467" priority="48332" operator="equal">
      <formula>"NV"</formula>
    </cfRule>
    <cfRule type="cellIs" dxfId="19466" priority="48333" operator="equal">
      <formula>"FT"</formula>
    </cfRule>
  </conditionalFormatting>
  <conditionalFormatting sqref="V40:W40">
    <cfRule type="expression" dxfId="19465" priority="48325">
      <formula>$B40="TL"</formula>
    </cfRule>
    <cfRule type="expression" dxfId="19464" priority="48326">
      <formula>$B40="L"</formula>
    </cfRule>
  </conditionalFormatting>
  <conditionalFormatting sqref="V40:W40">
    <cfRule type="expression" dxfId="19463" priority="48324">
      <formula>WEEKDAY(V$11,2)&gt;=6</formula>
    </cfRule>
  </conditionalFormatting>
  <conditionalFormatting sqref="V40:W40">
    <cfRule type="cellIs" dxfId="19462" priority="48317" operator="equal">
      <formula>"A"</formula>
    </cfRule>
    <cfRule type="cellIs" dxfId="19461" priority="48318" operator="equal">
      <formula>"F"</formula>
    </cfRule>
    <cfRule type="cellIs" dxfId="19460" priority="48319" operator="equal">
      <formula>"M"</formula>
    </cfRule>
    <cfRule type="cellIs" dxfId="19459" priority="48320" operator="equal">
      <formula>"S"</formula>
    </cfRule>
    <cfRule type="cellIs" dxfId="19458" priority="48321" operator="equal">
      <formula>"SUP"</formula>
    </cfRule>
    <cfRule type="cellIs" dxfId="19457" priority="48322" operator="equal">
      <formula>"NV"</formula>
    </cfRule>
    <cfRule type="cellIs" dxfId="19456" priority="48323" operator="equal">
      <formula>"FT"</formula>
    </cfRule>
  </conditionalFormatting>
  <conditionalFormatting sqref="Z40">
    <cfRule type="expression" dxfId="19455" priority="48315">
      <formula>$B40="TL"</formula>
    </cfRule>
    <cfRule type="expression" dxfId="19454" priority="48316">
      <formula>$B40="L"</formula>
    </cfRule>
  </conditionalFormatting>
  <conditionalFormatting sqref="Z40">
    <cfRule type="expression" dxfId="19453" priority="48314">
      <formula>WEEKDAY(Z$11,2)&gt;=6</formula>
    </cfRule>
  </conditionalFormatting>
  <conditionalFormatting sqref="Z40">
    <cfRule type="cellIs" dxfId="19452" priority="48307" operator="equal">
      <formula>"A"</formula>
    </cfRule>
    <cfRule type="cellIs" dxfId="19451" priority="48308" operator="equal">
      <formula>"F"</formula>
    </cfRule>
    <cfRule type="cellIs" dxfId="19450" priority="48309" operator="equal">
      <formula>"M"</formula>
    </cfRule>
    <cfRule type="cellIs" dxfId="19449" priority="48310" operator="equal">
      <formula>"S"</formula>
    </cfRule>
    <cfRule type="cellIs" dxfId="19448" priority="48311" operator="equal">
      <formula>"SUP"</formula>
    </cfRule>
    <cfRule type="cellIs" dxfId="19447" priority="48312" operator="equal">
      <formula>"NV"</formula>
    </cfRule>
    <cfRule type="cellIs" dxfId="19446" priority="48313" operator="equal">
      <formula>"FT"</formula>
    </cfRule>
  </conditionalFormatting>
  <conditionalFormatting sqref="V40:W40">
    <cfRule type="expression" dxfId="19445" priority="48305">
      <formula>$B40="TL"</formula>
    </cfRule>
    <cfRule type="expression" dxfId="19444" priority="48306">
      <formula>$B40="L"</formula>
    </cfRule>
  </conditionalFormatting>
  <conditionalFormatting sqref="V40:W40">
    <cfRule type="expression" dxfId="19443" priority="48304">
      <formula>WEEKDAY(V$11,2)&gt;=6</formula>
    </cfRule>
  </conditionalFormatting>
  <conditionalFormatting sqref="V40:W40">
    <cfRule type="cellIs" dxfId="19442" priority="48297" operator="equal">
      <formula>"A"</formula>
    </cfRule>
    <cfRule type="cellIs" dxfId="19441" priority="48298" operator="equal">
      <formula>"F"</formula>
    </cfRule>
    <cfRule type="cellIs" dxfId="19440" priority="48299" operator="equal">
      <formula>"M"</formula>
    </cfRule>
    <cfRule type="cellIs" dxfId="19439" priority="48300" operator="equal">
      <formula>"S"</formula>
    </cfRule>
    <cfRule type="cellIs" dxfId="19438" priority="48301" operator="equal">
      <formula>"SUP"</formula>
    </cfRule>
    <cfRule type="cellIs" dxfId="19437" priority="48302" operator="equal">
      <formula>"NV"</formula>
    </cfRule>
    <cfRule type="cellIs" dxfId="19436" priority="48303" operator="equal">
      <formula>"FT"</formula>
    </cfRule>
  </conditionalFormatting>
  <conditionalFormatting sqref="X40:Y40">
    <cfRule type="expression" dxfId="19435" priority="48295">
      <formula>$B40="TL"</formula>
    </cfRule>
    <cfRule type="expression" dxfId="19434" priority="48296">
      <formula>$B40="L"</formula>
    </cfRule>
  </conditionalFormatting>
  <conditionalFormatting sqref="X40:Y40">
    <cfRule type="expression" dxfId="19433" priority="48294">
      <formula>WEEKDAY(X$11,2)&gt;=6</formula>
    </cfRule>
  </conditionalFormatting>
  <conditionalFormatting sqref="X40:Y40">
    <cfRule type="cellIs" dxfId="19432" priority="48287" operator="equal">
      <formula>"A"</formula>
    </cfRule>
    <cfRule type="cellIs" dxfId="19431" priority="48288" operator="equal">
      <formula>"F"</formula>
    </cfRule>
    <cfRule type="cellIs" dxfId="19430" priority="48289" operator="equal">
      <formula>"M"</formula>
    </cfRule>
    <cfRule type="cellIs" dxfId="19429" priority="48290" operator="equal">
      <formula>"S"</formula>
    </cfRule>
    <cfRule type="cellIs" dxfId="19428" priority="48291" operator="equal">
      <formula>"SUP"</formula>
    </cfRule>
    <cfRule type="cellIs" dxfId="19427" priority="48292" operator="equal">
      <formula>"NV"</formula>
    </cfRule>
    <cfRule type="cellIs" dxfId="19426" priority="48293" operator="equal">
      <formula>"FT"</formula>
    </cfRule>
  </conditionalFormatting>
  <conditionalFormatting sqref="X40:Z40">
    <cfRule type="expression" dxfId="19425" priority="48285">
      <formula>$B40="TL"</formula>
    </cfRule>
    <cfRule type="expression" dxfId="19424" priority="48286">
      <formula>$B40="L"</formula>
    </cfRule>
  </conditionalFormatting>
  <conditionalFormatting sqref="X40:Z40">
    <cfRule type="expression" dxfId="19423" priority="48284">
      <formula>WEEKDAY(X$11,2)&gt;=6</formula>
    </cfRule>
  </conditionalFormatting>
  <conditionalFormatting sqref="X40:Z40">
    <cfRule type="cellIs" dxfId="19422" priority="48277" operator="equal">
      <formula>"A"</formula>
    </cfRule>
    <cfRule type="cellIs" dxfId="19421" priority="48278" operator="equal">
      <formula>"F"</formula>
    </cfRule>
    <cfRule type="cellIs" dxfId="19420" priority="48279" operator="equal">
      <formula>"M"</formula>
    </cfRule>
    <cfRule type="cellIs" dxfId="19419" priority="48280" operator="equal">
      <formula>"S"</formula>
    </cfRule>
    <cfRule type="cellIs" dxfId="19418" priority="48281" operator="equal">
      <formula>"SUP"</formula>
    </cfRule>
    <cfRule type="cellIs" dxfId="19417" priority="48282" operator="equal">
      <formula>"NV"</formula>
    </cfRule>
    <cfRule type="cellIs" dxfId="19416" priority="48283" operator="equal">
      <formula>"FT"</formula>
    </cfRule>
  </conditionalFormatting>
  <conditionalFormatting sqref="V40:W40">
    <cfRule type="expression" dxfId="19415" priority="48275">
      <formula>$B40="TL"</formula>
    </cfRule>
    <cfRule type="expression" dxfId="19414" priority="48276">
      <formula>$B40="L"</formula>
    </cfRule>
  </conditionalFormatting>
  <conditionalFormatting sqref="V40:W40">
    <cfRule type="expression" dxfId="19413" priority="48274">
      <formula>WEEKDAY(V$11,2)&gt;=6</formula>
    </cfRule>
  </conditionalFormatting>
  <conditionalFormatting sqref="V40:W40">
    <cfRule type="cellIs" dxfId="19412" priority="48267" operator="equal">
      <formula>"A"</formula>
    </cfRule>
    <cfRule type="cellIs" dxfId="19411" priority="48268" operator="equal">
      <formula>"F"</formula>
    </cfRule>
    <cfRule type="cellIs" dxfId="19410" priority="48269" operator="equal">
      <formula>"M"</formula>
    </cfRule>
    <cfRule type="cellIs" dxfId="19409" priority="48270" operator="equal">
      <formula>"S"</formula>
    </cfRule>
    <cfRule type="cellIs" dxfId="19408" priority="48271" operator="equal">
      <formula>"SUP"</formula>
    </cfRule>
    <cfRule type="cellIs" dxfId="19407" priority="48272" operator="equal">
      <formula>"NV"</formula>
    </cfRule>
    <cfRule type="cellIs" dxfId="19406" priority="48273" operator="equal">
      <formula>"FT"</formula>
    </cfRule>
  </conditionalFormatting>
  <conditionalFormatting sqref="X40:Z40">
    <cfRule type="expression" dxfId="19405" priority="48265">
      <formula>$B40="TL"</formula>
    </cfRule>
    <cfRule type="expression" dxfId="19404" priority="48266">
      <formula>$B40="L"</formula>
    </cfRule>
  </conditionalFormatting>
  <conditionalFormatting sqref="X40:Z40">
    <cfRule type="expression" dxfId="19403" priority="48264">
      <formula>WEEKDAY(X$11,2)&gt;=6</formula>
    </cfRule>
  </conditionalFormatting>
  <conditionalFormatting sqref="X40:Z40">
    <cfRule type="cellIs" dxfId="19402" priority="48257" operator="equal">
      <formula>"A"</formula>
    </cfRule>
    <cfRule type="cellIs" dxfId="19401" priority="48258" operator="equal">
      <formula>"F"</formula>
    </cfRule>
    <cfRule type="cellIs" dxfId="19400" priority="48259" operator="equal">
      <formula>"M"</formula>
    </cfRule>
    <cfRule type="cellIs" dxfId="19399" priority="48260" operator="equal">
      <formula>"S"</formula>
    </cfRule>
    <cfRule type="cellIs" dxfId="19398" priority="48261" operator="equal">
      <formula>"SUP"</formula>
    </cfRule>
    <cfRule type="cellIs" dxfId="19397" priority="48262" operator="equal">
      <formula>"NV"</formula>
    </cfRule>
    <cfRule type="cellIs" dxfId="19396" priority="48263" operator="equal">
      <formula>"FT"</formula>
    </cfRule>
  </conditionalFormatting>
  <conditionalFormatting sqref="V40:W40">
    <cfRule type="expression" dxfId="19395" priority="48255">
      <formula>$B40="TL"</formula>
    </cfRule>
    <cfRule type="expression" dxfId="19394" priority="48256">
      <formula>$B40="L"</formula>
    </cfRule>
  </conditionalFormatting>
  <conditionalFormatting sqref="V40:W40">
    <cfRule type="expression" dxfId="19393" priority="48254">
      <formula>WEEKDAY(V$11,2)&gt;=6</formula>
    </cfRule>
  </conditionalFormatting>
  <conditionalFormatting sqref="V40:W40">
    <cfRule type="cellIs" dxfId="19392" priority="48247" operator="equal">
      <formula>"A"</formula>
    </cfRule>
    <cfRule type="cellIs" dxfId="19391" priority="48248" operator="equal">
      <formula>"F"</formula>
    </cfRule>
    <cfRule type="cellIs" dxfId="19390" priority="48249" operator="equal">
      <formula>"M"</formula>
    </cfRule>
    <cfRule type="cellIs" dxfId="19389" priority="48250" operator="equal">
      <formula>"S"</formula>
    </cfRule>
    <cfRule type="cellIs" dxfId="19388" priority="48251" operator="equal">
      <formula>"SUP"</formula>
    </cfRule>
    <cfRule type="cellIs" dxfId="19387" priority="48252" operator="equal">
      <formula>"NV"</formula>
    </cfRule>
    <cfRule type="cellIs" dxfId="19386" priority="48253" operator="equal">
      <formula>"FT"</formula>
    </cfRule>
  </conditionalFormatting>
  <conditionalFormatting sqref="X40:Z40">
    <cfRule type="expression" dxfId="19385" priority="48245">
      <formula>$B40="TL"</formula>
    </cfRule>
    <cfRule type="expression" dxfId="19384" priority="48246">
      <formula>$B40="L"</formula>
    </cfRule>
  </conditionalFormatting>
  <conditionalFormatting sqref="X40:Z40">
    <cfRule type="expression" dxfId="19383" priority="48244">
      <formula>WEEKDAY(X$11,2)&gt;=6</formula>
    </cfRule>
  </conditionalFormatting>
  <conditionalFormatting sqref="X40:Z40">
    <cfRule type="cellIs" dxfId="19382" priority="48237" operator="equal">
      <formula>"A"</formula>
    </cfRule>
    <cfRule type="cellIs" dxfId="19381" priority="48238" operator="equal">
      <formula>"F"</formula>
    </cfRule>
    <cfRule type="cellIs" dxfId="19380" priority="48239" operator="equal">
      <formula>"M"</formula>
    </cfRule>
    <cfRule type="cellIs" dxfId="19379" priority="48240" operator="equal">
      <formula>"S"</formula>
    </cfRule>
    <cfRule type="cellIs" dxfId="19378" priority="48241" operator="equal">
      <formula>"SUP"</formula>
    </cfRule>
    <cfRule type="cellIs" dxfId="19377" priority="48242" operator="equal">
      <formula>"NV"</formula>
    </cfRule>
    <cfRule type="cellIs" dxfId="19376" priority="48243" operator="equal">
      <formula>"FT"</formula>
    </cfRule>
  </conditionalFormatting>
  <conditionalFormatting sqref="V40:W40">
    <cfRule type="expression" dxfId="19375" priority="48235">
      <formula>$B40="TL"</formula>
    </cfRule>
    <cfRule type="expression" dxfId="19374" priority="48236">
      <formula>$B40="L"</formula>
    </cfRule>
  </conditionalFormatting>
  <conditionalFormatting sqref="V40:W40">
    <cfRule type="expression" dxfId="19373" priority="48234">
      <formula>WEEKDAY(V$11,2)&gt;=6</formula>
    </cfRule>
  </conditionalFormatting>
  <conditionalFormatting sqref="V40:W40">
    <cfRule type="cellIs" dxfId="19372" priority="48227" operator="equal">
      <formula>"A"</formula>
    </cfRule>
    <cfRule type="cellIs" dxfId="19371" priority="48228" operator="equal">
      <formula>"F"</formula>
    </cfRule>
    <cfRule type="cellIs" dxfId="19370" priority="48229" operator="equal">
      <formula>"M"</formula>
    </cfRule>
    <cfRule type="cellIs" dxfId="19369" priority="48230" operator="equal">
      <formula>"S"</formula>
    </cfRule>
    <cfRule type="cellIs" dxfId="19368" priority="48231" operator="equal">
      <formula>"SUP"</formula>
    </cfRule>
    <cfRule type="cellIs" dxfId="19367" priority="48232" operator="equal">
      <formula>"NV"</formula>
    </cfRule>
    <cfRule type="cellIs" dxfId="19366" priority="48233" operator="equal">
      <formula>"FT"</formula>
    </cfRule>
  </conditionalFormatting>
  <conditionalFormatting sqref="X40:Z40">
    <cfRule type="expression" dxfId="19365" priority="48225">
      <formula>$B40="TL"</formula>
    </cfRule>
    <cfRule type="expression" dxfId="19364" priority="48226">
      <formula>$B40="L"</formula>
    </cfRule>
  </conditionalFormatting>
  <conditionalFormatting sqref="X40:Z40">
    <cfRule type="expression" dxfId="19363" priority="48224">
      <formula>WEEKDAY(X$11,2)&gt;=6</formula>
    </cfRule>
  </conditionalFormatting>
  <conditionalFormatting sqref="X40:Z40">
    <cfRule type="cellIs" dxfId="19362" priority="48217" operator="equal">
      <formula>"A"</formula>
    </cfRule>
    <cfRule type="cellIs" dxfId="19361" priority="48218" operator="equal">
      <formula>"F"</formula>
    </cfRule>
    <cfRule type="cellIs" dxfId="19360" priority="48219" operator="equal">
      <formula>"M"</formula>
    </cfRule>
    <cfRule type="cellIs" dxfId="19359" priority="48220" operator="equal">
      <formula>"S"</formula>
    </cfRule>
    <cfRule type="cellIs" dxfId="19358" priority="48221" operator="equal">
      <formula>"SUP"</formula>
    </cfRule>
    <cfRule type="cellIs" dxfId="19357" priority="48222" operator="equal">
      <formula>"NV"</formula>
    </cfRule>
    <cfRule type="cellIs" dxfId="19356" priority="48223" operator="equal">
      <formula>"FT"</formula>
    </cfRule>
  </conditionalFormatting>
  <conditionalFormatting sqref="V40:W40">
    <cfRule type="expression" dxfId="19355" priority="48215">
      <formula>$B40="TL"</formula>
    </cfRule>
    <cfRule type="expression" dxfId="19354" priority="48216">
      <formula>$B40="L"</formula>
    </cfRule>
  </conditionalFormatting>
  <conditionalFormatting sqref="V40:W40">
    <cfRule type="expression" dxfId="19353" priority="48214">
      <formula>WEEKDAY(V$11,2)&gt;=6</formula>
    </cfRule>
  </conditionalFormatting>
  <conditionalFormatting sqref="V40:W40">
    <cfRule type="cellIs" dxfId="19352" priority="48207" operator="equal">
      <formula>"A"</formula>
    </cfRule>
    <cfRule type="cellIs" dxfId="19351" priority="48208" operator="equal">
      <formula>"F"</formula>
    </cfRule>
    <cfRule type="cellIs" dxfId="19350" priority="48209" operator="equal">
      <formula>"M"</formula>
    </cfRule>
    <cfRule type="cellIs" dxfId="19349" priority="48210" operator="equal">
      <formula>"S"</formula>
    </cfRule>
    <cfRule type="cellIs" dxfId="19348" priority="48211" operator="equal">
      <formula>"SUP"</formula>
    </cfRule>
    <cfRule type="cellIs" dxfId="19347" priority="48212" operator="equal">
      <formula>"NV"</formula>
    </cfRule>
    <cfRule type="cellIs" dxfId="19346" priority="48213" operator="equal">
      <formula>"FT"</formula>
    </cfRule>
  </conditionalFormatting>
  <conditionalFormatting sqref="X40:Z40">
    <cfRule type="expression" dxfId="19345" priority="48205">
      <formula>$B40="TL"</formula>
    </cfRule>
    <cfRule type="expression" dxfId="19344" priority="48206">
      <formula>$B40="L"</formula>
    </cfRule>
  </conditionalFormatting>
  <conditionalFormatting sqref="X40:Z40">
    <cfRule type="expression" dxfId="19343" priority="48204">
      <formula>WEEKDAY(X$11,2)&gt;=6</formula>
    </cfRule>
  </conditionalFormatting>
  <conditionalFormatting sqref="X40:Z40">
    <cfRule type="cellIs" dxfId="19342" priority="48197" operator="equal">
      <formula>"A"</formula>
    </cfRule>
    <cfRule type="cellIs" dxfId="19341" priority="48198" operator="equal">
      <formula>"F"</formula>
    </cfRule>
    <cfRule type="cellIs" dxfId="19340" priority="48199" operator="equal">
      <formula>"M"</formula>
    </cfRule>
    <cfRule type="cellIs" dxfId="19339" priority="48200" operator="equal">
      <formula>"S"</formula>
    </cfRule>
    <cfRule type="cellIs" dxfId="19338" priority="48201" operator="equal">
      <formula>"SUP"</formula>
    </cfRule>
    <cfRule type="cellIs" dxfId="19337" priority="48202" operator="equal">
      <formula>"NV"</formula>
    </cfRule>
    <cfRule type="cellIs" dxfId="19336" priority="48203" operator="equal">
      <formula>"FT"</formula>
    </cfRule>
  </conditionalFormatting>
  <conditionalFormatting sqref="V40:W40">
    <cfRule type="expression" dxfId="19335" priority="48195">
      <formula>$B40="TL"</formula>
    </cfRule>
    <cfRule type="expression" dxfId="19334" priority="48196">
      <formula>$B40="L"</formula>
    </cfRule>
  </conditionalFormatting>
  <conditionalFormatting sqref="V40:W40">
    <cfRule type="expression" dxfId="19333" priority="48194">
      <formula>WEEKDAY(V$11,2)&gt;=6</formula>
    </cfRule>
  </conditionalFormatting>
  <conditionalFormatting sqref="V40:W40">
    <cfRule type="cellIs" dxfId="19332" priority="48187" operator="equal">
      <formula>"A"</formula>
    </cfRule>
    <cfRule type="cellIs" dxfId="19331" priority="48188" operator="equal">
      <formula>"F"</formula>
    </cfRule>
    <cfRule type="cellIs" dxfId="19330" priority="48189" operator="equal">
      <formula>"M"</formula>
    </cfRule>
    <cfRule type="cellIs" dxfId="19329" priority="48190" operator="equal">
      <formula>"S"</formula>
    </cfRule>
    <cfRule type="cellIs" dxfId="19328" priority="48191" operator="equal">
      <formula>"SUP"</formula>
    </cfRule>
    <cfRule type="cellIs" dxfId="19327" priority="48192" operator="equal">
      <formula>"NV"</formula>
    </cfRule>
    <cfRule type="cellIs" dxfId="19326" priority="48193" operator="equal">
      <formula>"FT"</formula>
    </cfRule>
  </conditionalFormatting>
  <conditionalFormatting sqref="X40:Z40">
    <cfRule type="expression" dxfId="19325" priority="48185">
      <formula>$B40="TL"</formula>
    </cfRule>
    <cfRule type="expression" dxfId="19324" priority="48186">
      <formula>$B40="L"</formula>
    </cfRule>
  </conditionalFormatting>
  <conditionalFormatting sqref="X40:Z40">
    <cfRule type="expression" dxfId="19323" priority="48184">
      <formula>WEEKDAY(X$11,2)&gt;=6</formula>
    </cfRule>
  </conditionalFormatting>
  <conditionalFormatting sqref="X40:Z40">
    <cfRule type="cellIs" dxfId="19322" priority="48177" operator="equal">
      <formula>"A"</formula>
    </cfRule>
    <cfRule type="cellIs" dxfId="19321" priority="48178" operator="equal">
      <formula>"F"</formula>
    </cfRule>
    <cfRule type="cellIs" dxfId="19320" priority="48179" operator="equal">
      <formula>"M"</formula>
    </cfRule>
    <cfRule type="cellIs" dxfId="19319" priority="48180" operator="equal">
      <formula>"S"</formula>
    </cfRule>
    <cfRule type="cellIs" dxfId="19318" priority="48181" operator="equal">
      <formula>"SUP"</formula>
    </cfRule>
    <cfRule type="cellIs" dxfId="19317" priority="48182" operator="equal">
      <formula>"NV"</formula>
    </cfRule>
    <cfRule type="cellIs" dxfId="19316" priority="48183" operator="equal">
      <formula>"FT"</formula>
    </cfRule>
  </conditionalFormatting>
  <conditionalFormatting sqref="V40:W40">
    <cfRule type="expression" dxfId="19315" priority="48175">
      <formula>$B40="TL"</formula>
    </cfRule>
    <cfRule type="expression" dxfId="19314" priority="48176">
      <formula>$B40="L"</formula>
    </cfRule>
  </conditionalFormatting>
  <conditionalFormatting sqref="V40:W40">
    <cfRule type="expression" dxfId="19313" priority="48174">
      <formula>WEEKDAY(V$11,2)&gt;=6</formula>
    </cfRule>
  </conditionalFormatting>
  <conditionalFormatting sqref="V40:W40">
    <cfRule type="cellIs" dxfId="19312" priority="48167" operator="equal">
      <formula>"A"</formula>
    </cfRule>
    <cfRule type="cellIs" dxfId="19311" priority="48168" operator="equal">
      <formula>"F"</formula>
    </cfRule>
    <cfRule type="cellIs" dxfId="19310" priority="48169" operator="equal">
      <formula>"M"</formula>
    </cfRule>
    <cfRule type="cellIs" dxfId="19309" priority="48170" operator="equal">
      <formula>"S"</formula>
    </cfRule>
    <cfRule type="cellIs" dxfId="19308" priority="48171" operator="equal">
      <formula>"SUP"</formula>
    </cfRule>
    <cfRule type="cellIs" dxfId="19307" priority="48172" operator="equal">
      <formula>"NV"</formula>
    </cfRule>
    <cfRule type="cellIs" dxfId="19306" priority="48173" operator="equal">
      <formula>"FT"</formula>
    </cfRule>
  </conditionalFormatting>
  <conditionalFormatting sqref="X40:Z40">
    <cfRule type="expression" dxfId="19305" priority="48165">
      <formula>$B40="TL"</formula>
    </cfRule>
    <cfRule type="expression" dxfId="19304" priority="48166">
      <formula>$B40="L"</formula>
    </cfRule>
  </conditionalFormatting>
  <conditionalFormatting sqref="X40:Z40">
    <cfRule type="expression" dxfId="19303" priority="48164">
      <formula>WEEKDAY(X$11,2)&gt;=6</formula>
    </cfRule>
  </conditionalFormatting>
  <conditionalFormatting sqref="X40:Z40">
    <cfRule type="cellIs" dxfId="19302" priority="48157" operator="equal">
      <formula>"A"</formula>
    </cfRule>
    <cfRule type="cellIs" dxfId="19301" priority="48158" operator="equal">
      <formula>"F"</formula>
    </cfRule>
    <cfRule type="cellIs" dxfId="19300" priority="48159" operator="equal">
      <formula>"M"</formula>
    </cfRule>
    <cfRule type="cellIs" dxfId="19299" priority="48160" operator="equal">
      <formula>"S"</formula>
    </cfRule>
    <cfRule type="cellIs" dxfId="19298" priority="48161" operator="equal">
      <formula>"SUP"</formula>
    </cfRule>
    <cfRule type="cellIs" dxfId="19297" priority="48162" operator="equal">
      <formula>"NV"</formula>
    </cfRule>
    <cfRule type="cellIs" dxfId="19296" priority="48163" operator="equal">
      <formula>"FT"</formula>
    </cfRule>
  </conditionalFormatting>
  <conditionalFormatting sqref="V40:W40">
    <cfRule type="expression" dxfId="19295" priority="48155">
      <formula>$B40="TL"</formula>
    </cfRule>
    <cfRule type="expression" dxfId="19294" priority="48156">
      <formula>$B40="L"</formula>
    </cfRule>
  </conditionalFormatting>
  <conditionalFormatting sqref="V40:W40">
    <cfRule type="expression" dxfId="19293" priority="48154">
      <formula>WEEKDAY(V$11,2)&gt;=6</formula>
    </cfRule>
  </conditionalFormatting>
  <conditionalFormatting sqref="V40:W40">
    <cfRule type="cellIs" dxfId="19292" priority="48147" operator="equal">
      <formula>"A"</formula>
    </cfRule>
    <cfRule type="cellIs" dxfId="19291" priority="48148" operator="equal">
      <formula>"F"</formula>
    </cfRule>
    <cfRule type="cellIs" dxfId="19290" priority="48149" operator="equal">
      <formula>"M"</formula>
    </cfRule>
    <cfRule type="cellIs" dxfId="19289" priority="48150" operator="equal">
      <formula>"S"</formula>
    </cfRule>
    <cfRule type="cellIs" dxfId="19288" priority="48151" operator="equal">
      <formula>"SUP"</formula>
    </cfRule>
    <cfRule type="cellIs" dxfId="19287" priority="48152" operator="equal">
      <formula>"NV"</formula>
    </cfRule>
    <cfRule type="cellIs" dxfId="19286" priority="48153" operator="equal">
      <formula>"FT"</formula>
    </cfRule>
  </conditionalFormatting>
  <conditionalFormatting sqref="V40:W40">
    <cfRule type="expression" dxfId="19285" priority="48145">
      <formula>$B40="TL"</formula>
    </cfRule>
    <cfRule type="expression" dxfId="19284" priority="48146">
      <formula>$B40="L"</formula>
    </cfRule>
  </conditionalFormatting>
  <conditionalFormatting sqref="V40:W40">
    <cfRule type="expression" dxfId="19283" priority="48144">
      <formula>WEEKDAY(V$11,2)&gt;=6</formula>
    </cfRule>
  </conditionalFormatting>
  <conditionalFormatting sqref="V40:W40">
    <cfRule type="cellIs" dxfId="19282" priority="48137" operator="equal">
      <formula>"A"</formula>
    </cfRule>
    <cfRule type="cellIs" dxfId="19281" priority="48138" operator="equal">
      <formula>"F"</formula>
    </cfRule>
    <cfRule type="cellIs" dxfId="19280" priority="48139" operator="equal">
      <formula>"M"</formula>
    </cfRule>
    <cfRule type="cellIs" dxfId="19279" priority="48140" operator="equal">
      <formula>"S"</formula>
    </cfRule>
    <cfRule type="cellIs" dxfId="19278" priority="48141" operator="equal">
      <formula>"SUP"</formula>
    </cfRule>
    <cfRule type="cellIs" dxfId="19277" priority="48142" operator="equal">
      <formula>"NV"</formula>
    </cfRule>
    <cfRule type="cellIs" dxfId="19276" priority="48143" operator="equal">
      <formula>"FT"</formula>
    </cfRule>
  </conditionalFormatting>
  <conditionalFormatting sqref="X40:Z40">
    <cfRule type="expression" dxfId="19275" priority="48135">
      <formula>$B40="TL"</formula>
    </cfRule>
    <cfRule type="expression" dxfId="19274" priority="48136">
      <formula>$B40="L"</formula>
    </cfRule>
  </conditionalFormatting>
  <conditionalFormatting sqref="X40:Z40">
    <cfRule type="expression" dxfId="19273" priority="48134">
      <formula>WEEKDAY(X$11,2)&gt;=6</formula>
    </cfRule>
  </conditionalFormatting>
  <conditionalFormatting sqref="X40:Z40">
    <cfRule type="cellIs" dxfId="19272" priority="48127" operator="equal">
      <formula>"A"</formula>
    </cfRule>
    <cfRule type="cellIs" dxfId="19271" priority="48128" operator="equal">
      <formula>"F"</formula>
    </cfRule>
    <cfRule type="cellIs" dxfId="19270" priority="48129" operator="equal">
      <formula>"M"</formula>
    </cfRule>
    <cfRule type="cellIs" dxfId="19269" priority="48130" operator="equal">
      <formula>"S"</formula>
    </cfRule>
    <cfRule type="cellIs" dxfId="19268" priority="48131" operator="equal">
      <formula>"SUP"</formula>
    </cfRule>
    <cfRule type="cellIs" dxfId="19267" priority="48132" operator="equal">
      <formula>"NV"</formula>
    </cfRule>
    <cfRule type="cellIs" dxfId="19266" priority="48133" operator="equal">
      <formula>"FT"</formula>
    </cfRule>
  </conditionalFormatting>
  <conditionalFormatting sqref="X40:Z40">
    <cfRule type="expression" dxfId="19265" priority="48125">
      <formula>$B40="TL"</formula>
    </cfRule>
    <cfRule type="expression" dxfId="19264" priority="48126">
      <formula>$B40="L"</formula>
    </cfRule>
  </conditionalFormatting>
  <conditionalFormatting sqref="X40:Z40">
    <cfRule type="expression" dxfId="19263" priority="48124">
      <formula>WEEKDAY(X$11,2)&gt;=6</formula>
    </cfRule>
  </conditionalFormatting>
  <conditionalFormatting sqref="X40:Z40">
    <cfRule type="cellIs" dxfId="19262" priority="48117" operator="equal">
      <formula>"A"</formula>
    </cfRule>
    <cfRule type="cellIs" dxfId="19261" priority="48118" operator="equal">
      <formula>"F"</formula>
    </cfRule>
    <cfRule type="cellIs" dxfId="19260" priority="48119" operator="equal">
      <formula>"M"</formula>
    </cfRule>
    <cfRule type="cellIs" dxfId="19259" priority="48120" operator="equal">
      <formula>"S"</formula>
    </cfRule>
    <cfRule type="cellIs" dxfId="19258" priority="48121" operator="equal">
      <formula>"SUP"</formula>
    </cfRule>
    <cfRule type="cellIs" dxfId="19257" priority="48122" operator="equal">
      <formula>"NV"</formula>
    </cfRule>
    <cfRule type="cellIs" dxfId="19256" priority="48123" operator="equal">
      <formula>"FT"</formula>
    </cfRule>
  </conditionalFormatting>
  <conditionalFormatting sqref="V40:W40">
    <cfRule type="expression" dxfId="19255" priority="48115">
      <formula>$B40="TL"</formula>
    </cfRule>
    <cfRule type="expression" dxfId="19254" priority="48116">
      <formula>$B40="L"</formula>
    </cfRule>
  </conditionalFormatting>
  <conditionalFormatting sqref="V40:W40">
    <cfRule type="expression" dxfId="19253" priority="48114">
      <formula>WEEKDAY(V$11,2)&gt;=6</formula>
    </cfRule>
  </conditionalFormatting>
  <conditionalFormatting sqref="V40:W40">
    <cfRule type="cellIs" dxfId="19252" priority="48107" operator="equal">
      <formula>"A"</formula>
    </cfRule>
    <cfRule type="cellIs" dxfId="19251" priority="48108" operator="equal">
      <formula>"F"</formula>
    </cfRule>
    <cfRule type="cellIs" dxfId="19250" priority="48109" operator="equal">
      <formula>"M"</formula>
    </cfRule>
    <cfRule type="cellIs" dxfId="19249" priority="48110" operator="equal">
      <formula>"S"</formula>
    </cfRule>
    <cfRule type="cellIs" dxfId="19248" priority="48111" operator="equal">
      <formula>"SUP"</formula>
    </cfRule>
    <cfRule type="cellIs" dxfId="19247" priority="48112" operator="equal">
      <formula>"NV"</formula>
    </cfRule>
    <cfRule type="cellIs" dxfId="19246" priority="48113" operator="equal">
      <formula>"FT"</formula>
    </cfRule>
  </conditionalFormatting>
  <conditionalFormatting sqref="X40:Z40">
    <cfRule type="expression" dxfId="19245" priority="48105">
      <formula>$B40="TL"</formula>
    </cfRule>
    <cfRule type="expression" dxfId="19244" priority="48106">
      <formula>$B40="L"</formula>
    </cfRule>
  </conditionalFormatting>
  <conditionalFormatting sqref="X40:Z40">
    <cfRule type="expression" dxfId="19243" priority="48104">
      <formula>WEEKDAY(X$11,2)&gt;=6</formula>
    </cfRule>
  </conditionalFormatting>
  <conditionalFormatting sqref="X40:Z40">
    <cfRule type="cellIs" dxfId="19242" priority="48097" operator="equal">
      <formula>"A"</formula>
    </cfRule>
    <cfRule type="cellIs" dxfId="19241" priority="48098" operator="equal">
      <formula>"F"</formula>
    </cfRule>
    <cfRule type="cellIs" dxfId="19240" priority="48099" operator="equal">
      <formula>"M"</formula>
    </cfRule>
    <cfRule type="cellIs" dxfId="19239" priority="48100" operator="equal">
      <formula>"S"</formula>
    </cfRule>
    <cfRule type="cellIs" dxfId="19238" priority="48101" operator="equal">
      <formula>"SUP"</formula>
    </cfRule>
    <cfRule type="cellIs" dxfId="19237" priority="48102" operator="equal">
      <formula>"NV"</formula>
    </cfRule>
    <cfRule type="cellIs" dxfId="19236" priority="48103" operator="equal">
      <formula>"FT"</formula>
    </cfRule>
  </conditionalFormatting>
  <conditionalFormatting sqref="V40:W40">
    <cfRule type="expression" dxfId="19235" priority="48095">
      <formula>$B40="TL"</formula>
    </cfRule>
    <cfRule type="expression" dxfId="19234" priority="48096">
      <formula>$B40="L"</formula>
    </cfRule>
  </conditionalFormatting>
  <conditionalFormatting sqref="V40:W40">
    <cfRule type="expression" dxfId="19233" priority="48094">
      <formula>WEEKDAY(V$11,2)&gt;=6</formula>
    </cfRule>
  </conditionalFormatting>
  <conditionalFormatting sqref="V40:W40">
    <cfRule type="cellIs" dxfId="19232" priority="48087" operator="equal">
      <formula>"A"</formula>
    </cfRule>
    <cfRule type="cellIs" dxfId="19231" priority="48088" operator="equal">
      <formula>"F"</formula>
    </cfRule>
    <cfRule type="cellIs" dxfId="19230" priority="48089" operator="equal">
      <formula>"M"</formula>
    </cfRule>
    <cfRule type="cellIs" dxfId="19229" priority="48090" operator="equal">
      <formula>"S"</formula>
    </cfRule>
    <cfRule type="cellIs" dxfId="19228" priority="48091" operator="equal">
      <formula>"SUP"</formula>
    </cfRule>
    <cfRule type="cellIs" dxfId="19227" priority="48092" operator="equal">
      <formula>"NV"</formula>
    </cfRule>
    <cfRule type="cellIs" dxfId="19226" priority="48093" operator="equal">
      <formula>"FT"</formula>
    </cfRule>
  </conditionalFormatting>
  <conditionalFormatting sqref="X40:Z40">
    <cfRule type="expression" dxfId="19225" priority="48085">
      <formula>$B40="TL"</formula>
    </cfRule>
    <cfRule type="expression" dxfId="19224" priority="48086">
      <formula>$B40="L"</formula>
    </cfRule>
  </conditionalFormatting>
  <conditionalFormatting sqref="X40:Z40">
    <cfRule type="expression" dxfId="19223" priority="48084">
      <formula>WEEKDAY(X$11,2)&gt;=6</formula>
    </cfRule>
  </conditionalFormatting>
  <conditionalFormatting sqref="X40:Z40">
    <cfRule type="cellIs" dxfId="19222" priority="48077" operator="equal">
      <formula>"A"</formula>
    </cfRule>
    <cfRule type="cellIs" dxfId="19221" priority="48078" operator="equal">
      <formula>"F"</formula>
    </cfRule>
    <cfRule type="cellIs" dxfId="19220" priority="48079" operator="equal">
      <formula>"M"</formula>
    </cfRule>
    <cfRule type="cellIs" dxfId="19219" priority="48080" operator="equal">
      <formula>"S"</formula>
    </cfRule>
    <cfRule type="cellIs" dxfId="19218" priority="48081" operator="equal">
      <formula>"SUP"</formula>
    </cfRule>
    <cfRule type="cellIs" dxfId="19217" priority="48082" operator="equal">
      <formula>"NV"</formula>
    </cfRule>
    <cfRule type="cellIs" dxfId="19216" priority="48083" operator="equal">
      <formula>"FT"</formula>
    </cfRule>
  </conditionalFormatting>
  <conditionalFormatting sqref="V40:W40">
    <cfRule type="expression" dxfId="19215" priority="48075">
      <formula>$B40="TL"</formula>
    </cfRule>
    <cfRule type="expression" dxfId="19214" priority="48076">
      <formula>$B40="L"</formula>
    </cfRule>
  </conditionalFormatting>
  <conditionalFormatting sqref="V40:W40">
    <cfRule type="expression" dxfId="19213" priority="48074">
      <formula>WEEKDAY(V$11,2)&gt;=6</formula>
    </cfRule>
  </conditionalFormatting>
  <conditionalFormatting sqref="V40:W40">
    <cfRule type="cellIs" dxfId="19212" priority="48067" operator="equal">
      <formula>"A"</formula>
    </cfRule>
    <cfRule type="cellIs" dxfId="19211" priority="48068" operator="equal">
      <formula>"F"</formula>
    </cfRule>
    <cfRule type="cellIs" dxfId="19210" priority="48069" operator="equal">
      <formula>"M"</formula>
    </cfRule>
    <cfRule type="cellIs" dxfId="19209" priority="48070" operator="equal">
      <formula>"S"</formula>
    </cfRule>
    <cfRule type="cellIs" dxfId="19208" priority="48071" operator="equal">
      <formula>"SUP"</formula>
    </cfRule>
    <cfRule type="cellIs" dxfId="19207" priority="48072" operator="equal">
      <formula>"NV"</formula>
    </cfRule>
    <cfRule type="cellIs" dxfId="19206" priority="48073" operator="equal">
      <formula>"FT"</formula>
    </cfRule>
  </conditionalFormatting>
  <conditionalFormatting sqref="X40:Z40">
    <cfRule type="expression" dxfId="19205" priority="48065">
      <formula>$B40="TL"</formula>
    </cfRule>
    <cfRule type="expression" dxfId="19204" priority="48066">
      <formula>$B40="L"</formula>
    </cfRule>
  </conditionalFormatting>
  <conditionalFormatting sqref="X40:Z40">
    <cfRule type="expression" dxfId="19203" priority="48064">
      <formula>WEEKDAY(X$11,2)&gt;=6</formula>
    </cfRule>
  </conditionalFormatting>
  <conditionalFormatting sqref="X40:Z40">
    <cfRule type="cellIs" dxfId="19202" priority="48057" operator="equal">
      <formula>"A"</formula>
    </cfRule>
    <cfRule type="cellIs" dxfId="19201" priority="48058" operator="equal">
      <formula>"F"</formula>
    </cfRule>
    <cfRule type="cellIs" dxfId="19200" priority="48059" operator="equal">
      <formula>"M"</formula>
    </cfRule>
    <cfRule type="cellIs" dxfId="19199" priority="48060" operator="equal">
      <formula>"S"</formula>
    </cfRule>
    <cfRule type="cellIs" dxfId="19198" priority="48061" operator="equal">
      <formula>"SUP"</formula>
    </cfRule>
    <cfRule type="cellIs" dxfId="19197" priority="48062" operator="equal">
      <formula>"NV"</formula>
    </cfRule>
    <cfRule type="cellIs" dxfId="19196" priority="48063" operator="equal">
      <formula>"FT"</formula>
    </cfRule>
  </conditionalFormatting>
  <conditionalFormatting sqref="V40:W40">
    <cfRule type="expression" dxfId="19195" priority="48055">
      <formula>$B40="TL"</formula>
    </cfRule>
    <cfRule type="expression" dxfId="19194" priority="48056">
      <formula>$B40="L"</formula>
    </cfRule>
  </conditionalFormatting>
  <conditionalFormatting sqref="V40:W40">
    <cfRule type="expression" dxfId="19193" priority="48054">
      <formula>WEEKDAY(V$11,2)&gt;=6</formula>
    </cfRule>
  </conditionalFormatting>
  <conditionalFormatting sqref="V40:W40">
    <cfRule type="cellIs" dxfId="19192" priority="48047" operator="equal">
      <formula>"A"</formula>
    </cfRule>
    <cfRule type="cellIs" dxfId="19191" priority="48048" operator="equal">
      <formula>"F"</formula>
    </cfRule>
    <cfRule type="cellIs" dxfId="19190" priority="48049" operator="equal">
      <formula>"M"</formula>
    </cfRule>
    <cfRule type="cellIs" dxfId="19189" priority="48050" operator="equal">
      <formula>"S"</formula>
    </cfRule>
    <cfRule type="cellIs" dxfId="19188" priority="48051" operator="equal">
      <formula>"SUP"</formula>
    </cfRule>
    <cfRule type="cellIs" dxfId="19187" priority="48052" operator="equal">
      <formula>"NV"</formula>
    </cfRule>
    <cfRule type="cellIs" dxfId="19186" priority="48053" operator="equal">
      <formula>"FT"</formula>
    </cfRule>
  </conditionalFormatting>
  <conditionalFormatting sqref="X40:Z40">
    <cfRule type="expression" dxfId="19185" priority="48045">
      <formula>$B40="TL"</formula>
    </cfRule>
    <cfRule type="expression" dxfId="19184" priority="48046">
      <formula>$B40="L"</formula>
    </cfRule>
  </conditionalFormatting>
  <conditionalFormatting sqref="X40:Z40">
    <cfRule type="expression" dxfId="19183" priority="48044">
      <formula>WEEKDAY(X$11,2)&gt;=6</formula>
    </cfRule>
  </conditionalFormatting>
  <conditionalFormatting sqref="X40:Z40">
    <cfRule type="cellIs" dxfId="19182" priority="48037" operator="equal">
      <formula>"A"</formula>
    </cfRule>
    <cfRule type="cellIs" dxfId="19181" priority="48038" operator="equal">
      <formula>"F"</formula>
    </cfRule>
    <cfRule type="cellIs" dxfId="19180" priority="48039" operator="equal">
      <formula>"M"</formula>
    </cfRule>
    <cfRule type="cellIs" dxfId="19179" priority="48040" operator="equal">
      <formula>"S"</formula>
    </cfRule>
    <cfRule type="cellIs" dxfId="19178" priority="48041" operator="equal">
      <formula>"SUP"</formula>
    </cfRule>
    <cfRule type="cellIs" dxfId="19177" priority="48042" operator="equal">
      <formula>"NV"</formula>
    </cfRule>
    <cfRule type="cellIs" dxfId="19176" priority="48043" operator="equal">
      <formula>"FT"</formula>
    </cfRule>
  </conditionalFormatting>
  <conditionalFormatting sqref="AJ40:AK40">
    <cfRule type="expression" dxfId="19175" priority="48035">
      <formula>$B40="TL"</formula>
    </cfRule>
    <cfRule type="expression" dxfId="19174" priority="48036">
      <formula>$B40="L"</formula>
    </cfRule>
  </conditionalFormatting>
  <conditionalFormatting sqref="AJ40:AK40">
    <cfRule type="expression" dxfId="19173" priority="48034">
      <formula>WEEKDAY(AJ$11,2)&gt;=6</formula>
    </cfRule>
  </conditionalFormatting>
  <conditionalFormatting sqref="AJ40:AK40">
    <cfRule type="cellIs" dxfId="19172" priority="48027" operator="equal">
      <formula>"A"</formula>
    </cfRule>
    <cfRule type="cellIs" dxfId="19171" priority="48028" operator="equal">
      <formula>"F"</formula>
    </cfRule>
    <cfRule type="cellIs" dxfId="19170" priority="48029" operator="equal">
      <formula>"M"</formula>
    </cfRule>
    <cfRule type="cellIs" dxfId="19169" priority="48030" operator="equal">
      <formula>"S"</formula>
    </cfRule>
    <cfRule type="cellIs" dxfId="19168" priority="48031" operator="equal">
      <formula>"SUP"</formula>
    </cfRule>
    <cfRule type="cellIs" dxfId="19167" priority="48032" operator="equal">
      <formula>"NV"</formula>
    </cfRule>
    <cfRule type="cellIs" dxfId="19166" priority="48033" operator="equal">
      <formula>"FT"</formula>
    </cfRule>
  </conditionalFormatting>
  <conditionalFormatting sqref="AL40:AM40">
    <cfRule type="expression" dxfId="19165" priority="48025">
      <formula>$B40="TL"</formula>
    </cfRule>
    <cfRule type="expression" dxfId="19164" priority="48026">
      <formula>$B40="L"</formula>
    </cfRule>
  </conditionalFormatting>
  <conditionalFormatting sqref="AL40:AM40">
    <cfRule type="expression" dxfId="19163" priority="48024">
      <formula>WEEKDAY(AL$11,2)&gt;=6</formula>
    </cfRule>
  </conditionalFormatting>
  <conditionalFormatting sqref="AL40:AM40">
    <cfRule type="cellIs" dxfId="19162" priority="48017" operator="equal">
      <formula>"A"</formula>
    </cfRule>
    <cfRule type="cellIs" dxfId="19161" priority="48018" operator="equal">
      <formula>"F"</formula>
    </cfRule>
    <cfRule type="cellIs" dxfId="19160" priority="48019" operator="equal">
      <formula>"M"</formula>
    </cfRule>
    <cfRule type="cellIs" dxfId="19159" priority="48020" operator="equal">
      <formula>"S"</formula>
    </cfRule>
    <cfRule type="cellIs" dxfId="19158" priority="48021" operator="equal">
      <formula>"SUP"</formula>
    </cfRule>
    <cfRule type="cellIs" dxfId="19157" priority="48022" operator="equal">
      <formula>"NV"</formula>
    </cfRule>
    <cfRule type="cellIs" dxfId="19156" priority="48023" operator="equal">
      <formula>"FT"</formula>
    </cfRule>
  </conditionalFormatting>
  <conditionalFormatting sqref="AN40">
    <cfRule type="expression" dxfId="19155" priority="48015">
      <formula>$B40="TL"</formula>
    </cfRule>
    <cfRule type="expression" dxfId="19154" priority="48016">
      <formula>$B40="L"</formula>
    </cfRule>
  </conditionalFormatting>
  <conditionalFormatting sqref="AN40">
    <cfRule type="expression" dxfId="19153" priority="48014">
      <formula>WEEKDAY(AN$11,2)&gt;=6</formula>
    </cfRule>
  </conditionalFormatting>
  <conditionalFormatting sqref="AN40">
    <cfRule type="cellIs" dxfId="19152" priority="48007" operator="equal">
      <formula>"A"</formula>
    </cfRule>
    <cfRule type="cellIs" dxfId="19151" priority="48008" operator="equal">
      <formula>"F"</formula>
    </cfRule>
    <cfRule type="cellIs" dxfId="19150" priority="48009" operator="equal">
      <formula>"M"</formula>
    </cfRule>
    <cfRule type="cellIs" dxfId="19149" priority="48010" operator="equal">
      <formula>"S"</formula>
    </cfRule>
    <cfRule type="cellIs" dxfId="19148" priority="48011" operator="equal">
      <formula>"SUP"</formula>
    </cfRule>
    <cfRule type="cellIs" dxfId="19147" priority="48012" operator="equal">
      <formula>"NV"</formula>
    </cfRule>
    <cfRule type="cellIs" dxfId="19146" priority="48013" operator="equal">
      <formula>"FT"</formula>
    </cfRule>
  </conditionalFormatting>
  <conditionalFormatting sqref="AL40:AN40">
    <cfRule type="expression" dxfId="19145" priority="48005">
      <formula>$B40="TL"</formula>
    </cfRule>
    <cfRule type="expression" dxfId="19144" priority="48006">
      <formula>$B40="L"</formula>
    </cfRule>
  </conditionalFormatting>
  <conditionalFormatting sqref="AL40:AN40">
    <cfRule type="expression" dxfId="19143" priority="48004">
      <formula>WEEKDAY(AL$11,2)&gt;=6</formula>
    </cfRule>
  </conditionalFormatting>
  <conditionalFormatting sqref="AL40:AN40">
    <cfRule type="cellIs" dxfId="19142" priority="47997" operator="equal">
      <formula>"A"</formula>
    </cfRule>
    <cfRule type="cellIs" dxfId="19141" priority="47998" operator="equal">
      <formula>"F"</formula>
    </cfRule>
    <cfRule type="cellIs" dxfId="19140" priority="47999" operator="equal">
      <formula>"M"</formula>
    </cfRule>
    <cfRule type="cellIs" dxfId="19139" priority="48000" operator="equal">
      <formula>"S"</formula>
    </cfRule>
    <cfRule type="cellIs" dxfId="19138" priority="48001" operator="equal">
      <formula>"SUP"</formula>
    </cfRule>
    <cfRule type="cellIs" dxfId="19137" priority="48002" operator="equal">
      <formula>"NV"</formula>
    </cfRule>
    <cfRule type="cellIs" dxfId="19136" priority="48003" operator="equal">
      <formula>"FT"</formula>
    </cfRule>
  </conditionalFormatting>
  <conditionalFormatting sqref="AJ40:AK40">
    <cfRule type="expression" dxfId="19135" priority="47995">
      <formula>$B40="TL"</formula>
    </cfRule>
    <cfRule type="expression" dxfId="19134" priority="47996">
      <formula>$B40="L"</formula>
    </cfRule>
  </conditionalFormatting>
  <conditionalFormatting sqref="AJ40:AK40">
    <cfRule type="expression" dxfId="19133" priority="47994">
      <formula>WEEKDAY(AJ$11,2)&gt;=6</formula>
    </cfRule>
  </conditionalFormatting>
  <conditionalFormatting sqref="AJ40:AK40">
    <cfRule type="cellIs" dxfId="19132" priority="47987" operator="equal">
      <formula>"A"</formula>
    </cfRule>
    <cfRule type="cellIs" dxfId="19131" priority="47988" operator="equal">
      <formula>"F"</formula>
    </cfRule>
    <cfRule type="cellIs" dxfId="19130" priority="47989" operator="equal">
      <formula>"M"</formula>
    </cfRule>
    <cfRule type="cellIs" dxfId="19129" priority="47990" operator="equal">
      <formula>"S"</formula>
    </cfRule>
    <cfRule type="cellIs" dxfId="19128" priority="47991" operator="equal">
      <formula>"SUP"</formula>
    </cfRule>
    <cfRule type="cellIs" dxfId="19127" priority="47992" operator="equal">
      <formula>"NV"</formula>
    </cfRule>
    <cfRule type="cellIs" dxfId="19126" priority="47993" operator="equal">
      <formula>"FT"</formula>
    </cfRule>
  </conditionalFormatting>
  <conditionalFormatting sqref="AN40">
    <cfRule type="expression" dxfId="19125" priority="47985">
      <formula>$B40="TL"</formula>
    </cfRule>
    <cfRule type="expression" dxfId="19124" priority="47986">
      <formula>$B40="L"</formula>
    </cfRule>
  </conditionalFormatting>
  <conditionalFormatting sqref="AN40">
    <cfRule type="expression" dxfId="19123" priority="47984">
      <formula>WEEKDAY(AN$11,2)&gt;=6</formula>
    </cfRule>
  </conditionalFormatting>
  <conditionalFormatting sqref="AN40">
    <cfRule type="cellIs" dxfId="19122" priority="47977" operator="equal">
      <formula>"A"</formula>
    </cfRule>
    <cfRule type="cellIs" dxfId="19121" priority="47978" operator="equal">
      <formula>"F"</formula>
    </cfRule>
    <cfRule type="cellIs" dxfId="19120" priority="47979" operator="equal">
      <formula>"M"</formula>
    </cfRule>
    <cfRule type="cellIs" dxfId="19119" priority="47980" operator="equal">
      <formula>"S"</formula>
    </cfRule>
    <cfRule type="cellIs" dxfId="19118" priority="47981" operator="equal">
      <formula>"SUP"</formula>
    </cfRule>
    <cfRule type="cellIs" dxfId="19117" priority="47982" operator="equal">
      <formula>"NV"</formula>
    </cfRule>
    <cfRule type="cellIs" dxfId="19116" priority="47983" operator="equal">
      <formula>"FT"</formula>
    </cfRule>
  </conditionalFormatting>
  <conditionalFormatting sqref="AJ40:AK40">
    <cfRule type="expression" dxfId="19115" priority="47975">
      <formula>$B40="TL"</formula>
    </cfRule>
    <cfRule type="expression" dxfId="19114" priority="47976">
      <formula>$B40="L"</formula>
    </cfRule>
  </conditionalFormatting>
  <conditionalFormatting sqref="AJ40:AK40">
    <cfRule type="expression" dxfId="19113" priority="47974">
      <formula>WEEKDAY(AJ$11,2)&gt;=6</formula>
    </cfRule>
  </conditionalFormatting>
  <conditionalFormatting sqref="AJ40:AK40">
    <cfRule type="cellIs" dxfId="19112" priority="47967" operator="equal">
      <formula>"A"</formula>
    </cfRule>
    <cfRule type="cellIs" dxfId="19111" priority="47968" operator="equal">
      <formula>"F"</formula>
    </cfRule>
    <cfRule type="cellIs" dxfId="19110" priority="47969" operator="equal">
      <formula>"M"</formula>
    </cfRule>
    <cfRule type="cellIs" dxfId="19109" priority="47970" operator="equal">
      <formula>"S"</formula>
    </cfRule>
    <cfRule type="cellIs" dxfId="19108" priority="47971" operator="equal">
      <formula>"SUP"</formula>
    </cfRule>
    <cfRule type="cellIs" dxfId="19107" priority="47972" operator="equal">
      <formula>"NV"</formula>
    </cfRule>
    <cfRule type="cellIs" dxfId="19106" priority="47973" operator="equal">
      <formula>"FT"</formula>
    </cfRule>
  </conditionalFormatting>
  <conditionalFormatting sqref="AL40:AM40">
    <cfRule type="expression" dxfId="19105" priority="47965">
      <formula>$B40="TL"</formula>
    </cfRule>
    <cfRule type="expression" dxfId="19104" priority="47966">
      <formula>$B40="L"</formula>
    </cfRule>
  </conditionalFormatting>
  <conditionalFormatting sqref="AL40:AM40">
    <cfRule type="expression" dxfId="19103" priority="47964">
      <formula>WEEKDAY(AL$11,2)&gt;=6</formula>
    </cfRule>
  </conditionalFormatting>
  <conditionalFormatting sqref="AL40:AM40">
    <cfRule type="cellIs" dxfId="19102" priority="47957" operator="equal">
      <formula>"A"</formula>
    </cfRule>
    <cfRule type="cellIs" dxfId="19101" priority="47958" operator="equal">
      <formula>"F"</formula>
    </cfRule>
    <cfRule type="cellIs" dxfId="19100" priority="47959" operator="equal">
      <formula>"M"</formula>
    </cfRule>
    <cfRule type="cellIs" dxfId="19099" priority="47960" operator="equal">
      <formula>"S"</formula>
    </cfRule>
    <cfRule type="cellIs" dxfId="19098" priority="47961" operator="equal">
      <formula>"SUP"</formula>
    </cfRule>
    <cfRule type="cellIs" dxfId="19097" priority="47962" operator="equal">
      <formula>"NV"</formula>
    </cfRule>
    <cfRule type="cellIs" dxfId="19096" priority="47963" operator="equal">
      <formula>"FT"</formula>
    </cfRule>
  </conditionalFormatting>
  <conditionalFormatting sqref="AL40:AN40">
    <cfRule type="expression" dxfId="19095" priority="47955">
      <formula>$B40="TL"</formula>
    </cfRule>
    <cfRule type="expression" dxfId="19094" priority="47956">
      <formula>$B40="L"</formula>
    </cfRule>
  </conditionalFormatting>
  <conditionalFormatting sqref="AL40:AN40">
    <cfRule type="expression" dxfId="19093" priority="47954">
      <formula>WEEKDAY(AL$11,2)&gt;=6</formula>
    </cfRule>
  </conditionalFormatting>
  <conditionalFormatting sqref="AL40:AN40">
    <cfRule type="cellIs" dxfId="19092" priority="47947" operator="equal">
      <formula>"A"</formula>
    </cfRule>
    <cfRule type="cellIs" dxfId="19091" priority="47948" operator="equal">
      <formula>"F"</formula>
    </cfRule>
    <cfRule type="cellIs" dxfId="19090" priority="47949" operator="equal">
      <formula>"M"</formula>
    </cfRule>
    <cfRule type="cellIs" dxfId="19089" priority="47950" operator="equal">
      <formula>"S"</formula>
    </cfRule>
    <cfRule type="cellIs" dxfId="19088" priority="47951" operator="equal">
      <formula>"SUP"</formula>
    </cfRule>
    <cfRule type="cellIs" dxfId="19087" priority="47952" operator="equal">
      <formula>"NV"</formula>
    </cfRule>
    <cfRule type="cellIs" dxfId="19086" priority="47953" operator="equal">
      <formula>"FT"</formula>
    </cfRule>
  </conditionalFormatting>
  <conditionalFormatting sqref="AJ40:AK40">
    <cfRule type="expression" dxfId="19085" priority="47945">
      <formula>$B40="TL"</formula>
    </cfRule>
    <cfRule type="expression" dxfId="19084" priority="47946">
      <formula>$B40="L"</formula>
    </cfRule>
  </conditionalFormatting>
  <conditionalFormatting sqref="AJ40:AK40">
    <cfRule type="expression" dxfId="19083" priority="47944">
      <formula>WEEKDAY(AJ$11,2)&gt;=6</formula>
    </cfRule>
  </conditionalFormatting>
  <conditionalFormatting sqref="AJ40:AK40">
    <cfRule type="cellIs" dxfId="19082" priority="47937" operator="equal">
      <formula>"A"</formula>
    </cfRule>
    <cfRule type="cellIs" dxfId="19081" priority="47938" operator="equal">
      <formula>"F"</formula>
    </cfRule>
    <cfRule type="cellIs" dxfId="19080" priority="47939" operator="equal">
      <formula>"M"</formula>
    </cfRule>
    <cfRule type="cellIs" dxfId="19079" priority="47940" operator="equal">
      <formula>"S"</formula>
    </cfRule>
    <cfRule type="cellIs" dxfId="19078" priority="47941" operator="equal">
      <formula>"SUP"</formula>
    </cfRule>
    <cfRule type="cellIs" dxfId="19077" priority="47942" operator="equal">
      <formula>"NV"</formula>
    </cfRule>
    <cfRule type="cellIs" dxfId="19076" priority="47943" operator="equal">
      <formula>"FT"</formula>
    </cfRule>
  </conditionalFormatting>
  <conditionalFormatting sqref="AL40:AN40">
    <cfRule type="expression" dxfId="19075" priority="47935">
      <formula>$B40="TL"</formula>
    </cfRule>
    <cfRule type="expression" dxfId="19074" priority="47936">
      <formula>$B40="L"</formula>
    </cfRule>
  </conditionalFormatting>
  <conditionalFormatting sqref="AL40:AN40">
    <cfRule type="expression" dxfId="19073" priority="47934">
      <formula>WEEKDAY(AL$11,2)&gt;=6</formula>
    </cfRule>
  </conditionalFormatting>
  <conditionalFormatting sqref="AL40:AN40">
    <cfRule type="cellIs" dxfId="19072" priority="47927" operator="equal">
      <formula>"A"</formula>
    </cfRule>
    <cfRule type="cellIs" dxfId="19071" priority="47928" operator="equal">
      <formula>"F"</formula>
    </cfRule>
    <cfRule type="cellIs" dxfId="19070" priority="47929" operator="equal">
      <formula>"M"</formula>
    </cfRule>
    <cfRule type="cellIs" dxfId="19069" priority="47930" operator="equal">
      <formula>"S"</formula>
    </cfRule>
    <cfRule type="cellIs" dxfId="19068" priority="47931" operator="equal">
      <formula>"SUP"</formula>
    </cfRule>
    <cfRule type="cellIs" dxfId="19067" priority="47932" operator="equal">
      <formula>"NV"</formula>
    </cfRule>
    <cfRule type="cellIs" dxfId="19066" priority="47933" operator="equal">
      <formula>"FT"</formula>
    </cfRule>
  </conditionalFormatting>
  <conditionalFormatting sqref="AJ40:AK40">
    <cfRule type="expression" dxfId="19065" priority="47925">
      <formula>$B40="TL"</formula>
    </cfRule>
    <cfRule type="expression" dxfId="19064" priority="47926">
      <formula>$B40="L"</formula>
    </cfRule>
  </conditionalFormatting>
  <conditionalFormatting sqref="AJ40:AK40">
    <cfRule type="expression" dxfId="19063" priority="47924">
      <formula>WEEKDAY(AJ$11,2)&gt;=6</formula>
    </cfRule>
  </conditionalFormatting>
  <conditionalFormatting sqref="AJ40:AK40">
    <cfRule type="cellIs" dxfId="19062" priority="47917" operator="equal">
      <formula>"A"</formula>
    </cfRule>
    <cfRule type="cellIs" dxfId="19061" priority="47918" operator="equal">
      <formula>"F"</formula>
    </cfRule>
    <cfRule type="cellIs" dxfId="19060" priority="47919" operator="equal">
      <formula>"M"</formula>
    </cfRule>
    <cfRule type="cellIs" dxfId="19059" priority="47920" operator="equal">
      <formula>"S"</formula>
    </cfRule>
    <cfRule type="cellIs" dxfId="19058" priority="47921" operator="equal">
      <formula>"SUP"</formula>
    </cfRule>
    <cfRule type="cellIs" dxfId="19057" priority="47922" operator="equal">
      <formula>"NV"</formula>
    </cfRule>
    <cfRule type="cellIs" dxfId="19056" priority="47923" operator="equal">
      <formula>"FT"</formula>
    </cfRule>
  </conditionalFormatting>
  <conditionalFormatting sqref="AL40:AN40">
    <cfRule type="expression" dxfId="19055" priority="47915">
      <formula>$B40="TL"</formula>
    </cfRule>
    <cfRule type="expression" dxfId="19054" priority="47916">
      <formula>$B40="L"</formula>
    </cfRule>
  </conditionalFormatting>
  <conditionalFormatting sqref="AL40:AN40">
    <cfRule type="expression" dxfId="19053" priority="47914">
      <formula>WEEKDAY(AL$11,2)&gt;=6</formula>
    </cfRule>
  </conditionalFormatting>
  <conditionalFormatting sqref="AL40:AN40">
    <cfRule type="cellIs" dxfId="19052" priority="47907" operator="equal">
      <formula>"A"</formula>
    </cfRule>
    <cfRule type="cellIs" dxfId="19051" priority="47908" operator="equal">
      <formula>"F"</formula>
    </cfRule>
    <cfRule type="cellIs" dxfId="19050" priority="47909" operator="equal">
      <formula>"M"</formula>
    </cfRule>
    <cfRule type="cellIs" dxfId="19049" priority="47910" operator="equal">
      <formula>"S"</formula>
    </cfRule>
    <cfRule type="cellIs" dxfId="19048" priority="47911" operator="equal">
      <formula>"SUP"</formula>
    </cfRule>
    <cfRule type="cellIs" dxfId="19047" priority="47912" operator="equal">
      <formula>"NV"</formula>
    </cfRule>
    <cfRule type="cellIs" dxfId="19046" priority="47913" operator="equal">
      <formula>"FT"</formula>
    </cfRule>
  </conditionalFormatting>
  <conditionalFormatting sqref="AJ40:AK40">
    <cfRule type="expression" dxfId="19045" priority="47905">
      <formula>$B40="TL"</formula>
    </cfRule>
    <cfRule type="expression" dxfId="19044" priority="47906">
      <formula>$B40="L"</formula>
    </cfRule>
  </conditionalFormatting>
  <conditionalFormatting sqref="AJ40:AK40">
    <cfRule type="expression" dxfId="19043" priority="47904">
      <formula>WEEKDAY(AJ$11,2)&gt;=6</formula>
    </cfRule>
  </conditionalFormatting>
  <conditionalFormatting sqref="AJ40:AK40">
    <cfRule type="cellIs" dxfId="19042" priority="47897" operator="equal">
      <formula>"A"</formula>
    </cfRule>
    <cfRule type="cellIs" dxfId="19041" priority="47898" operator="equal">
      <formula>"F"</formula>
    </cfRule>
    <cfRule type="cellIs" dxfId="19040" priority="47899" operator="equal">
      <formula>"M"</formula>
    </cfRule>
    <cfRule type="cellIs" dxfId="19039" priority="47900" operator="equal">
      <formula>"S"</formula>
    </cfRule>
    <cfRule type="cellIs" dxfId="19038" priority="47901" operator="equal">
      <formula>"SUP"</formula>
    </cfRule>
    <cfRule type="cellIs" dxfId="19037" priority="47902" operator="equal">
      <formula>"NV"</formula>
    </cfRule>
    <cfRule type="cellIs" dxfId="19036" priority="47903" operator="equal">
      <formula>"FT"</formula>
    </cfRule>
  </conditionalFormatting>
  <conditionalFormatting sqref="AL40:AN40">
    <cfRule type="expression" dxfId="19035" priority="47895">
      <formula>$B40="TL"</formula>
    </cfRule>
    <cfRule type="expression" dxfId="19034" priority="47896">
      <formula>$B40="L"</formula>
    </cfRule>
  </conditionalFormatting>
  <conditionalFormatting sqref="AL40:AN40">
    <cfRule type="expression" dxfId="19033" priority="47894">
      <formula>WEEKDAY(AL$11,2)&gt;=6</formula>
    </cfRule>
  </conditionalFormatting>
  <conditionalFormatting sqref="AL40:AN40">
    <cfRule type="cellIs" dxfId="19032" priority="47887" operator="equal">
      <formula>"A"</formula>
    </cfRule>
    <cfRule type="cellIs" dxfId="19031" priority="47888" operator="equal">
      <formula>"F"</formula>
    </cfRule>
    <cfRule type="cellIs" dxfId="19030" priority="47889" operator="equal">
      <formula>"M"</formula>
    </cfRule>
    <cfRule type="cellIs" dxfId="19029" priority="47890" operator="equal">
      <formula>"S"</formula>
    </cfRule>
    <cfRule type="cellIs" dxfId="19028" priority="47891" operator="equal">
      <formula>"SUP"</formula>
    </cfRule>
    <cfRule type="cellIs" dxfId="19027" priority="47892" operator="equal">
      <formula>"NV"</formula>
    </cfRule>
    <cfRule type="cellIs" dxfId="19026" priority="47893" operator="equal">
      <formula>"FT"</formula>
    </cfRule>
  </conditionalFormatting>
  <conditionalFormatting sqref="AJ40:AK40">
    <cfRule type="expression" dxfId="19025" priority="47885">
      <formula>$B40="TL"</formula>
    </cfRule>
    <cfRule type="expression" dxfId="19024" priority="47886">
      <formula>$B40="L"</formula>
    </cfRule>
  </conditionalFormatting>
  <conditionalFormatting sqref="AJ40:AK40">
    <cfRule type="expression" dxfId="19023" priority="47884">
      <formula>WEEKDAY(AJ$11,2)&gt;=6</formula>
    </cfRule>
  </conditionalFormatting>
  <conditionalFormatting sqref="AJ40:AK40">
    <cfRule type="cellIs" dxfId="19022" priority="47877" operator="equal">
      <formula>"A"</formula>
    </cfRule>
    <cfRule type="cellIs" dxfId="19021" priority="47878" operator="equal">
      <formula>"F"</formula>
    </cfRule>
    <cfRule type="cellIs" dxfId="19020" priority="47879" operator="equal">
      <formula>"M"</formula>
    </cfRule>
    <cfRule type="cellIs" dxfId="19019" priority="47880" operator="equal">
      <formula>"S"</formula>
    </cfRule>
    <cfRule type="cellIs" dxfId="19018" priority="47881" operator="equal">
      <formula>"SUP"</formula>
    </cfRule>
    <cfRule type="cellIs" dxfId="19017" priority="47882" operator="equal">
      <formula>"NV"</formula>
    </cfRule>
    <cfRule type="cellIs" dxfId="19016" priority="47883" operator="equal">
      <formula>"FT"</formula>
    </cfRule>
  </conditionalFormatting>
  <conditionalFormatting sqref="AL40:AN40">
    <cfRule type="expression" dxfId="19015" priority="47875">
      <formula>$B40="TL"</formula>
    </cfRule>
    <cfRule type="expression" dxfId="19014" priority="47876">
      <formula>$B40="L"</formula>
    </cfRule>
  </conditionalFormatting>
  <conditionalFormatting sqref="AL40:AN40">
    <cfRule type="expression" dxfId="19013" priority="47874">
      <formula>WEEKDAY(AL$11,2)&gt;=6</formula>
    </cfRule>
  </conditionalFormatting>
  <conditionalFormatting sqref="AL40:AN40">
    <cfRule type="cellIs" dxfId="19012" priority="47867" operator="equal">
      <formula>"A"</formula>
    </cfRule>
    <cfRule type="cellIs" dxfId="19011" priority="47868" operator="equal">
      <formula>"F"</formula>
    </cfRule>
    <cfRule type="cellIs" dxfId="19010" priority="47869" operator="equal">
      <formula>"M"</formula>
    </cfRule>
    <cfRule type="cellIs" dxfId="19009" priority="47870" operator="equal">
      <formula>"S"</formula>
    </cfRule>
    <cfRule type="cellIs" dxfId="19008" priority="47871" operator="equal">
      <formula>"SUP"</formula>
    </cfRule>
    <cfRule type="cellIs" dxfId="19007" priority="47872" operator="equal">
      <formula>"NV"</formula>
    </cfRule>
    <cfRule type="cellIs" dxfId="19006" priority="47873" operator="equal">
      <formula>"FT"</formula>
    </cfRule>
  </conditionalFormatting>
  <conditionalFormatting sqref="AJ40:AK40">
    <cfRule type="expression" dxfId="19005" priority="47865">
      <formula>$B40="TL"</formula>
    </cfRule>
    <cfRule type="expression" dxfId="19004" priority="47866">
      <formula>$B40="L"</formula>
    </cfRule>
  </conditionalFormatting>
  <conditionalFormatting sqref="AJ40:AK40">
    <cfRule type="expression" dxfId="19003" priority="47864">
      <formula>WEEKDAY(AJ$11,2)&gt;=6</formula>
    </cfRule>
  </conditionalFormatting>
  <conditionalFormatting sqref="AJ40:AK40">
    <cfRule type="cellIs" dxfId="19002" priority="47857" operator="equal">
      <formula>"A"</formula>
    </cfRule>
    <cfRule type="cellIs" dxfId="19001" priority="47858" operator="equal">
      <formula>"F"</formula>
    </cfRule>
    <cfRule type="cellIs" dxfId="19000" priority="47859" operator="equal">
      <formula>"M"</formula>
    </cfRule>
    <cfRule type="cellIs" dxfId="18999" priority="47860" operator="equal">
      <formula>"S"</formula>
    </cfRule>
    <cfRule type="cellIs" dxfId="18998" priority="47861" operator="equal">
      <formula>"SUP"</formula>
    </cfRule>
    <cfRule type="cellIs" dxfId="18997" priority="47862" operator="equal">
      <formula>"NV"</formula>
    </cfRule>
    <cfRule type="cellIs" dxfId="18996" priority="47863" operator="equal">
      <formula>"FT"</formula>
    </cfRule>
  </conditionalFormatting>
  <conditionalFormatting sqref="AL40:AN40">
    <cfRule type="expression" dxfId="18995" priority="47855">
      <formula>$B40="TL"</formula>
    </cfRule>
    <cfRule type="expression" dxfId="18994" priority="47856">
      <formula>$B40="L"</formula>
    </cfRule>
  </conditionalFormatting>
  <conditionalFormatting sqref="AL40:AN40">
    <cfRule type="expression" dxfId="18993" priority="47854">
      <formula>WEEKDAY(AL$11,2)&gt;=6</formula>
    </cfRule>
  </conditionalFormatting>
  <conditionalFormatting sqref="AL40:AN40">
    <cfRule type="cellIs" dxfId="18992" priority="47847" operator="equal">
      <formula>"A"</formula>
    </cfRule>
    <cfRule type="cellIs" dxfId="18991" priority="47848" operator="equal">
      <formula>"F"</formula>
    </cfRule>
    <cfRule type="cellIs" dxfId="18990" priority="47849" operator="equal">
      <formula>"M"</formula>
    </cfRule>
    <cfRule type="cellIs" dxfId="18989" priority="47850" operator="equal">
      <formula>"S"</formula>
    </cfRule>
    <cfRule type="cellIs" dxfId="18988" priority="47851" operator="equal">
      <formula>"SUP"</formula>
    </cfRule>
    <cfRule type="cellIs" dxfId="18987" priority="47852" operator="equal">
      <formula>"NV"</formula>
    </cfRule>
    <cfRule type="cellIs" dxfId="18986" priority="47853" operator="equal">
      <formula>"FT"</formula>
    </cfRule>
  </conditionalFormatting>
  <conditionalFormatting sqref="AJ40:AK40">
    <cfRule type="expression" dxfId="18985" priority="47845">
      <formula>$B40="TL"</formula>
    </cfRule>
    <cfRule type="expression" dxfId="18984" priority="47846">
      <formula>$B40="L"</formula>
    </cfRule>
  </conditionalFormatting>
  <conditionalFormatting sqref="AJ40:AK40">
    <cfRule type="expression" dxfId="18983" priority="47844">
      <formula>WEEKDAY(AJ$11,2)&gt;=6</formula>
    </cfRule>
  </conditionalFormatting>
  <conditionalFormatting sqref="AJ40:AK40">
    <cfRule type="cellIs" dxfId="18982" priority="47837" operator="equal">
      <formula>"A"</formula>
    </cfRule>
    <cfRule type="cellIs" dxfId="18981" priority="47838" operator="equal">
      <formula>"F"</formula>
    </cfRule>
    <cfRule type="cellIs" dxfId="18980" priority="47839" operator="equal">
      <formula>"M"</formula>
    </cfRule>
    <cfRule type="cellIs" dxfId="18979" priority="47840" operator="equal">
      <formula>"S"</formula>
    </cfRule>
    <cfRule type="cellIs" dxfId="18978" priority="47841" operator="equal">
      <formula>"SUP"</formula>
    </cfRule>
    <cfRule type="cellIs" dxfId="18977" priority="47842" operator="equal">
      <formula>"NV"</formula>
    </cfRule>
    <cfRule type="cellIs" dxfId="18976" priority="47843" operator="equal">
      <formula>"FT"</formula>
    </cfRule>
  </conditionalFormatting>
  <conditionalFormatting sqref="AL40:AN40">
    <cfRule type="expression" dxfId="18975" priority="47835">
      <formula>$B40="TL"</formula>
    </cfRule>
    <cfRule type="expression" dxfId="18974" priority="47836">
      <formula>$B40="L"</formula>
    </cfRule>
  </conditionalFormatting>
  <conditionalFormatting sqref="AL40:AN40">
    <cfRule type="expression" dxfId="18973" priority="47834">
      <formula>WEEKDAY(AL$11,2)&gt;=6</formula>
    </cfRule>
  </conditionalFormatting>
  <conditionalFormatting sqref="AL40:AN40">
    <cfRule type="cellIs" dxfId="18972" priority="47827" operator="equal">
      <formula>"A"</formula>
    </cfRule>
    <cfRule type="cellIs" dxfId="18971" priority="47828" operator="equal">
      <formula>"F"</formula>
    </cfRule>
    <cfRule type="cellIs" dxfId="18970" priority="47829" operator="equal">
      <formula>"M"</formula>
    </cfRule>
    <cfRule type="cellIs" dxfId="18969" priority="47830" operator="equal">
      <formula>"S"</formula>
    </cfRule>
    <cfRule type="cellIs" dxfId="18968" priority="47831" operator="equal">
      <formula>"SUP"</formula>
    </cfRule>
    <cfRule type="cellIs" dxfId="18967" priority="47832" operator="equal">
      <formula>"NV"</formula>
    </cfRule>
    <cfRule type="cellIs" dxfId="18966" priority="47833" operator="equal">
      <formula>"FT"</formula>
    </cfRule>
  </conditionalFormatting>
  <conditionalFormatting sqref="AJ40:AK40">
    <cfRule type="expression" dxfId="18965" priority="47825">
      <formula>$B40="TL"</formula>
    </cfRule>
    <cfRule type="expression" dxfId="18964" priority="47826">
      <formula>$B40="L"</formula>
    </cfRule>
  </conditionalFormatting>
  <conditionalFormatting sqref="AJ40:AK40">
    <cfRule type="expression" dxfId="18963" priority="47824">
      <formula>WEEKDAY(AJ$11,2)&gt;=6</formula>
    </cfRule>
  </conditionalFormatting>
  <conditionalFormatting sqref="AJ40:AK40">
    <cfRule type="cellIs" dxfId="18962" priority="47817" operator="equal">
      <formula>"A"</formula>
    </cfRule>
    <cfRule type="cellIs" dxfId="18961" priority="47818" operator="equal">
      <formula>"F"</formula>
    </cfRule>
    <cfRule type="cellIs" dxfId="18960" priority="47819" operator="equal">
      <formula>"M"</formula>
    </cfRule>
    <cfRule type="cellIs" dxfId="18959" priority="47820" operator="equal">
      <formula>"S"</formula>
    </cfRule>
    <cfRule type="cellIs" dxfId="18958" priority="47821" operator="equal">
      <formula>"SUP"</formula>
    </cfRule>
    <cfRule type="cellIs" dxfId="18957" priority="47822" operator="equal">
      <formula>"NV"</formula>
    </cfRule>
    <cfRule type="cellIs" dxfId="18956" priority="47823" operator="equal">
      <formula>"FT"</formula>
    </cfRule>
  </conditionalFormatting>
  <conditionalFormatting sqref="AJ40:AK40">
    <cfRule type="expression" dxfId="18955" priority="47815">
      <formula>$B40="TL"</formula>
    </cfRule>
    <cfRule type="expression" dxfId="18954" priority="47816">
      <formula>$B40="L"</formula>
    </cfRule>
  </conditionalFormatting>
  <conditionalFormatting sqref="AJ40:AK40">
    <cfRule type="expression" dxfId="18953" priority="47814">
      <formula>WEEKDAY(AJ$11,2)&gt;=6</formula>
    </cfRule>
  </conditionalFormatting>
  <conditionalFormatting sqref="AJ40:AK40">
    <cfRule type="cellIs" dxfId="18952" priority="47807" operator="equal">
      <formula>"A"</formula>
    </cfRule>
    <cfRule type="cellIs" dxfId="18951" priority="47808" operator="equal">
      <formula>"F"</formula>
    </cfRule>
    <cfRule type="cellIs" dxfId="18950" priority="47809" operator="equal">
      <formula>"M"</formula>
    </cfRule>
    <cfRule type="cellIs" dxfId="18949" priority="47810" operator="equal">
      <formula>"S"</formula>
    </cfRule>
    <cfRule type="cellIs" dxfId="18948" priority="47811" operator="equal">
      <formula>"SUP"</formula>
    </cfRule>
    <cfRule type="cellIs" dxfId="18947" priority="47812" operator="equal">
      <formula>"NV"</formula>
    </cfRule>
    <cfRule type="cellIs" dxfId="18946" priority="47813" operator="equal">
      <formula>"FT"</formula>
    </cfRule>
  </conditionalFormatting>
  <conditionalFormatting sqref="AL40:AN40">
    <cfRule type="expression" dxfId="18945" priority="47805">
      <formula>$B40="TL"</formula>
    </cfRule>
    <cfRule type="expression" dxfId="18944" priority="47806">
      <formula>$B40="L"</formula>
    </cfRule>
  </conditionalFormatting>
  <conditionalFormatting sqref="AL40:AN40">
    <cfRule type="expression" dxfId="18943" priority="47804">
      <formula>WEEKDAY(AL$11,2)&gt;=6</formula>
    </cfRule>
  </conditionalFormatting>
  <conditionalFormatting sqref="AL40:AN40">
    <cfRule type="cellIs" dxfId="18942" priority="47797" operator="equal">
      <formula>"A"</formula>
    </cfRule>
    <cfRule type="cellIs" dxfId="18941" priority="47798" operator="equal">
      <formula>"F"</formula>
    </cfRule>
    <cfRule type="cellIs" dxfId="18940" priority="47799" operator="equal">
      <formula>"M"</formula>
    </cfRule>
    <cfRule type="cellIs" dxfId="18939" priority="47800" operator="equal">
      <formula>"S"</formula>
    </cfRule>
    <cfRule type="cellIs" dxfId="18938" priority="47801" operator="equal">
      <formula>"SUP"</formula>
    </cfRule>
    <cfRule type="cellIs" dxfId="18937" priority="47802" operator="equal">
      <formula>"NV"</formula>
    </cfRule>
    <cfRule type="cellIs" dxfId="18936" priority="47803" operator="equal">
      <formula>"FT"</formula>
    </cfRule>
  </conditionalFormatting>
  <conditionalFormatting sqref="AL40:AN40">
    <cfRule type="expression" dxfId="18935" priority="47795">
      <formula>$B40="TL"</formula>
    </cfRule>
    <cfRule type="expression" dxfId="18934" priority="47796">
      <formula>$B40="L"</formula>
    </cfRule>
  </conditionalFormatting>
  <conditionalFormatting sqref="AL40:AN40">
    <cfRule type="expression" dxfId="18933" priority="47794">
      <formula>WEEKDAY(AL$11,2)&gt;=6</formula>
    </cfRule>
  </conditionalFormatting>
  <conditionalFormatting sqref="AL40:AN40">
    <cfRule type="cellIs" dxfId="18932" priority="47787" operator="equal">
      <formula>"A"</formula>
    </cfRule>
    <cfRule type="cellIs" dxfId="18931" priority="47788" operator="equal">
      <formula>"F"</formula>
    </cfRule>
    <cfRule type="cellIs" dxfId="18930" priority="47789" operator="equal">
      <formula>"M"</formula>
    </cfRule>
    <cfRule type="cellIs" dxfId="18929" priority="47790" operator="equal">
      <formula>"S"</formula>
    </cfRule>
    <cfRule type="cellIs" dxfId="18928" priority="47791" operator="equal">
      <formula>"SUP"</formula>
    </cfRule>
    <cfRule type="cellIs" dxfId="18927" priority="47792" operator="equal">
      <formula>"NV"</formula>
    </cfRule>
    <cfRule type="cellIs" dxfId="18926" priority="47793" operator="equal">
      <formula>"FT"</formula>
    </cfRule>
  </conditionalFormatting>
  <conditionalFormatting sqref="AJ40:AK40">
    <cfRule type="expression" dxfId="18925" priority="47785">
      <formula>$B40="TL"</formula>
    </cfRule>
    <cfRule type="expression" dxfId="18924" priority="47786">
      <formula>$B40="L"</formula>
    </cfRule>
  </conditionalFormatting>
  <conditionalFormatting sqref="AJ40:AK40">
    <cfRule type="expression" dxfId="18923" priority="47784">
      <formula>WEEKDAY(AJ$11,2)&gt;=6</formula>
    </cfRule>
  </conditionalFormatting>
  <conditionalFormatting sqref="AJ40:AK40">
    <cfRule type="cellIs" dxfId="18922" priority="47777" operator="equal">
      <formula>"A"</formula>
    </cfRule>
    <cfRule type="cellIs" dxfId="18921" priority="47778" operator="equal">
      <formula>"F"</formula>
    </cfRule>
    <cfRule type="cellIs" dxfId="18920" priority="47779" operator="equal">
      <formula>"M"</formula>
    </cfRule>
    <cfRule type="cellIs" dxfId="18919" priority="47780" operator="equal">
      <formula>"S"</formula>
    </cfRule>
    <cfRule type="cellIs" dxfId="18918" priority="47781" operator="equal">
      <formula>"SUP"</formula>
    </cfRule>
    <cfRule type="cellIs" dxfId="18917" priority="47782" operator="equal">
      <formula>"NV"</formula>
    </cfRule>
    <cfRule type="cellIs" dxfId="18916" priority="47783" operator="equal">
      <formula>"FT"</formula>
    </cfRule>
  </conditionalFormatting>
  <conditionalFormatting sqref="AL40:AN40">
    <cfRule type="expression" dxfId="18915" priority="47775">
      <formula>$B40="TL"</formula>
    </cfRule>
    <cfRule type="expression" dxfId="18914" priority="47776">
      <formula>$B40="L"</formula>
    </cfRule>
  </conditionalFormatting>
  <conditionalFormatting sqref="AL40:AN40">
    <cfRule type="expression" dxfId="18913" priority="47774">
      <formula>WEEKDAY(AL$11,2)&gt;=6</formula>
    </cfRule>
  </conditionalFormatting>
  <conditionalFormatting sqref="AL40:AN40">
    <cfRule type="cellIs" dxfId="18912" priority="47767" operator="equal">
      <formula>"A"</formula>
    </cfRule>
    <cfRule type="cellIs" dxfId="18911" priority="47768" operator="equal">
      <formula>"F"</formula>
    </cfRule>
    <cfRule type="cellIs" dxfId="18910" priority="47769" operator="equal">
      <formula>"M"</formula>
    </cfRule>
    <cfRule type="cellIs" dxfId="18909" priority="47770" operator="equal">
      <formula>"S"</formula>
    </cfRule>
    <cfRule type="cellIs" dxfId="18908" priority="47771" operator="equal">
      <formula>"SUP"</formula>
    </cfRule>
    <cfRule type="cellIs" dxfId="18907" priority="47772" operator="equal">
      <formula>"NV"</formula>
    </cfRule>
    <cfRule type="cellIs" dxfId="18906" priority="47773" operator="equal">
      <formula>"FT"</formula>
    </cfRule>
  </conditionalFormatting>
  <conditionalFormatting sqref="AJ40:AK40">
    <cfRule type="expression" dxfId="18905" priority="47765">
      <formula>$B40="TL"</formula>
    </cfRule>
    <cfRule type="expression" dxfId="18904" priority="47766">
      <formula>$B40="L"</formula>
    </cfRule>
  </conditionalFormatting>
  <conditionalFormatting sqref="AJ40:AK40">
    <cfRule type="expression" dxfId="18903" priority="47764">
      <formula>WEEKDAY(AJ$11,2)&gt;=6</formula>
    </cfRule>
  </conditionalFormatting>
  <conditionalFormatting sqref="AJ40:AK40">
    <cfRule type="cellIs" dxfId="18902" priority="47757" operator="equal">
      <formula>"A"</formula>
    </cfRule>
    <cfRule type="cellIs" dxfId="18901" priority="47758" operator="equal">
      <formula>"F"</formula>
    </cfRule>
    <cfRule type="cellIs" dxfId="18900" priority="47759" operator="equal">
      <formula>"M"</formula>
    </cfRule>
    <cfRule type="cellIs" dxfId="18899" priority="47760" operator="equal">
      <formula>"S"</formula>
    </cfRule>
    <cfRule type="cellIs" dxfId="18898" priority="47761" operator="equal">
      <formula>"SUP"</formula>
    </cfRule>
    <cfRule type="cellIs" dxfId="18897" priority="47762" operator="equal">
      <formula>"NV"</formula>
    </cfRule>
    <cfRule type="cellIs" dxfId="18896" priority="47763" operator="equal">
      <formula>"FT"</formula>
    </cfRule>
  </conditionalFormatting>
  <conditionalFormatting sqref="AL40:AN40">
    <cfRule type="expression" dxfId="18895" priority="47755">
      <formula>$B40="TL"</formula>
    </cfRule>
    <cfRule type="expression" dxfId="18894" priority="47756">
      <formula>$B40="L"</formula>
    </cfRule>
  </conditionalFormatting>
  <conditionalFormatting sqref="AL40:AN40">
    <cfRule type="expression" dxfId="18893" priority="47754">
      <formula>WEEKDAY(AL$11,2)&gt;=6</formula>
    </cfRule>
  </conditionalFormatting>
  <conditionalFormatting sqref="AL40:AN40">
    <cfRule type="cellIs" dxfId="18892" priority="47747" operator="equal">
      <formula>"A"</formula>
    </cfRule>
    <cfRule type="cellIs" dxfId="18891" priority="47748" operator="equal">
      <formula>"F"</formula>
    </cfRule>
    <cfRule type="cellIs" dxfId="18890" priority="47749" operator="equal">
      <formula>"M"</formula>
    </cfRule>
    <cfRule type="cellIs" dxfId="18889" priority="47750" operator="equal">
      <formula>"S"</formula>
    </cfRule>
    <cfRule type="cellIs" dxfId="18888" priority="47751" operator="equal">
      <formula>"SUP"</formula>
    </cfRule>
    <cfRule type="cellIs" dxfId="18887" priority="47752" operator="equal">
      <formula>"NV"</formula>
    </cfRule>
    <cfRule type="cellIs" dxfId="18886" priority="47753" operator="equal">
      <formula>"FT"</formula>
    </cfRule>
  </conditionalFormatting>
  <conditionalFormatting sqref="AJ40:AK40">
    <cfRule type="expression" dxfId="18885" priority="47745">
      <formula>$B40="TL"</formula>
    </cfRule>
    <cfRule type="expression" dxfId="18884" priority="47746">
      <formula>$B40="L"</formula>
    </cfRule>
  </conditionalFormatting>
  <conditionalFormatting sqref="AJ40:AK40">
    <cfRule type="expression" dxfId="18883" priority="47744">
      <formula>WEEKDAY(AJ$11,2)&gt;=6</formula>
    </cfRule>
  </conditionalFormatting>
  <conditionalFormatting sqref="AJ40:AK40">
    <cfRule type="cellIs" dxfId="18882" priority="47737" operator="equal">
      <formula>"A"</formula>
    </cfRule>
    <cfRule type="cellIs" dxfId="18881" priority="47738" operator="equal">
      <formula>"F"</formula>
    </cfRule>
    <cfRule type="cellIs" dxfId="18880" priority="47739" operator="equal">
      <formula>"M"</formula>
    </cfRule>
    <cfRule type="cellIs" dxfId="18879" priority="47740" operator="equal">
      <formula>"S"</formula>
    </cfRule>
    <cfRule type="cellIs" dxfId="18878" priority="47741" operator="equal">
      <formula>"SUP"</formula>
    </cfRule>
    <cfRule type="cellIs" dxfId="18877" priority="47742" operator="equal">
      <formula>"NV"</formula>
    </cfRule>
    <cfRule type="cellIs" dxfId="18876" priority="47743" operator="equal">
      <formula>"FT"</formula>
    </cfRule>
  </conditionalFormatting>
  <conditionalFormatting sqref="AL40:AN40">
    <cfRule type="expression" dxfId="18875" priority="47735">
      <formula>$B40="TL"</formula>
    </cfRule>
    <cfRule type="expression" dxfId="18874" priority="47736">
      <formula>$B40="L"</formula>
    </cfRule>
  </conditionalFormatting>
  <conditionalFormatting sqref="AL40:AN40">
    <cfRule type="expression" dxfId="18873" priority="47734">
      <formula>WEEKDAY(AL$11,2)&gt;=6</formula>
    </cfRule>
  </conditionalFormatting>
  <conditionalFormatting sqref="AL40:AN40">
    <cfRule type="cellIs" dxfId="18872" priority="47727" operator="equal">
      <formula>"A"</formula>
    </cfRule>
    <cfRule type="cellIs" dxfId="18871" priority="47728" operator="equal">
      <formula>"F"</formula>
    </cfRule>
    <cfRule type="cellIs" dxfId="18870" priority="47729" operator="equal">
      <formula>"M"</formula>
    </cfRule>
    <cfRule type="cellIs" dxfId="18869" priority="47730" operator="equal">
      <formula>"S"</formula>
    </cfRule>
    <cfRule type="cellIs" dxfId="18868" priority="47731" operator="equal">
      <formula>"SUP"</formula>
    </cfRule>
    <cfRule type="cellIs" dxfId="18867" priority="47732" operator="equal">
      <formula>"NV"</formula>
    </cfRule>
    <cfRule type="cellIs" dxfId="18866" priority="47733" operator="equal">
      <formula>"FT"</formula>
    </cfRule>
  </conditionalFormatting>
  <conditionalFormatting sqref="AJ40:AK40">
    <cfRule type="expression" dxfId="18865" priority="47725">
      <formula>$B40="TL"</formula>
    </cfRule>
    <cfRule type="expression" dxfId="18864" priority="47726">
      <formula>$B40="L"</formula>
    </cfRule>
  </conditionalFormatting>
  <conditionalFormatting sqref="AJ40:AK40">
    <cfRule type="expression" dxfId="18863" priority="47724">
      <formula>WEEKDAY(AJ$11,2)&gt;=6</formula>
    </cfRule>
  </conditionalFormatting>
  <conditionalFormatting sqref="AJ40:AK40">
    <cfRule type="cellIs" dxfId="18862" priority="47717" operator="equal">
      <formula>"A"</formula>
    </cfRule>
    <cfRule type="cellIs" dxfId="18861" priority="47718" operator="equal">
      <formula>"F"</formula>
    </cfRule>
    <cfRule type="cellIs" dxfId="18860" priority="47719" operator="equal">
      <formula>"M"</formula>
    </cfRule>
    <cfRule type="cellIs" dxfId="18859" priority="47720" operator="equal">
      <formula>"S"</formula>
    </cfRule>
    <cfRule type="cellIs" dxfId="18858" priority="47721" operator="equal">
      <formula>"SUP"</formula>
    </cfRule>
    <cfRule type="cellIs" dxfId="18857" priority="47722" operator="equal">
      <formula>"NV"</formula>
    </cfRule>
    <cfRule type="cellIs" dxfId="18856" priority="47723" operator="equal">
      <formula>"FT"</formula>
    </cfRule>
  </conditionalFormatting>
  <conditionalFormatting sqref="AL40:AN40">
    <cfRule type="expression" dxfId="18855" priority="47715">
      <formula>$B40="TL"</formula>
    </cfRule>
    <cfRule type="expression" dxfId="18854" priority="47716">
      <formula>$B40="L"</formula>
    </cfRule>
  </conditionalFormatting>
  <conditionalFormatting sqref="AL40:AN40">
    <cfRule type="expression" dxfId="18853" priority="47714">
      <formula>WEEKDAY(AL$11,2)&gt;=6</formula>
    </cfRule>
  </conditionalFormatting>
  <conditionalFormatting sqref="AL40:AN40">
    <cfRule type="cellIs" dxfId="18852" priority="47707" operator="equal">
      <formula>"A"</formula>
    </cfRule>
    <cfRule type="cellIs" dxfId="18851" priority="47708" operator="equal">
      <formula>"F"</formula>
    </cfRule>
    <cfRule type="cellIs" dxfId="18850" priority="47709" operator="equal">
      <formula>"M"</formula>
    </cfRule>
    <cfRule type="cellIs" dxfId="18849" priority="47710" operator="equal">
      <formula>"S"</formula>
    </cfRule>
    <cfRule type="cellIs" dxfId="18848" priority="47711" operator="equal">
      <formula>"SUP"</formula>
    </cfRule>
    <cfRule type="cellIs" dxfId="18847" priority="47712" operator="equal">
      <formula>"NV"</formula>
    </cfRule>
    <cfRule type="cellIs" dxfId="18846" priority="47713" operator="equal">
      <formula>"FT"</formula>
    </cfRule>
  </conditionalFormatting>
  <conditionalFormatting sqref="AX40:AY40">
    <cfRule type="expression" dxfId="18845" priority="47705">
      <formula>$B40="TL"</formula>
    </cfRule>
    <cfRule type="expression" dxfId="18844" priority="47706">
      <formula>$B40="L"</formula>
    </cfRule>
  </conditionalFormatting>
  <conditionalFormatting sqref="AX40:AY40">
    <cfRule type="expression" dxfId="18843" priority="47704">
      <formula>WEEKDAY(AX$11,2)&gt;=6</formula>
    </cfRule>
  </conditionalFormatting>
  <conditionalFormatting sqref="AX40:AY40">
    <cfRule type="cellIs" dxfId="18842" priority="47697" operator="equal">
      <formula>"A"</formula>
    </cfRule>
    <cfRule type="cellIs" dxfId="18841" priority="47698" operator="equal">
      <formula>"F"</formula>
    </cfRule>
    <cfRule type="cellIs" dxfId="18840" priority="47699" operator="equal">
      <formula>"M"</formula>
    </cfRule>
    <cfRule type="cellIs" dxfId="18839" priority="47700" operator="equal">
      <formula>"S"</formula>
    </cfRule>
    <cfRule type="cellIs" dxfId="18838" priority="47701" operator="equal">
      <formula>"SUP"</formula>
    </cfRule>
    <cfRule type="cellIs" dxfId="18837" priority="47702" operator="equal">
      <formula>"NV"</formula>
    </cfRule>
    <cfRule type="cellIs" dxfId="18836" priority="47703" operator="equal">
      <formula>"FT"</formula>
    </cfRule>
  </conditionalFormatting>
  <conditionalFormatting sqref="AZ40:BA40">
    <cfRule type="expression" dxfId="18835" priority="47695">
      <formula>$B40="TL"</formula>
    </cfRule>
    <cfRule type="expression" dxfId="18834" priority="47696">
      <formula>$B40="L"</formula>
    </cfRule>
  </conditionalFormatting>
  <conditionalFormatting sqref="AZ40:BA40">
    <cfRule type="expression" dxfId="18833" priority="47694">
      <formula>WEEKDAY(AZ$11,2)&gt;=6</formula>
    </cfRule>
  </conditionalFormatting>
  <conditionalFormatting sqref="AZ40:BA40">
    <cfRule type="cellIs" dxfId="18832" priority="47687" operator="equal">
      <formula>"A"</formula>
    </cfRule>
    <cfRule type="cellIs" dxfId="18831" priority="47688" operator="equal">
      <formula>"F"</formula>
    </cfRule>
    <cfRule type="cellIs" dxfId="18830" priority="47689" operator="equal">
      <formula>"M"</formula>
    </cfRule>
    <cfRule type="cellIs" dxfId="18829" priority="47690" operator="equal">
      <formula>"S"</formula>
    </cfRule>
    <cfRule type="cellIs" dxfId="18828" priority="47691" operator="equal">
      <formula>"SUP"</formula>
    </cfRule>
    <cfRule type="cellIs" dxfId="18827" priority="47692" operator="equal">
      <formula>"NV"</formula>
    </cfRule>
    <cfRule type="cellIs" dxfId="18826" priority="47693" operator="equal">
      <formula>"FT"</formula>
    </cfRule>
  </conditionalFormatting>
  <conditionalFormatting sqref="BB40">
    <cfRule type="expression" dxfId="18825" priority="47685">
      <formula>$B40="TL"</formula>
    </cfRule>
    <cfRule type="expression" dxfId="18824" priority="47686">
      <formula>$B40="L"</formula>
    </cfRule>
  </conditionalFormatting>
  <conditionalFormatting sqref="BB40">
    <cfRule type="expression" dxfId="18823" priority="47684">
      <formula>WEEKDAY(BB$11,2)&gt;=6</formula>
    </cfRule>
  </conditionalFormatting>
  <conditionalFormatting sqref="BB40">
    <cfRule type="cellIs" dxfId="18822" priority="47677" operator="equal">
      <formula>"A"</formula>
    </cfRule>
    <cfRule type="cellIs" dxfId="18821" priority="47678" operator="equal">
      <formula>"F"</formula>
    </cfRule>
    <cfRule type="cellIs" dxfId="18820" priority="47679" operator="equal">
      <formula>"M"</formula>
    </cfRule>
    <cfRule type="cellIs" dxfId="18819" priority="47680" operator="equal">
      <formula>"S"</formula>
    </cfRule>
    <cfRule type="cellIs" dxfId="18818" priority="47681" operator="equal">
      <formula>"SUP"</formula>
    </cfRule>
    <cfRule type="cellIs" dxfId="18817" priority="47682" operator="equal">
      <formula>"NV"</formula>
    </cfRule>
    <cfRule type="cellIs" dxfId="18816" priority="47683" operator="equal">
      <formula>"FT"</formula>
    </cfRule>
  </conditionalFormatting>
  <conditionalFormatting sqref="AZ40:BB40">
    <cfRule type="expression" dxfId="18815" priority="47675">
      <formula>$B40="TL"</formula>
    </cfRule>
    <cfRule type="expression" dxfId="18814" priority="47676">
      <formula>$B40="L"</formula>
    </cfRule>
  </conditionalFormatting>
  <conditionalFormatting sqref="AZ40:BB40">
    <cfRule type="expression" dxfId="18813" priority="47674">
      <formula>WEEKDAY(AZ$11,2)&gt;=6</formula>
    </cfRule>
  </conditionalFormatting>
  <conditionalFormatting sqref="AZ40:BB40">
    <cfRule type="cellIs" dxfId="18812" priority="47667" operator="equal">
      <formula>"A"</formula>
    </cfRule>
    <cfRule type="cellIs" dxfId="18811" priority="47668" operator="equal">
      <formula>"F"</formula>
    </cfRule>
    <cfRule type="cellIs" dxfId="18810" priority="47669" operator="equal">
      <formula>"M"</formula>
    </cfRule>
    <cfRule type="cellIs" dxfId="18809" priority="47670" operator="equal">
      <formula>"S"</formula>
    </cfRule>
    <cfRule type="cellIs" dxfId="18808" priority="47671" operator="equal">
      <formula>"SUP"</formula>
    </cfRule>
    <cfRule type="cellIs" dxfId="18807" priority="47672" operator="equal">
      <formula>"NV"</formula>
    </cfRule>
    <cfRule type="cellIs" dxfId="18806" priority="47673" operator="equal">
      <formula>"FT"</formula>
    </cfRule>
  </conditionalFormatting>
  <conditionalFormatting sqref="AX40:AY40">
    <cfRule type="expression" dxfId="18805" priority="47665">
      <formula>$B40="TL"</formula>
    </cfRule>
    <cfRule type="expression" dxfId="18804" priority="47666">
      <formula>$B40="L"</formula>
    </cfRule>
  </conditionalFormatting>
  <conditionalFormatting sqref="AX40:AY40">
    <cfRule type="expression" dxfId="18803" priority="47664">
      <formula>WEEKDAY(AX$11,2)&gt;=6</formula>
    </cfRule>
  </conditionalFormatting>
  <conditionalFormatting sqref="AX40:AY40">
    <cfRule type="cellIs" dxfId="18802" priority="47657" operator="equal">
      <formula>"A"</formula>
    </cfRule>
    <cfRule type="cellIs" dxfId="18801" priority="47658" operator="equal">
      <formula>"F"</formula>
    </cfRule>
    <cfRule type="cellIs" dxfId="18800" priority="47659" operator="equal">
      <formula>"M"</formula>
    </cfRule>
    <cfRule type="cellIs" dxfId="18799" priority="47660" operator="equal">
      <formula>"S"</formula>
    </cfRule>
    <cfRule type="cellIs" dxfId="18798" priority="47661" operator="equal">
      <formula>"SUP"</formula>
    </cfRule>
    <cfRule type="cellIs" dxfId="18797" priority="47662" operator="equal">
      <formula>"NV"</formula>
    </cfRule>
    <cfRule type="cellIs" dxfId="18796" priority="47663" operator="equal">
      <formula>"FT"</formula>
    </cfRule>
  </conditionalFormatting>
  <conditionalFormatting sqref="BB40">
    <cfRule type="expression" dxfId="18795" priority="47655">
      <formula>$B40="TL"</formula>
    </cfRule>
    <cfRule type="expression" dxfId="18794" priority="47656">
      <formula>$B40="L"</formula>
    </cfRule>
  </conditionalFormatting>
  <conditionalFormatting sqref="BB40">
    <cfRule type="expression" dxfId="18793" priority="47654">
      <formula>WEEKDAY(BB$11,2)&gt;=6</formula>
    </cfRule>
  </conditionalFormatting>
  <conditionalFormatting sqref="BB40">
    <cfRule type="cellIs" dxfId="18792" priority="47647" operator="equal">
      <formula>"A"</formula>
    </cfRule>
    <cfRule type="cellIs" dxfId="18791" priority="47648" operator="equal">
      <formula>"F"</formula>
    </cfRule>
    <cfRule type="cellIs" dxfId="18790" priority="47649" operator="equal">
      <formula>"M"</formula>
    </cfRule>
    <cfRule type="cellIs" dxfId="18789" priority="47650" operator="equal">
      <formula>"S"</formula>
    </cfRule>
    <cfRule type="cellIs" dxfId="18788" priority="47651" operator="equal">
      <formula>"SUP"</formula>
    </cfRule>
    <cfRule type="cellIs" dxfId="18787" priority="47652" operator="equal">
      <formula>"NV"</formula>
    </cfRule>
    <cfRule type="cellIs" dxfId="18786" priority="47653" operator="equal">
      <formula>"FT"</formula>
    </cfRule>
  </conditionalFormatting>
  <conditionalFormatting sqref="AX40:AY40">
    <cfRule type="expression" dxfId="18785" priority="47645">
      <formula>$B40="TL"</formula>
    </cfRule>
    <cfRule type="expression" dxfId="18784" priority="47646">
      <formula>$B40="L"</formula>
    </cfRule>
  </conditionalFormatting>
  <conditionalFormatting sqref="AX40:AY40">
    <cfRule type="expression" dxfId="18783" priority="47644">
      <formula>WEEKDAY(AX$11,2)&gt;=6</formula>
    </cfRule>
  </conditionalFormatting>
  <conditionalFormatting sqref="AX40:AY40">
    <cfRule type="cellIs" dxfId="18782" priority="47637" operator="equal">
      <formula>"A"</formula>
    </cfRule>
    <cfRule type="cellIs" dxfId="18781" priority="47638" operator="equal">
      <formula>"F"</formula>
    </cfRule>
    <cfRule type="cellIs" dxfId="18780" priority="47639" operator="equal">
      <formula>"M"</formula>
    </cfRule>
    <cfRule type="cellIs" dxfId="18779" priority="47640" operator="equal">
      <formula>"S"</formula>
    </cfRule>
    <cfRule type="cellIs" dxfId="18778" priority="47641" operator="equal">
      <formula>"SUP"</formula>
    </cfRule>
    <cfRule type="cellIs" dxfId="18777" priority="47642" operator="equal">
      <formula>"NV"</formula>
    </cfRule>
    <cfRule type="cellIs" dxfId="18776" priority="47643" operator="equal">
      <formula>"FT"</formula>
    </cfRule>
  </conditionalFormatting>
  <conditionalFormatting sqref="AZ40:BA40">
    <cfRule type="expression" dxfId="18775" priority="47635">
      <formula>$B40="TL"</formula>
    </cfRule>
    <cfRule type="expression" dxfId="18774" priority="47636">
      <formula>$B40="L"</formula>
    </cfRule>
  </conditionalFormatting>
  <conditionalFormatting sqref="AZ40:BA40">
    <cfRule type="expression" dxfId="18773" priority="47634">
      <formula>WEEKDAY(AZ$11,2)&gt;=6</formula>
    </cfRule>
  </conditionalFormatting>
  <conditionalFormatting sqref="AZ40:BA40">
    <cfRule type="cellIs" dxfId="18772" priority="47627" operator="equal">
      <formula>"A"</formula>
    </cfRule>
    <cfRule type="cellIs" dxfId="18771" priority="47628" operator="equal">
      <formula>"F"</formula>
    </cfRule>
    <cfRule type="cellIs" dxfId="18770" priority="47629" operator="equal">
      <formula>"M"</formula>
    </cfRule>
    <cfRule type="cellIs" dxfId="18769" priority="47630" operator="equal">
      <formula>"S"</formula>
    </cfRule>
    <cfRule type="cellIs" dxfId="18768" priority="47631" operator="equal">
      <formula>"SUP"</formula>
    </cfRule>
    <cfRule type="cellIs" dxfId="18767" priority="47632" operator="equal">
      <formula>"NV"</formula>
    </cfRule>
    <cfRule type="cellIs" dxfId="18766" priority="47633" operator="equal">
      <formula>"FT"</formula>
    </cfRule>
  </conditionalFormatting>
  <conditionalFormatting sqref="AZ40:BB40">
    <cfRule type="expression" dxfId="18765" priority="47625">
      <formula>$B40="TL"</formula>
    </cfRule>
    <cfRule type="expression" dxfId="18764" priority="47626">
      <formula>$B40="L"</formula>
    </cfRule>
  </conditionalFormatting>
  <conditionalFormatting sqref="AZ40:BB40">
    <cfRule type="expression" dxfId="18763" priority="47624">
      <formula>WEEKDAY(AZ$11,2)&gt;=6</formula>
    </cfRule>
  </conditionalFormatting>
  <conditionalFormatting sqref="AZ40:BB40">
    <cfRule type="cellIs" dxfId="18762" priority="47617" operator="equal">
      <formula>"A"</formula>
    </cfRule>
    <cfRule type="cellIs" dxfId="18761" priority="47618" operator="equal">
      <formula>"F"</formula>
    </cfRule>
    <cfRule type="cellIs" dxfId="18760" priority="47619" operator="equal">
      <formula>"M"</formula>
    </cfRule>
    <cfRule type="cellIs" dxfId="18759" priority="47620" operator="equal">
      <formula>"S"</formula>
    </cfRule>
    <cfRule type="cellIs" dxfId="18758" priority="47621" operator="equal">
      <formula>"SUP"</formula>
    </cfRule>
    <cfRule type="cellIs" dxfId="18757" priority="47622" operator="equal">
      <formula>"NV"</formula>
    </cfRule>
    <cfRule type="cellIs" dxfId="18756" priority="47623" operator="equal">
      <formula>"FT"</formula>
    </cfRule>
  </conditionalFormatting>
  <conditionalFormatting sqref="AX40:AY40">
    <cfRule type="expression" dxfId="18755" priority="47615">
      <formula>$B40="TL"</formula>
    </cfRule>
    <cfRule type="expression" dxfId="18754" priority="47616">
      <formula>$B40="L"</formula>
    </cfRule>
  </conditionalFormatting>
  <conditionalFormatting sqref="AX40:AY40">
    <cfRule type="expression" dxfId="18753" priority="47614">
      <formula>WEEKDAY(AX$11,2)&gt;=6</formula>
    </cfRule>
  </conditionalFormatting>
  <conditionalFormatting sqref="AX40:AY40">
    <cfRule type="cellIs" dxfId="18752" priority="47607" operator="equal">
      <formula>"A"</formula>
    </cfRule>
    <cfRule type="cellIs" dxfId="18751" priority="47608" operator="equal">
      <formula>"F"</formula>
    </cfRule>
    <cfRule type="cellIs" dxfId="18750" priority="47609" operator="equal">
      <formula>"M"</formula>
    </cfRule>
    <cfRule type="cellIs" dxfId="18749" priority="47610" operator="equal">
      <formula>"S"</formula>
    </cfRule>
    <cfRule type="cellIs" dxfId="18748" priority="47611" operator="equal">
      <formula>"SUP"</formula>
    </cfRule>
    <cfRule type="cellIs" dxfId="18747" priority="47612" operator="equal">
      <formula>"NV"</formula>
    </cfRule>
    <cfRule type="cellIs" dxfId="18746" priority="47613" operator="equal">
      <formula>"FT"</formula>
    </cfRule>
  </conditionalFormatting>
  <conditionalFormatting sqref="AZ40:BB40">
    <cfRule type="expression" dxfId="18745" priority="47605">
      <formula>$B40="TL"</formula>
    </cfRule>
    <cfRule type="expression" dxfId="18744" priority="47606">
      <formula>$B40="L"</formula>
    </cfRule>
  </conditionalFormatting>
  <conditionalFormatting sqref="AZ40:BB40">
    <cfRule type="expression" dxfId="18743" priority="47604">
      <formula>WEEKDAY(AZ$11,2)&gt;=6</formula>
    </cfRule>
  </conditionalFormatting>
  <conditionalFormatting sqref="AZ40:BB40">
    <cfRule type="cellIs" dxfId="18742" priority="47597" operator="equal">
      <formula>"A"</formula>
    </cfRule>
    <cfRule type="cellIs" dxfId="18741" priority="47598" operator="equal">
      <formula>"F"</formula>
    </cfRule>
    <cfRule type="cellIs" dxfId="18740" priority="47599" operator="equal">
      <formula>"M"</formula>
    </cfRule>
    <cfRule type="cellIs" dxfId="18739" priority="47600" operator="equal">
      <formula>"S"</formula>
    </cfRule>
    <cfRule type="cellIs" dxfId="18738" priority="47601" operator="equal">
      <formula>"SUP"</formula>
    </cfRule>
    <cfRule type="cellIs" dxfId="18737" priority="47602" operator="equal">
      <formula>"NV"</formula>
    </cfRule>
    <cfRule type="cellIs" dxfId="18736" priority="47603" operator="equal">
      <formula>"FT"</formula>
    </cfRule>
  </conditionalFormatting>
  <conditionalFormatting sqref="AX40:AY40">
    <cfRule type="expression" dxfId="18735" priority="47595">
      <formula>$B40="TL"</formula>
    </cfRule>
    <cfRule type="expression" dxfId="18734" priority="47596">
      <formula>$B40="L"</formula>
    </cfRule>
  </conditionalFormatting>
  <conditionalFormatting sqref="AX40:AY40">
    <cfRule type="expression" dxfId="18733" priority="47594">
      <formula>WEEKDAY(AX$11,2)&gt;=6</formula>
    </cfRule>
  </conditionalFormatting>
  <conditionalFormatting sqref="AX40:AY40">
    <cfRule type="cellIs" dxfId="18732" priority="47587" operator="equal">
      <formula>"A"</formula>
    </cfRule>
    <cfRule type="cellIs" dxfId="18731" priority="47588" operator="equal">
      <formula>"F"</formula>
    </cfRule>
    <cfRule type="cellIs" dxfId="18730" priority="47589" operator="equal">
      <formula>"M"</formula>
    </cfRule>
    <cfRule type="cellIs" dxfId="18729" priority="47590" operator="equal">
      <formula>"S"</formula>
    </cfRule>
    <cfRule type="cellIs" dxfId="18728" priority="47591" operator="equal">
      <formula>"SUP"</formula>
    </cfRule>
    <cfRule type="cellIs" dxfId="18727" priority="47592" operator="equal">
      <formula>"NV"</formula>
    </cfRule>
    <cfRule type="cellIs" dxfId="18726" priority="47593" operator="equal">
      <formula>"FT"</formula>
    </cfRule>
  </conditionalFormatting>
  <conditionalFormatting sqref="AZ40:BB40">
    <cfRule type="expression" dxfId="18725" priority="47585">
      <formula>$B40="TL"</formula>
    </cfRule>
    <cfRule type="expression" dxfId="18724" priority="47586">
      <formula>$B40="L"</formula>
    </cfRule>
  </conditionalFormatting>
  <conditionalFormatting sqref="AZ40:BB40">
    <cfRule type="expression" dxfId="18723" priority="47584">
      <formula>WEEKDAY(AZ$11,2)&gt;=6</formula>
    </cfRule>
  </conditionalFormatting>
  <conditionalFormatting sqref="AZ40:BB40">
    <cfRule type="cellIs" dxfId="18722" priority="47577" operator="equal">
      <formula>"A"</formula>
    </cfRule>
    <cfRule type="cellIs" dxfId="18721" priority="47578" operator="equal">
      <formula>"F"</formula>
    </cfRule>
    <cfRule type="cellIs" dxfId="18720" priority="47579" operator="equal">
      <formula>"M"</formula>
    </cfRule>
    <cfRule type="cellIs" dxfId="18719" priority="47580" operator="equal">
      <formula>"S"</formula>
    </cfRule>
    <cfRule type="cellIs" dxfId="18718" priority="47581" operator="equal">
      <formula>"SUP"</formula>
    </cfRule>
    <cfRule type="cellIs" dxfId="18717" priority="47582" operator="equal">
      <formula>"NV"</formula>
    </cfRule>
    <cfRule type="cellIs" dxfId="18716" priority="47583" operator="equal">
      <formula>"FT"</formula>
    </cfRule>
  </conditionalFormatting>
  <conditionalFormatting sqref="AX40:AY40">
    <cfRule type="expression" dxfId="18715" priority="47575">
      <formula>$B40="TL"</formula>
    </cfRule>
    <cfRule type="expression" dxfId="18714" priority="47576">
      <formula>$B40="L"</formula>
    </cfRule>
  </conditionalFormatting>
  <conditionalFormatting sqref="AX40:AY40">
    <cfRule type="expression" dxfId="18713" priority="47574">
      <formula>WEEKDAY(AX$11,2)&gt;=6</formula>
    </cfRule>
  </conditionalFormatting>
  <conditionalFormatting sqref="AX40:AY40">
    <cfRule type="cellIs" dxfId="18712" priority="47567" operator="equal">
      <formula>"A"</formula>
    </cfRule>
    <cfRule type="cellIs" dxfId="18711" priority="47568" operator="equal">
      <formula>"F"</formula>
    </cfRule>
    <cfRule type="cellIs" dxfId="18710" priority="47569" operator="equal">
      <formula>"M"</formula>
    </cfRule>
    <cfRule type="cellIs" dxfId="18709" priority="47570" operator="equal">
      <formula>"S"</formula>
    </cfRule>
    <cfRule type="cellIs" dxfId="18708" priority="47571" operator="equal">
      <formula>"SUP"</formula>
    </cfRule>
    <cfRule type="cellIs" dxfId="18707" priority="47572" operator="equal">
      <formula>"NV"</formula>
    </cfRule>
    <cfRule type="cellIs" dxfId="18706" priority="47573" operator="equal">
      <formula>"FT"</formula>
    </cfRule>
  </conditionalFormatting>
  <conditionalFormatting sqref="AZ40:BB40">
    <cfRule type="expression" dxfId="18705" priority="47565">
      <formula>$B40="TL"</formula>
    </cfRule>
    <cfRule type="expression" dxfId="18704" priority="47566">
      <formula>$B40="L"</formula>
    </cfRule>
  </conditionalFormatting>
  <conditionalFormatting sqref="AZ40:BB40">
    <cfRule type="expression" dxfId="18703" priority="47564">
      <formula>WEEKDAY(AZ$11,2)&gt;=6</formula>
    </cfRule>
  </conditionalFormatting>
  <conditionalFormatting sqref="AZ40:BB40">
    <cfRule type="cellIs" dxfId="18702" priority="47557" operator="equal">
      <formula>"A"</formula>
    </cfRule>
    <cfRule type="cellIs" dxfId="18701" priority="47558" operator="equal">
      <formula>"F"</formula>
    </cfRule>
    <cfRule type="cellIs" dxfId="18700" priority="47559" operator="equal">
      <formula>"M"</formula>
    </cfRule>
    <cfRule type="cellIs" dxfId="18699" priority="47560" operator="equal">
      <formula>"S"</formula>
    </cfRule>
    <cfRule type="cellIs" dxfId="18698" priority="47561" operator="equal">
      <formula>"SUP"</formula>
    </cfRule>
    <cfRule type="cellIs" dxfId="18697" priority="47562" operator="equal">
      <formula>"NV"</formula>
    </cfRule>
    <cfRule type="cellIs" dxfId="18696" priority="47563" operator="equal">
      <formula>"FT"</formula>
    </cfRule>
  </conditionalFormatting>
  <conditionalFormatting sqref="AX40:AY40">
    <cfRule type="expression" dxfId="18695" priority="47555">
      <formula>$B40="TL"</formula>
    </cfRule>
    <cfRule type="expression" dxfId="18694" priority="47556">
      <formula>$B40="L"</formula>
    </cfRule>
  </conditionalFormatting>
  <conditionalFormatting sqref="AX40:AY40">
    <cfRule type="expression" dxfId="18693" priority="47554">
      <formula>WEEKDAY(AX$11,2)&gt;=6</formula>
    </cfRule>
  </conditionalFormatting>
  <conditionalFormatting sqref="AX40:AY40">
    <cfRule type="cellIs" dxfId="18692" priority="47547" operator="equal">
      <formula>"A"</formula>
    </cfRule>
    <cfRule type="cellIs" dxfId="18691" priority="47548" operator="equal">
      <formula>"F"</formula>
    </cfRule>
    <cfRule type="cellIs" dxfId="18690" priority="47549" operator="equal">
      <formula>"M"</formula>
    </cfRule>
    <cfRule type="cellIs" dxfId="18689" priority="47550" operator="equal">
      <formula>"S"</formula>
    </cfRule>
    <cfRule type="cellIs" dxfId="18688" priority="47551" operator="equal">
      <formula>"SUP"</formula>
    </cfRule>
    <cfRule type="cellIs" dxfId="18687" priority="47552" operator="equal">
      <formula>"NV"</formula>
    </cfRule>
    <cfRule type="cellIs" dxfId="18686" priority="47553" operator="equal">
      <formula>"FT"</formula>
    </cfRule>
  </conditionalFormatting>
  <conditionalFormatting sqref="AZ40:BB40">
    <cfRule type="expression" dxfId="18685" priority="47545">
      <formula>$B40="TL"</formula>
    </cfRule>
    <cfRule type="expression" dxfId="18684" priority="47546">
      <formula>$B40="L"</formula>
    </cfRule>
  </conditionalFormatting>
  <conditionalFormatting sqref="AZ40:BB40">
    <cfRule type="expression" dxfId="18683" priority="47544">
      <formula>WEEKDAY(AZ$11,2)&gt;=6</formula>
    </cfRule>
  </conditionalFormatting>
  <conditionalFormatting sqref="AZ40:BB40">
    <cfRule type="cellIs" dxfId="18682" priority="47537" operator="equal">
      <formula>"A"</formula>
    </cfRule>
    <cfRule type="cellIs" dxfId="18681" priority="47538" operator="equal">
      <formula>"F"</formula>
    </cfRule>
    <cfRule type="cellIs" dxfId="18680" priority="47539" operator="equal">
      <formula>"M"</formula>
    </cfRule>
    <cfRule type="cellIs" dxfId="18679" priority="47540" operator="equal">
      <formula>"S"</formula>
    </cfRule>
    <cfRule type="cellIs" dxfId="18678" priority="47541" operator="equal">
      <formula>"SUP"</formula>
    </cfRule>
    <cfRule type="cellIs" dxfId="18677" priority="47542" operator="equal">
      <formula>"NV"</formula>
    </cfRule>
    <cfRule type="cellIs" dxfId="18676" priority="47543" operator="equal">
      <formula>"FT"</formula>
    </cfRule>
  </conditionalFormatting>
  <conditionalFormatting sqref="AX40:AY40">
    <cfRule type="expression" dxfId="18675" priority="47535">
      <formula>$B40="TL"</formula>
    </cfRule>
    <cfRule type="expression" dxfId="18674" priority="47536">
      <formula>$B40="L"</formula>
    </cfRule>
  </conditionalFormatting>
  <conditionalFormatting sqref="AX40:AY40">
    <cfRule type="expression" dxfId="18673" priority="47534">
      <formula>WEEKDAY(AX$11,2)&gt;=6</formula>
    </cfRule>
  </conditionalFormatting>
  <conditionalFormatting sqref="AX40:AY40">
    <cfRule type="cellIs" dxfId="18672" priority="47527" operator="equal">
      <formula>"A"</formula>
    </cfRule>
    <cfRule type="cellIs" dxfId="18671" priority="47528" operator="equal">
      <formula>"F"</formula>
    </cfRule>
    <cfRule type="cellIs" dxfId="18670" priority="47529" operator="equal">
      <formula>"M"</formula>
    </cfRule>
    <cfRule type="cellIs" dxfId="18669" priority="47530" operator="equal">
      <formula>"S"</formula>
    </cfRule>
    <cfRule type="cellIs" dxfId="18668" priority="47531" operator="equal">
      <formula>"SUP"</formula>
    </cfRule>
    <cfRule type="cellIs" dxfId="18667" priority="47532" operator="equal">
      <formula>"NV"</formula>
    </cfRule>
    <cfRule type="cellIs" dxfId="18666" priority="47533" operator="equal">
      <formula>"FT"</formula>
    </cfRule>
  </conditionalFormatting>
  <conditionalFormatting sqref="AZ40:BB40">
    <cfRule type="expression" dxfId="18665" priority="47525">
      <formula>$B40="TL"</formula>
    </cfRule>
    <cfRule type="expression" dxfId="18664" priority="47526">
      <formula>$B40="L"</formula>
    </cfRule>
  </conditionalFormatting>
  <conditionalFormatting sqref="AZ40:BB40">
    <cfRule type="expression" dxfId="18663" priority="47524">
      <formula>WEEKDAY(AZ$11,2)&gt;=6</formula>
    </cfRule>
  </conditionalFormatting>
  <conditionalFormatting sqref="AZ40:BB40">
    <cfRule type="cellIs" dxfId="18662" priority="47517" operator="equal">
      <formula>"A"</formula>
    </cfRule>
    <cfRule type="cellIs" dxfId="18661" priority="47518" operator="equal">
      <formula>"F"</formula>
    </cfRule>
    <cfRule type="cellIs" dxfId="18660" priority="47519" operator="equal">
      <formula>"M"</formula>
    </cfRule>
    <cfRule type="cellIs" dxfId="18659" priority="47520" operator="equal">
      <formula>"S"</formula>
    </cfRule>
    <cfRule type="cellIs" dxfId="18658" priority="47521" operator="equal">
      <formula>"SUP"</formula>
    </cfRule>
    <cfRule type="cellIs" dxfId="18657" priority="47522" operator="equal">
      <formula>"NV"</formula>
    </cfRule>
    <cfRule type="cellIs" dxfId="18656" priority="47523" operator="equal">
      <formula>"FT"</formula>
    </cfRule>
  </conditionalFormatting>
  <conditionalFormatting sqref="AX40:AY40">
    <cfRule type="expression" dxfId="18655" priority="47515">
      <formula>$B40="TL"</formula>
    </cfRule>
    <cfRule type="expression" dxfId="18654" priority="47516">
      <formula>$B40="L"</formula>
    </cfRule>
  </conditionalFormatting>
  <conditionalFormatting sqref="AX40:AY40">
    <cfRule type="expression" dxfId="18653" priority="47514">
      <formula>WEEKDAY(AX$11,2)&gt;=6</formula>
    </cfRule>
  </conditionalFormatting>
  <conditionalFormatting sqref="AX40:AY40">
    <cfRule type="cellIs" dxfId="18652" priority="47507" operator="equal">
      <formula>"A"</formula>
    </cfRule>
    <cfRule type="cellIs" dxfId="18651" priority="47508" operator="equal">
      <formula>"F"</formula>
    </cfRule>
    <cfRule type="cellIs" dxfId="18650" priority="47509" operator="equal">
      <formula>"M"</formula>
    </cfRule>
    <cfRule type="cellIs" dxfId="18649" priority="47510" operator="equal">
      <formula>"S"</formula>
    </cfRule>
    <cfRule type="cellIs" dxfId="18648" priority="47511" operator="equal">
      <formula>"SUP"</formula>
    </cfRule>
    <cfRule type="cellIs" dxfId="18647" priority="47512" operator="equal">
      <formula>"NV"</formula>
    </cfRule>
    <cfRule type="cellIs" dxfId="18646" priority="47513" operator="equal">
      <formula>"FT"</formula>
    </cfRule>
  </conditionalFormatting>
  <conditionalFormatting sqref="AZ40:BB40">
    <cfRule type="expression" dxfId="18645" priority="47505">
      <formula>$B40="TL"</formula>
    </cfRule>
    <cfRule type="expression" dxfId="18644" priority="47506">
      <formula>$B40="L"</formula>
    </cfRule>
  </conditionalFormatting>
  <conditionalFormatting sqref="AZ40:BB40">
    <cfRule type="expression" dxfId="18643" priority="47504">
      <formula>WEEKDAY(AZ$11,2)&gt;=6</formula>
    </cfRule>
  </conditionalFormatting>
  <conditionalFormatting sqref="AZ40:BB40">
    <cfRule type="cellIs" dxfId="18642" priority="47497" operator="equal">
      <formula>"A"</formula>
    </cfRule>
    <cfRule type="cellIs" dxfId="18641" priority="47498" operator="equal">
      <formula>"F"</formula>
    </cfRule>
    <cfRule type="cellIs" dxfId="18640" priority="47499" operator="equal">
      <formula>"M"</formula>
    </cfRule>
    <cfRule type="cellIs" dxfId="18639" priority="47500" operator="equal">
      <formula>"S"</formula>
    </cfRule>
    <cfRule type="cellIs" dxfId="18638" priority="47501" operator="equal">
      <formula>"SUP"</formula>
    </cfRule>
    <cfRule type="cellIs" dxfId="18637" priority="47502" operator="equal">
      <formula>"NV"</formula>
    </cfRule>
    <cfRule type="cellIs" dxfId="18636" priority="47503" operator="equal">
      <formula>"FT"</formula>
    </cfRule>
  </conditionalFormatting>
  <conditionalFormatting sqref="AX40:AY40">
    <cfRule type="expression" dxfId="18635" priority="47495">
      <formula>$B40="TL"</formula>
    </cfRule>
    <cfRule type="expression" dxfId="18634" priority="47496">
      <formula>$B40="L"</formula>
    </cfRule>
  </conditionalFormatting>
  <conditionalFormatting sqref="AX40:AY40">
    <cfRule type="expression" dxfId="18633" priority="47494">
      <formula>WEEKDAY(AX$11,2)&gt;=6</formula>
    </cfRule>
  </conditionalFormatting>
  <conditionalFormatting sqref="AX40:AY40">
    <cfRule type="cellIs" dxfId="18632" priority="47487" operator="equal">
      <formula>"A"</formula>
    </cfRule>
    <cfRule type="cellIs" dxfId="18631" priority="47488" operator="equal">
      <formula>"F"</formula>
    </cfRule>
    <cfRule type="cellIs" dxfId="18630" priority="47489" operator="equal">
      <formula>"M"</formula>
    </cfRule>
    <cfRule type="cellIs" dxfId="18629" priority="47490" operator="equal">
      <formula>"S"</formula>
    </cfRule>
    <cfRule type="cellIs" dxfId="18628" priority="47491" operator="equal">
      <formula>"SUP"</formula>
    </cfRule>
    <cfRule type="cellIs" dxfId="18627" priority="47492" operator="equal">
      <formula>"NV"</formula>
    </cfRule>
    <cfRule type="cellIs" dxfId="18626" priority="47493" operator="equal">
      <formula>"FT"</formula>
    </cfRule>
  </conditionalFormatting>
  <conditionalFormatting sqref="AX40:AY40">
    <cfRule type="expression" dxfId="18625" priority="47485">
      <formula>$B40="TL"</formula>
    </cfRule>
    <cfRule type="expression" dxfId="18624" priority="47486">
      <formula>$B40="L"</formula>
    </cfRule>
  </conditionalFormatting>
  <conditionalFormatting sqref="AX40:AY40">
    <cfRule type="expression" dxfId="18623" priority="47484">
      <formula>WEEKDAY(AX$11,2)&gt;=6</formula>
    </cfRule>
  </conditionalFormatting>
  <conditionalFormatting sqref="AX40:AY40">
    <cfRule type="cellIs" dxfId="18622" priority="47477" operator="equal">
      <formula>"A"</formula>
    </cfRule>
    <cfRule type="cellIs" dxfId="18621" priority="47478" operator="equal">
      <formula>"F"</formula>
    </cfRule>
    <cfRule type="cellIs" dxfId="18620" priority="47479" operator="equal">
      <formula>"M"</formula>
    </cfRule>
    <cfRule type="cellIs" dxfId="18619" priority="47480" operator="equal">
      <formula>"S"</formula>
    </cfRule>
    <cfRule type="cellIs" dxfId="18618" priority="47481" operator="equal">
      <formula>"SUP"</formula>
    </cfRule>
    <cfRule type="cellIs" dxfId="18617" priority="47482" operator="equal">
      <formula>"NV"</formula>
    </cfRule>
    <cfRule type="cellIs" dxfId="18616" priority="47483" operator="equal">
      <formula>"FT"</formula>
    </cfRule>
  </conditionalFormatting>
  <conditionalFormatting sqref="AZ40:BB40">
    <cfRule type="expression" dxfId="18615" priority="47475">
      <formula>$B40="TL"</formula>
    </cfRule>
    <cfRule type="expression" dxfId="18614" priority="47476">
      <formula>$B40="L"</formula>
    </cfRule>
  </conditionalFormatting>
  <conditionalFormatting sqref="AZ40:BB40">
    <cfRule type="expression" dxfId="18613" priority="47474">
      <formula>WEEKDAY(AZ$11,2)&gt;=6</formula>
    </cfRule>
  </conditionalFormatting>
  <conditionalFormatting sqref="AZ40:BB40">
    <cfRule type="cellIs" dxfId="18612" priority="47467" operator="equal">
      <formula>"A"</formula>
    </cfRule>
    <cfRule type="cellIs" dxfId="18611" priority="47468" operator="equal">
      <formula>"F"</formula>
    </cfRule>
    <cfRule type="cellIs" dxfId="18610" priority="47469" operator="equal">
      <formula>"M"</formula>
    </cfRule>
    <cfRule type="cellIs" dxfId="18609" priority="47470" operator="equal">
      <formula>"S"</formula>
    </cfRule>
    <cfRule type="cellIs" dxfId="18608" priority="47471" operator="equal">
      <formula>"SUP"</formula>
    </cfRule>
    <cfRule type="cellIs" dxfId="18607" priority="47472" operator="equal">
      <formula>"NV"</formula>
    </cfRule>
    <cfRule type="cellIs" dxfId="18606" priority="47473" operator="equal">
      <formula>"FT"</formula>
    </cfRule>
  </conditionalFormatting>
  <conditionalFormatting sqref="AZ40:BB40">
    <cfRule type="expression" dxfId="18605" priority="47465">
      <formula>$B40="TL"</formula>
    </cfRule>
    <cfRule type="expression" dxfId="18604" priority="47466">
      <formula>$B40="L"</formula>
    </cfRule>
  </conditionalFormatting>
  <conditionalFormatting sqref="AZ40:BB40">
    <cfRule type="expression" dxfId="18603" priority="47464">
      <formula>WEEKDAY(AZ$11,2)&gt;=6</formula>
    </cfRule>
  </conditionalFormatting>
  <conditionalFormatting sqref="AZ40:BB40">
    <cfRule type="cellIs" dxfId="18602" priority="47457" operator="equal">
      <formula>"A"</formula>
    </cfRule>
    <cfRule type="cellIs" dxfId="18601" priority="47458" operator="equal">
      <formula>"F"</formula>
    </cfRule>
    <cfRule type="cellIs" dxfId="18600" priority="47459" operator="equal">
      <formula>"M"</formula>
    </cfRule>
    <cfRule type="cellIs" dxfId="18599" priority="47460" operator="equal">
      <formula>"S"</formula>
    </cfRule>
    <cfRule type="cellIs" dxfId="18598" priority="47461" operator="equal">
      <formula>"SUP"</formula>
    </cfRule>
    <cfRule type="cellIs" dxfId="18597" priority="47462" operator="equal">
      <formula>"NV"</formula>
    </cfRule>
    <cfRule type="cellIs" dxfId="18596" priority="47463" operator="equal">
      <formula>"FT"</formula>
    </cfRule>
  </conditionalFormatting>
  <conditionalFormatting sqref="AX40:AY40">
    <cfRule type="expression" dxfId="18595" priority="47455">
      <formula>$B40="TL"</formula>
    </cfRule>
    <cfRule type="expression" dxfId="18594" priority="47456">
      <formula>$B40="L"</formula>
    </cfRule>
  </conditionalFormatting>
  <conditionalFormatting sqref="AX40:AY40">
    <cfRule type="expression" dxfId="18593" priority="47454">
      <formula>WEEKDAY(AX$11,2)&gt;=6</formula>
    </cfRule>
  </conditionalFormatting>
  <conditionalFormatting sqref="AX40:AY40">
    <cfRule type="cellIs" dxfId="18592" priority="47447" operator="equal">
      <formula>"A"</formula>
    </cfRule>
    <cfRule type="cellIs" dxfId="18591" priority="47448" operator="equal">
      <formula>"F"</formula>
    </cfRule>
    <cfRule type="cellIs" dxfId="18590" priority="47449" operator="equal">
      <formula>"M"</formula>
    </cfRule>
    <cfRule type="cellIs" dxfId="18589" priority="47450" operator="equal">
      <formula>"S"</formula>
    </cfRule>
    <cfRule type="cellIs" dxfId="18588" priority="47451" operator="equal">
      <formula>"SUP"</formula>
    </cfRule>
    <cfRule type="cellIs" dxfId="18587" priority="47452" operator="equal">
      <formula>"NV"</formula>
    </cfRule>
    <cfRule type="cellIs" dxfId="18586" priority="47453" operator="equal">
      <formula>"FT"</formula>
    </cfRule>
  </conditionalFormatting>
  <conditionalFormatting sqref="AZ40:BB40">
    <cfRule type="expression" dxfId="18585" priority="47445">
      <formula>$B40="TL"</formula>
    </cfRule>
    <cfRule type="expression" dxfId="18584" priority="47446">
      <formula>$B40="L"</formula>
    </cfRule>
  </conditionalFormatting>
  <conditionalFormatting sqref="AZ40:BB40">
    <cfRule type="expression" dxfId="18583" priority="47444">
      <formula>WEEKDAY(AZ$11,2)&gt;=6</formula>
    </cfRule>
  </conditionalFormatting>
  <conditionalFormatting sqref="AZ40:BB40">
    <cfRule type="cellIs" dxfId="18582" priority="47437" operator="equal">
      <formula>"A"</formula>
    </cfRule>
    <cfRule type="cellIs" dxfId="18581" priority="47438" operator="equal">
      <formula>"F"</formula>
    </cfRule>
    <cfRule type="cellIs" dxfId="18580" priority="47439" operator="equal">
      <formula>"M"</formula>
    </cfRule>
    <cfRule type="cellIs" dxfId="18579" priority="47440" operator="equal">
      <formula>"S"</formula>
    </cfRule>
    <cfRule type="cellIs" dxfId="18578" priority="47441" operator="equal">
      <formula>"SUP"</formula>
    </cfRule>
    <cfRule type="cellIs" dxfId="18577" priority="47442" operator="equal">
      <formula>"NV"</formula>
    </cfRule>
    <cfRule type="cellIs" dxfId="18576" priority="47443" operator="equal">
      <formula>"FT"</formula>
    </cfRule>
  </conditionalFormatting>
  <conditionalFormatting sqref="AX40:AY40">
    <cfRule type="expression" dxfId="18575" priority="47435">
      <formula>$B40="TL"</formula>
    </cfRule>
    <cfRule type="expression" dxfId="18574" priority="47436">
      <formula>$B40="L"</formula>
    </cfRule>
  </conditionalFormatting>
  <conditionalFormatting sqref="AX40:AY40">
    <cfRule type="expression" dxfId="18573" priority="47434">
      <formula>WEEKDAY(AX$11,2)&gt;=6</formula>
    </cfRule>
  </conditionalFormatting>
  <conditionalFormatting sqref="AX40:AY40">
    <cfRule type="cellIs" dxfId="18572" priority="47427" operator="equal">
      <formula>"A"</formula>
    </cfRule>
    <cfRule type="cellIs" dxfId="18571" priority="47428" operator="equal">
      <formula>"F"</formula>
    </cfRule>
    <cfRule type="cellIs" dxfId="18570" priority="47429" operator="equal">
      <formula>"M"</formula>
    </cfRule>
    <cfRule type="cellIs" dxfId="18569" priority="47430" operator="equal">
      <formula>"S"</formula>
    </cfRule>
    <cfRule type="cellIs" dxfId="18568" priority="47431" operator="equal">
      <formula>"SUP"</formula>
    </cfRule>
    <cfRule type="cellIs" dxfId="18567" priority="47432" operator="equal">
      <formula>"NV"</formula>
    </cfRule>
    <cfRule type="cellIs" dxfId="18566" priority="47433" operator="equal">
      <formula>"FT"</formula>
    </cfRule>
  </conditionalFormatting>
  <conditionalFormatting sqref="AZ40:BB40">
    <cfRule type="expression" dxfId="18565" priority="47425">
      <formula>$B40="TL"</formula>
    </cfRule>
    <cfRule type="expression" dxfId="18564" priority="47426">
      <formula>$B40="L"</formula>
    </cfRule>
  </conditionalFormatting>
  <conditionalFormatting sqref="AZ40:BB40">
    <cfRule type="expression" dxfId="18563" priority="47424">
      <formula>WEEKDAY(AZ$11,2)&gt;=6</formula>
    </cfRule>
  </conditionalFormatting>
  <conditionalFormatting sqref="AZ40:BB40">
    <cfRule type="cellIs" dxfId="18562" priority="47417" operator="equal">
      <formula>"A"</formula>
    </cfRule>
    <cfRule type="cellIs" dxfId="18561" priority="47418" operator="equal">
      <formula>"F"</formula>
    </cfRule>
    <cfRule type="cellIs" dxfId="18560" priority="47419" operator="equal">
      <formula>"M"</formula>
    </cfRule>
    <cfRule type="cellIs" dxfId="18559" priority="47420" operator="equal">
      <formula>"S"</formula>
    </cfRule>
    <cfRule type="cellIs" dxfId="18558" priority="47421" operator="equal">
      <formula>"SUP"</formula>
    </cfRule>
    <cfRule type="cellIs" dxfId="18557" priority="47422" operator="equal">
      <formula>"NV"</formula>
    </cfRule>
    <cfRule type="cellIs" dxfId="18556" priority="47423" operator="equal">
      <formula>"FT"</formula>
    </cfRule>
  </conditionalFormatting>
  <conditionalFormatting sqref="AX40:AY40">
    <cfRule type="expression" dxfId="18555" priority="47415">
      <formula>$B40="TL"</formula>
    </cfRule>
    <cfRule type="expression" dxfId="18554" priority="47416">
      <formula>$B40="L"</formula>
    </cfRule>
  </conditionalFormatting>
  <conditionalFormatting sqref="AX40:AY40">
    <cfRule type="expression" dxfId="18553" priority="47414">
      <formula>WEEKDAY(AX$11,2)&gt;=6</formula>
    </cfRule>
  </conditionalFormatting>
  <conditionalFormatting sqref="AX40:AY40">
    <cfRule type="cellIs" dxfId="18552" priority="47407" operator="equal">
      <formula>"A"</formula>
    </cfRule>
    <cfRule type="cellIs" dxfId="18551" priority="47408" operator="equal">
      <formula>"F"</formula>
    </cfRule>
    <cfRule type="cellIs" dxfId="18550" priority="47409" operator="equal">
      <formula>"M"</formula>
    </cfRule>
    <cfRule type="cellIs" dxfId="18549" priority="47410" operator="equal">
      <formula>"S"</formula>
    </cfRule>
    <cfRule type="cellIs" dxfId="18548" priority="47411" operator="equal">
      <formula>"SUP"</formula>
    </cfRule>
    <cfRule type="cellIs" dxfId="18547" priority="47412" operator="equal">
      <formula>"NV"</formula>
    </cfRule>
    <cfRule type="cellIs" dxfId="18546" priority="47413" operator="equal">
      <formula>"FT"</formula>
    </cfRule>
  </conditionalFormatting>
  <conditionalFormatting sqref="AZ40:BB40">
    <cfRule type="expression" dxfId="18545" priority="47405">
      <formula>$B40="TL"</formula>
    </cfRule>
    <cfRule type="expression" dxfId="18544" priority="47406">
      <formula>$B40="L"</formula>
    </cfRule>
  </conditionalFormatting>
  <conditionalFormatting sqref="AZ40:BB40">
    <cfRule type="expression" dxfId="18543" priority="47404">
      <formula>WEEKDAY(AZ$11,2)&gt;=6</formula>
    </cfRule>
  </conditionalFormatting>
  <conditionalFormatting sqref="AZ40:BB40">
    <cfRule type="cellIs" dxfId="18542" priority="47397" operator="equal">
      <formula>"A"</formula>
    </cfRule>
    <cfRule type="cellIs" dxfId="18541" priority="47398" operator="equal">
      <formula>"F"</formula>
    </cfRule>
    <cfRule type="cellIs" dxfId="18540" priority="47399" operator="equal">
      <formula>"M"</formula>
    </cfRule>
    <cfRule type="cellIs" dxfId="18539" priority="47400" operator="equal">
      <formula>"S"</formula>
    </cfRule>
    <cfRule type="cellIs" dxfId="18538" priority="47401" operator="equal">
      <formula>"SUP"</formula>
    </cfRule>
    <cfRule type="cellIs" dxfId="18537" priority="47402" operator="equal">
      <formula>"NV"</formula>
    </cfRule>
    <cfRule type="cellIs" dxfId="18536" priority="47403" operator="equal">
      <formula>"FT"</formula>
    </cfRule>
  </conditionalFormatting>
  <conditionalFormatting sqref="AX40:AY40">
    <cfRule type="expression" dxfId="18535" priority="47395">
      <formula>$B40="TL"</formula>
    </cfRule>
    <cfRule type="expression" dxfId="18534" priority="47396">
      <formula>$B40="L"</formula>
    </cfRule>
  </conditionalFormatting>
  <conditionalFormatting sqref="AX40:AY40">
    <cfRule type="expression" dxfId="18533" priority="47394">
      <formula>WEEKDAY(AX$11,2)&gt;=6</formula>
    </cfRule>
  </conditionalFormatting>
  <conditionalFormatting sqref="AX40:AY40">
    <cfRule type="cellIs" dxfId="18532" priority="47387" operator="equal">
      <formula>"A"</formula>
    </cfRule>
    <cfRule type="cellIs" dxfId="18531" priority="47388" operator="equal">
      <formula>"F"</formula>
    </cfRule>
    <cfRule type="cellIs" dxfId="18530" priority="47389" operator="equal">
      <formula>"M"</formula>
    </cfRule>
    <cfRule type="cellIs" dxfId="18529" priority="47390" operator="equal">
      <formula>"S"</formula>
    </cfRule>
    <cfRule type="cellIs" dxfId="18528" priority="47391" operator="equal">
      <formula>"SUP"</formula>
    </cfRule>
    <cfRule type="cellIs" dxfId="18527" priority="47392" operator="equal">
      <formula>"NV"</formula>
    </cfRule>
    <cfRule type="cellIs" dxfId="18526" priority="47393" operator="equal">
      <formula>"FT"</formula>
    </cfRule>
  </conditionalFormatting>
  <conditionalFormatting sqref="AZ40:BB40">
    <cfRule type="expression" dxfId="18525" priority="47385">
      <formula>$B40="TL"</formula>
    </cfRule>
    <cfRule type="expression" dxfId="18524" priority="47386">
      <formula>$B40="L"</formula>
    </cfRule>
  </conditionalFormatting>
  <conditionalFormatting sqref="AZ40:BB40">
    <cfRule type="expression" dxfId="18523" priority="47384">
      <formula>WEEKDAY(AZ$11,2)&gt;=6</formula>
    </cfRule>
  </conditionalFormatting>
  <conditionalFormatting sqref="AZ40:BB40">
    <cfRule type="cellIs" dxfId="18522" priority="47377" operator="equal">
      <formula>"A"</formula>
    </cfRule>
    <cfRule type="cellIs" dxfId="18521" priority="47378" operator="equal">
      <formula>"F"</formula>
    </cfRule>
    <cfRule type="cellIs" dxfId="18520" priority="47379" operator="equal">
      <formula>"M"</formula>
    </cfRule>
    <cfRule type="cellIs" dxfId="18519" priority="47380" operator="equal">
      <formula>"S"</formula>
    </cfRule>
    <cfRule type="cellIs" dxfId="18518" priority="47381" operator="equal">
      <formula>"SUP"</formula>
    </cfRule>
    <cfRule type="cellIs" dxfId="18517" priority="47382" operator="equal">
      <formula>"NV"</formula>
    </cfRule>
    <cfRule type="cellIs" dxfId="18516" priority="47383" operator="equal">
      <formula>"FT"</formula>
    </cfRule>
  </conditionalFormatting>
  <conditionalFormatting sqref="BN40:BP40">
    <cfRule type="expression" dxfId="18515" priority="47375">
      <formula>$B40="TL"</formula>
    </cfRule>
    <cfRule type="expression" dxfId="18514" priority="47376">
      <formula>$B40="L"</formula>
    </cfRule>
  </conditionalFormatting>
  <conditionalFormatting sqref="BN40:BP40">
    <cfRule type="expression" dxfId="18513" priority="47374">
      <formula>WEEKDAY(BN$11,2)&gt;=6</formula>
    </cfRule>
  </conditionalFormatting>
  <conditionalFormatting sqref="BN40:BP40">
    <cfRule type="cellIs" dxfId="18512" priority="47367" operator="equal">
      <formula>"A"</formula>
    </cfRule>
    <cfRule type="cellIs" dxfId="18511" priority="47368" operator="equal">
      <formula>"F"</formula>
    </cfRule>
    <cfRule type="cellIs" dxfId="18510" priority="47369" operator="equal">
      <formula>"M"</formula>
    </cfRule>
    <cfRule type="cellIs" dxfId="18509" priority="47370" operator="equal">
      <formula>"S"</formula>
    </cfRule>
    <cfRule type="cellIs" dxfId="18508" priority="47371" operator="equal">
      <formula>"SUP"</formula>
    </cfRule>
    <cfRule type="cellIs" dxfId="18507" priority="47372" operator="equal">
      <formula>"NV"</formula>
    </cfRule>
    <cfRule type="cellIs" dxfId="18506" priority="47373" operator="equal">
      <formula>"FT"</formula>
    </cfRule>
  </conditionalFormatting>
  <conditionalFormatting sqref="BL40:BM40">
    <cfRule type="expression" dxfId="18505" priority="47365">
      <formula>$B40="TL"</formula>
    </cfRule>
    <cfRule type="expression" dxfId="18504" priority="47366">
      <formula>$B40="L"</formula>
    </cfRule>
  </conditionalFormatting>
  <conditionalFormatting sqref="BL40:BM40">
    <cfRule type="expression" dxfId="18503" priority="47364">
      <formula>WEEKDAY(BL$11,2)&gt;=6</formula>
    </cfRule>
  </conditionalFormatting>
  <conditionalFormatting sqref="BL40:BM40">
    <cfRule type="cellIs" dxfId="18502" priority="47357" operator="equal">
      <formula>"A"</formula>
    </cfRule>
    <cfRule type="cellIs" dxfId="18501" priority="47358" operator="equal">
      <formula>"F"</formula>
    </cfRule>
    <cfRule type="cellIs" dxfId="18500" priority="47359" operator="equal">
      <formula>"M"</formula>
    </cfRule>
    <cfRule type="cellIs" dxfId="18499" priority="47360" operator="equal">
      <formula>"S"</formula>
    </cfRule>
    <cfRule type="cellIs" dxfId="18498" priority="47361" operator="equal">
      <formula>"SUP"</formula>
    </cfRule>
    <cfRule type="cellIs" dxfId="18497" priority="47362" operator="equal">
      <formula>"NV"</formula>
    </cfRule>
    <cfRule type="cellIs" dxfId="18496" priority="47363" operator="equal">
      <formula>"FT"</formula>
    </cfRule>
  </conditionalFormatting>
  <conditionalFormatting sqref="BL40:BM40">
    <cfRule type="expression" dxfId="18495" priority="47355">
      <formula>$B40="TL"</formula>
    </cfRule>
    <cfRule type="expression" dxfId="18494" priority="47356">
      <formula>$B40="L"</formula>
    </cfRule>
  </conditionalFormatting>
  <conditionalFormatting sqref="BL40:BM40">
    <cfRule type="expression" dxfId="18493" priority="47354">
      <formula>WEEKDAY(BL$11,2)&gt;=6</formula>
    </cfRule>
  </conditionalFormatting>
  <conditionalFormatting sqref="BL40:BM40">
    <cfRule type="cellIs" dxfId="18492" priority="47347" operator="equal">
      <formula>"A"</formula>
    </cfRule>
    <cfRule type="cellIs" dxfId="18491" priority="47348" operator="equal">
      <formula>"F"</formula>
    </cfRule>
    <cfRule type="cellIs" dxfId="18490" priority="47349" operator="equal">
      <formula>"M"</formula>
    </cfRule>
    <cfRule type="cellIs" dxfId="18489" priority="47350" operator="equal">
      <formula>"S"</formula>
    </cfRule>
    <cfRule type="cellIs" dxfId="18488" priority="47351" operator="equal">
      <formula>"SUP"</formula>
    </cfRule>
    <cfRule type="cellIs" dxfId="18487" priority="47352" operator="equal">
      <formula>"NV"</formula>
    </cfRule>
    <cfRule type="cellIs" dxfId="18486" priority="47353" operator="equal">
      <formula>"FT"</formula>
    </cfRule>
  </conditionalFormatting>
  <conditionalFormatting sqref="BN40:BO40">
    <cfRule type="expression" dxfId="18485" priority="47345">
      <formula>$B40="TL"</formula>
    </cfRule>
    <cfRule type="expression" dxfId="18484" priority="47346">
      <formula>$B40="L"</formula>
    </cfRule>
  </conditionalFormatting>
  <conditionalFormatting sqref="BN40:BO40">
    <cfRule type="expression" dxfId="18483" priority="47344">
      <formula>WEEKDAY(BN$11,2)&gt;=6</formula>
    </cfRule>
  </conditionalFormatting>
  <conditionalFormatting sqref="BN40:BO40">
    <cfRule type="cellIs" dxfId="18482" priority="47337" operator="equal">
      <formula>"A"</formula>
    </cfRule>
    <cfRule type="cellIs" dxfId="18481" priority="47338" operator="equal">
      <formula>"F"</formula>
    </cfRule>
    <cfRule type="cellIs" dxfId="18480" priority="47339" operator="equal">
      <formula>"M"</formula>
    </cfRule>
    <cfRule type="cellIs" dxfId="18479" priority="47340" operator="equal">
      <formula>"S"</formula>
    </cfRule>
    <cfRule type="cellIs" dxfId="18478" priority="47341" operator="equal">
      <formula>"SUP"</formula>
    </cfRule>
    <cfRule type="cellIs" dxfId="18477" priority="47342" operator="equal">
      <formula>"NV"</formula>
    </cfRule>
    <cfRule type="cellIs" dxfId="18476" priority="47343" operator="equal">
      <formula>"FT"</formula>
    </cfRule>
  </conditionalFormatting>
  <conditionalFormatting sqref="BP40">
    <cfRule type="expression" dxfId="18475" priority="47335">
      <formula>$B40="TL"</formula>
    </cfRule>
    <cfRule type="expression" dxfId="18474" priority="47336">
      <formula>$B40="L"</formula>
    </cfRule>
  </conditionalFormatting>
  <conditionalFormatting sqref="BP40">
    <cfRule type="expression" dxfId="18473" priority="47334">
      <formula>WEEKDAY(BP$11,2)&gt;=6</formula>
    </cfRule>
  </conditionalFormatting>
  <conditionalFormatting sqref="BP40">
    <cfRule type="cellIs" dxfId="18472" priority="47327" operator="equal">
      <formula>"A"</formula>
    </cfRule>
    <cfRule type="cellIs" dxfId="18471" priority="47328" operator="equal">
      <formula>"F"</formula>
    </cfRule>
    <cfRule type="cellIs" dxfId="18470" priority="47329" operator="equal">
      <formula>"M"</formula>
    </cfRule>
    <cfRule type="cellIs" dxfId="18469" priority="47330" operator="equal">
      <formula>"S"</formula>
    </cfRule>
    <cfRule type="cellIs" dxfId="18468" priority="47331" operator="equal">
      <formula>"SUP"</formula>
    </cfRule>
    <cfRule type="cellIs" dxfId="18467" priority="47332" operator="equal">
      <formula>"NV"</formula>
    </cfRule>
    <cfRule type="cellIs" dxfId="18466" priority="47333" operator="equal">
      <formula>"FT"</formula>
    </cfRule>
  </conditionalFormatting>
  <conditionalFormatting sqref="BN40:BP40">
    <cfRule type="expression" dxfId="18465" priority="47325">
      <formula>$B40="TL"</formula>
    </cfRule>
    <cfRule type="expression" dxfId="18464" priority="47326">
      <formula>$B40="L"</formula>
    </cfRule>
  </conditionalFormatting>
  <conditionalFormatting sqref="BN40:BP40">
    <cfRule type="expression" dxfId="18463" priority="47324">
      <formula>WEEKDAY(BN$11,2)&gt;=6</formula>
    </cfRule>
  </conditionalFormatting>
  <conditionalFormatting sqref="BN40:BP40">
    <cfRule type="cellIs" dxfId="18462" priority="47317" operator="equal">
      <formula>"A"</formula>
    </cfRule>
    <cfRule type="cellIs" dxfId="18461" priority="47318" operator="equal">
      <formula>"F"</formula>
    </cfRule>
    <cfRule type="cellIs" dxfId="18460" priority="47319" operator="equal">
      <formula>"M"</formula>
    </cfRule>
    <cfRule type="cellIs" dxfId="18459" priority="47320" operator="equal">
      <formula>"S"</formula>
    </cfRule>
    <cfRule type="cellIs" dxfId="18458" priority="47321" operator="equal">
      <formula>"SUP"</formula>
    </cfRule>
    <cfRule type="cellIs" dxfId="18457" priority="47322" operator="equal">
      <formula>"NV"</formula>
    </cfRule>
    <cfRule type="cellIs" dxfId="18456" priority="47323" operator="equal">
      <formula>"FT"</formula>
    </cfRule>
  </conditionalFormatting>
  <conditionalFormatting sqref="BL40:BM40">
    <cfRule type="expression" dxfId="18455" priority="47315">
      <formula>$B40="TL"</formula>
    </cfRule>
    <cfRule type="expression" dxfId="18454" priority="47316">
      <formula>$B40="L"</formula>
    </cfRule>
  </conditionalFormatting>
  <conditionalFormatting sqref="BL40:BM40">
    <cfRule type="expression" dxfId="18453" priority="47314">
      <formula>WEEKDAY(BL$11,2)&gt;=6</formula>
    </cfRule>
  </conditionalFormatting>
  <conditionalFormatting sqref="BL40:BM40">
    <cfRule type="cellIs" dxfId="18452" priority="47307" operator="equal">
      <formula>"A"</formula>
    </cfRule>
    <cfRule type="cellIs" dxfId="18451" priority="47308" operator="equal">
      <formula>"F"</formula>
    </cfRule>
    <cfRule type="cellIs" dxfId="18450" priority="47309" operator="equal">
      <formula>"M"</formula>
    </cfRule>
    <cfRule type="cellIs" dxfId="18449" priority="47310" operator="equal">
      <formula>"S"</formula>
    </cfRule>
    <cfRule type="cellIs" dxfId="18448" priority="47311" operator="equal">
      <formula>"SUP"</formula>
    </cfRule>
    <cfRule type="cellIs" dxfId="18447" priority="47312" operator="equal">
      <formula>"NV"</formula>
    </cfRule>
    <cfRule type="cellIs" dxfId="18446" priority="47313" operator="equal">
      <formula>"FT"</formula>
    </cfRule>
  </conditionalFormatting>
  <conditionalFormatting sqref="BP40">
    <cfRule type="expression" dxfId="18445" priority="47305">
      <formula>$B40="TL"</formula>
    </cfRule>
    <cfRule type="expression" dxfId="18444" priority="47306">
      <formula>$B40="L"</formula>
    </cfRule>
  </conditionalFormatting>
  <conditionalFormatting sqref="BP40">
    <cfRule type="expression" dxfId="18443" priority="47304">
      <formula>WEEKDAY(BP$11,2)&gt;=6</formula>
    </cfRule>
  </conditionalFormatting>
  <conditionalFormatting sqref="BP40">
    <cfRule type="cellIs" dxfId="18442" priority="47297" operator="equal">
      <formula>"A"</formula>
    </cfRule>
    <cfRule type="cellIs" dxfId="18441" priority="47298" operator="equal">
      <formula>"F"</formula>
    </cfRule>
    <cfRule type="cellIs" dxfId="18440" priority="47299" operator="equal">
      <formula>"M"</formula>
    </cfRule>
    <cfRule type="cellIs" dxfId="18439" priority="47300" operator="equal">
      <formula>"S"</formula>
    </cfRule>
    <cfRule type="cellIs" dxfId="18438" priority="47301" operator="equal">
      <formula>"SUP"</formula>
    </cfRule>
    <cfRule type="cellIs" dxfId="18437" priority="47302" operator="equal">
      <formula>"NV"</formula>
    </cfRule>
    <cfRule type="cellIs" dxfId="18436" priority="47303" operator="equal">
      <formula>"FT"</formula>
    </cfRule>
  </conditionalFormatting>
  <conditionalFormatting sqref="BL40:BM40">
    <cfRule type="expression" dxfId="18435" priority="47295">
      <formula>$B40="TL"</formula>
    </cfRule>
    <cfRule type="expression" dxfId="18434" priority="47296">
      <formula>$B40="L"</formula>
    </cfRule>
  </conditionalFormatting>
  <conditionalFormatting sqref="BL40:BM40">
    <cfRule type="expression" dxfId="18433" priority="47294">
      <formula>WEEKDAY(BL$11,2)&gt;=6</formula>
    </cfRule>
  </conditionalFormatting>
  <conditionalFormatting sqref="BL40:BM40">
    <cfRule type="cellIs" dxfId="18432" priority="47287" operator="equal">
      <formula>"A"</formula>
    </cfRule>
    <cfRule type="cellIs" dxfId="18431" priority="47288" operator="equal">
      <formula>"F"</formula>
    </cfRule>
    <cfRule type="cellIs" dxfId="18430" priority="47289" operator="equal">
      <formula>"M"</formula>
    </cfRule>
    <cfRule type="cellIs" dxfId="18429" priority="47290" operator="equal">
      <formula>"S"</formula>
    </cfRule>
    <cfRule type="cellIs" dxfId="18428" priority="47291" operator="equal">
      <formula>"SUP"</formula>
    </cfRule>
    <cfRule type="cellIs" dxfId="18427" priority="47292" operator="equal">
      <formula>"NV"</formula>
    </cfRule>
    <cfRule type="cellIs" dxfId="18426" priority="47293" operator="equal">
      <formula>"FT"</formula>
    </cfRule>
  </conditionalFormatting>
  <conditionalFormatting sqref="BN40:BO40">
    <cfRule type="expression" dxfId="18425" priority="47285">
      <formula>$B40="TL"</formula>
    </cfRule>
    <cfRule type="expression" dxfId="18424" priority="47286">
      <formula>$B40="L"</formula>
    </cfRule>
  </conditionalFormatting>
  <conditionalFormatting sqref="BN40:BO40">
    <cfRule type="expression" dxfId="18423" priority="47284">
      <formula>WEEKDAY(BN$11,2)&gt;=6</formula>
    </cfRule>
  </conditionalFormatting>
  <conditionalFormatting sqref="BN40:BO40">
    <cfRule type="cellIs" dxfId="18422" priority="47277" operator="equal">
      <formula>"A"</formula>
    </cfRule>
    <cfRule type="cellIs" dxfId="18421" priority="47278" operator="equal">
      <formula>"F"</formula>
    </cfRule>
    <cfRule type="cellIs" dxfId="18420" priority="47279" operator="equal">
      <formula>"M"</formula>
    </cfRule>
    <cfRule type="cellIs" dxfId="18419" priority="47280" operator="equal">
      <formula>"S"</formula>
    </cfRule>
    <cfRule type="cellIs" dxfId="18418" priority="47281" operator="equal">
      <formula>"SUP"</formula>
    </cfRule>
    <cfRule type="cellIs" dxfId="18417" priority="47282" operator="equal">
      <formula>"NV"</formula>
    </cfRule>
    <cfRule type="cellIs" dxfId="18416" priority="47283" operator="equal">
      <formula>"FT"</formula>
    </cfRule>
  </conditionalFormatting>
  <conditionalFormatting sqref="BN40:BP40">
    <cfRule type="expression" dxfId="18415" priority="47275">
      <formula>$B40="TL"</formula>
    </cfRule>
    <cfRule type="expression" dxfId="18414" priority="47276">
      <formula>$B40="L"</formula>
    </cfRule>
  </conditionalFormatting>
  <conditionalFormatting sqref="BN40:BP40">
    <cfRule type="expression" dxfId="18413" priority="47274">
      <formula>WEEKDAY(BN$11,2)&gt;=6</formula>
    </cfRule>
  </conditionalFormatting>
  <conditionalFormatting sqref="BN40:BP40">
    <cfRule type="cellIs" dxfId="18412" priority="47267" operator="equal">
      <formula>"A"</formula>
    </cfRule>
    <cfRule type="cellIs" dxfId="18411" priority="47268" operator="equal">
      <formula>"F"</formula>
    </cfRule>
    <cfRule type="cellIs" dxfId="18410" priority="47269" operator="equal">
      <formula>"M"</formula>
    </cfRule>
    <cfRule type="cellIs" dxfId="18409" priority="47270" operator="equal">
      <formula>"S"</formula>
    </cfRule>
    <cfRule type="cellIs" dxfId="18408" priority="47271" operator="equal">
      <formula>"SUP"</formula>
    </cfRule>
    <cfRule type="cellIs" dxfId="18407" priority="47272" operator="equal">
      <formula>"NV"</formula>
    </cfRule>
    <cfRule type="cellIs" dxfId="18406" priority="47273" operator="equal">
      <formula>"FT"</formula>
    </cfRule>
  </conditionalFormatting>
  <conditionalFormatting sqref="BL40:BM40">
    <cfRule type="expression" dxfId="18405" priority="47265">
      <formula>$B40="TL"</formula>
    </cfRule>
    <cfRule type="expression" dxfId="18404" priority="47266">
      <formula>$B40="L"</formula>
    </cfRule>
  </conditionalFormatting>
  <conditionalFormatting sqref="BL40:BM40">
    <cfRule type="expression" dxfId="18403" priority="47264">
      <formula>WEEKDAY(BL$11,2)&gt;=6</formula>
    </cfRule>
  </conditionalFormatting>
  <conditionalFormatting sqref="BL40:BM40">
    <cfRule type="cellIs" dxfId="18402" priority="47257" operator="equal">
      <formula>"A"</formula>
    </cfRule>
    <cfRule type="cellIs" dxfId="18401" priority="47258" operator="equal">
      <formula>"F"</formula>
    </cfRule>
    <cfRule type="cellIs" dxfId="18400" priority="47259" operator="equal">
      <formula>"M"</formula>
    </cfRule>
    <cfRule type="cellIs" dxfId="18399" priority="47260" operator="equal">
      <formula>"S"</formula>
    </cfRule>
    <cfRule type="cellIs" dxfId="18398" priority="47261" operator="equal">
      <formula>"SUP"</formula>
    </cfRule>
    <cfRule type="cellIs" dxfId="18397" priority="47262" operator="equal">
      <formula>"NV"</formula>
    </cfRule>
    <cfRule type="cellIs" dxfId="18396" priority="47263" operator="equal">
      <formula>"FT"</formula>
    </cfRule>
  </conditionalFormatting>
  <conditionalFormatting sqref="BN40:BP40">
    <cfRule type="expression" dxfId="18395" priority="47255">
      <formula>$B40="TL"</formula>
    </cfRule>
    <cfRule type="expression" dxfId="18394" priority="47256">
      <formula>$B40="L"</formula>
    </cfRule>
  </conditionalFormatting>
  <conditionalFormatting sqref="BN40:BP40">
    <cfRule type="expression" dxfId="18393" priority="47254">
      <formula>WEEKDAY(BN$11,2)&gt;=6</formula>
    </cfRule>
  </conditionalFormatting>
  <conditionalFormatting sqref="BN40:BP40">
    <cfRule type="cellIs" dxfId="18392" priority="47247" operator="equal">
      <formula>"A"</formula>
    </cfRule>
    <cfRule type="cellIs" dxfId="18391" priority="47248" operator="equal">
      <formula>"F"</formula>
    </cfRule>
    <cfRule type="cellIs" dxfId="18390" priority="47249" operator="equal">
      <formula>"M"</formula>
    </cfRule>
    <cfRule type="cellIs" dxfId="18389" priority="47250" operator="equal">
      <formula>"S"</formula>
    </cfRule>
    <cfRule type="cellIs" dxfId="18388" priority="47251" operator="equal">
      <formula>"SUP"</formula>
    </cfRule>
    <cfRule type="cellIs" dxfId="18387" priority="47252" operator="equal">
      <formula>"NV"</formula>
    </cfRule>
    <cfRule type="cellIs" dxfId="18386" priority="47253" operator="equal">
      <formula>"FT"</formula>
    </cfRule>
  </conditionalFormatting>
  <conditionalFormatting sqref="BL40:BM40">
    <cfRule type="expression" dxfId="18385" priority="47245">
      <formula>$B40="TL"</formula>
    </cfRule>
    <cfRule type="expression" dxfId="18384" priority="47246">
      <formula>$B40="L"</formula>
    </cfRule>
  </conditionalFormatting>
  <conditionalFormatting sqref="BL40:BM40">
    <cfRule type="expression" dxfId="18383" priority="47244">
      <formula>WEEKDAY(BL$11,2)&gt;=6</formula>
    </cfRule>
  </conditionalFormatting>
  <conditionalFormatting sqref="BL40:BM40">
    <cfRule type="cellIs" dxfId="18382" priority="47237" operator="equal">
      <formula>"A"</formula>
    </cfRule>
    <cfRule type="cellIs" dxfId="18381" priority="47238" operator="equal">
      <formula>"F"</formula>
    </cfRule>
    <cfRule type="cellIs" dxfId="18380" priority="47239" operator="equal">
      <formula>"M"</formula>
    </cfRule>
    <cfRule type="cellIs" dxfId="18379" priority="47240" operator="equal">
      <formula>"S"</formula>
    </cfRule>
    <cfRule type="cellIs" dxfId="18378" priority="47241" operator="equal">
      <formula>"SUP"</formula>
    </cfRule>
    <cfRule type="cellIs" dxfId="18377" priority="47242" operator="equal">
      <formula>"NV"</formula>
    </cfRule>
    <cfRule type="cellIs" dxfId="18376" priority="47243" operator="equal">
      <formula>"FT"</formula>
    </cfRule>
  </conditionalFormatting>
  <conditionalFormatting sqref="BN40:BP40">
    <cfRule type="expression" dxfId="18375" priority="47235">
      <formula>$B40="TL"</formula>
    </cfRule>
    <cfRule type="expression" dxfId="18374" priority="47236">
      <formula>$B40="L"</formula>
    </cfRule>
  </conditionalFormatting>
  <conditionalFormatting sqref="BN40:BP40">
    <cfRule type="expression" dxfId="18373" priority="47234">
      <formula>WEEKDAY(BN$11,2)&gt;=6</formula>
    </cfRule>
  </conditionalFormatting>
  <conditionalFormatting sqref="BN40:BP40">
    <cfRule type="cellIs" dxfId="18372" priority="47227" operator="equal">
      <formula>"A"</formula>
    </cfRule>
    <cfRule type="cellIs" dxfId="18371" priority="47228" operator="equal">
      <formula>"F"</formula>
    </cfRule>
    <cfRule type="cellIs" dxfId="18370" priority="47229" operator="equal">
      <formula>"M"</formula>
    </cfRule>
    <cfRule type="cellIs" dxfId="18369" priority="47230" operator="equal">
      <formula>"S"</formula>
    </cfRule>
    <cfRule type="cellIs" dxfId="18368" priority="47231" operator="equal">
      <formula>"SUP"</formula>
    </cfRule>
    <cfRule type="cellIs" dxfId="18367" priority="47232" operator="equal">
      <formula>"NV"</formula>
    </cfRule>
    <cfRule type="cellIs" dxfId="18366" priority="47233" operator="equal">
      <formula>"FT"</formula>
    </cfRule>
  </conditionalFormatting>
  <conditionalFormatting sqref="BL40:BM40">
    <cfRule type="expression" dxfId="18365" priority="47225">
      <formula>$B40="TL"</formula>
    </cfRule>
    <cfRule type="expression" dxfId="18364" priority="47226">
      <formula>$B40="L"</formula>
    </cfRule>
  </conditionalFormatting>
  <conditionalFormatting sqref="BL40:BM40">
    <cfRule type="expression" dxfId="18363" priority="47224">
      <formula>WEEKDAY(BL$11,2)&gt;=6</formula>
    </cfRule>
  </conditionalFormatting>
  <conditionalFormatting sqref="BL40:BM40">
    <cfRule type="cellIs" dxfId="18362" priority="47217" operator="equal">
      <formula>"A"</formula>
    </cfRule>
    <cfRule type="cellIs" dxfId="18361" priority="47218" operator="equal">
      <formula>"F"</formula>
    </cfRule>
    <cfRule type="cellIs" dxfId="18360" priority="47219" operator="equal">
      <formula>"M"</formula>
    </cfRule>
    <cfRule type="cellIs" dxfId="18359" priority="47220" operator="equal">
      <formula>"S"</formula>
    </cfRule>
    <cfRule type="cellIs" dxfId="18358" priority="47221" operator="equal">
      <formula>"SUP"</formula>
    </cfRule>
    <cfRule type="cellIs" dxfId="18357" priority="47222" operator="equal">
      <formula>"NV"</formula>
    </cfRule>
    <cfRule type="cellIs" dxfId="18356" priority="47223" operator="equal">
      <formula>"FT"</formula>
    </cfRule>
  </conditionalFormatting>
  <conditionalFormatting sqref="BN40:BP40">
    <cfRule type="expression" dxfId="18355" priority="47215">
      <formula>$B40="TL"</formula>
    </cfRule>
    <cfRule type="expression" dxfId="18354" priority="47216">
      <formula>$B40="L"</formula>
    </cfRule>
  </conditionalFormatting>
  <conditionalFormatting sqref="BN40:BP40">
    <cfRule type="expression" dxfId="18353" priority="47214">
      <formula>WEEKDAY(BN$11,2)&gt;=6</formula>
    </cfRule>
  </conditionalFormatting>
  <conditionalFormatting sqref="BN40:BP40">
    <cfRule type="cellIs" dxfId="18352" priority="47207" operator="equal">
      <formula>"A"</formula>
    </cfRule>
    <cfRule type="cellIs" dxfId="18351" priority="47208" operator="equal">
      <formula>"F"</formula>
    </cfRule>
    <cfRule type="cellIs" dxfId="18350" priority="47209" operator="equal">
      <formula>"M"</formula>
    </cfRule>
    <cfRule type="cellIs" dxfId="18349" priority="47210" operator="equal">
      <formula>"S"</formula>
    </cfRule>
    <cfRule type="cellIs" dxfId="18348" priority="47211" operator="equal">
      <formula>"SUP"</formula>
    </cfRule>
    <cfRule type="cellIs" dxfId="18347" priority="47212" operator="equal">
      <formula>"NV"</formula>
    </cfRule>
    <cfRule type="cellIs" dxfId="18346" priority="47213" operator="equal">
      <formula>"FT"</formula>
    </cfRule>
  </conditionalFormatting>
  <conditionalFormatting sqref="BL40:BM40">
    <cfRule type="expression" dxfId="18345" priority="47205">
      <formula>$B40="TL"</formula>
    </cfRule>
    <cfRule type="expression" dxfId="18344" priority="47206">
      <formula>$B40="L"</formula>
    </cfRule>
  </conditionalFormatting>
  <conditionalFormatting sqref="BL40:BM40">
    <cfRule type="expression" dxfId="18343" priority="47204">
      <formula>WEEKDAY(BL$11,2)&gt;=6</formula>
    </cfRule>
  </conditionalFormatting>
  <conditionalFormatting sqref="BL40:BM40">
    <cfRule type="cellIs" dxfId="18342" priority="47197" operator="equal">
      <formula>"A"</formula>
    </cfRule>
    <cfRule type="cellIs" dxfId="18341" priority="47198" operator="equal">
      <formula>"F"</formula>
    </cfRule>
    <cfRule type="cellIs" dxfId="18340" priority="47199" operator="equal">
      <formula>"M"</formula>
    </cfRule>
    <cfRule type="cellIs" dxfId="18339" priority="47200" operator="equal">
      <formula>"S"</formula>
    </cfRule>
    <cfRule type="cellIs" dxfId="18338" priority="47201" operator="equal">
      <formula>"SUP"</formula>
    </cfRule>
    <cfRule type="cellIs" dxfId="18337" priority="47202" operator="equal">
      <formula>"NV"</formula>
    </cfRule>
    <cfRule type="cellIs" dxfId="18336" priority="47203" operator="equal">
      <formula>"FT"</formula>
    </cfRule>
  </conditionalFormatting>
  <conditionalFormatting sqref="BN40:BP40">
    <cfRule type="expression" dxfId="18335" priority="47195">
      <formula>$B40="TL"</formula>
    </cfRule>
    <cfRule type="expression" dxfId="18334" priority="47196">
      <formula>$B40="L"</formula>
    </cfRule>
  </conditionalFormatting>
  <conditionalFormatting sqref="BN40:BP40">
    <cfRule type="expression" dxfId="18333" priority="47194">
      <formula>WEEKDAY(BN$11,2)&gt;=6</formula>
    </cfRule>
  </conditionalFormatting>
  <conditionalFormatting sqref="BN40:BP40">
    <cfRule type="cellIs" dxfId="18332" priority="47187" operator="equal">
      <formula>"A"</formula>
    </cfRule>
    <cfRule type="cellIs" dxfId="18331" priority="47188" operator="equal">
      <formula>"F"</formula>
    </cfRule>
    <cfRule type="cellIs" dxfId="18330" priority="47189" operator="equal">
      <formula>"M"</formula>
    </cfRule>
    <cfRule type="cellIs" dxfId="18329" priority="47190" operator="equal">
      <formula>"S"</formula>
    </cfRule>
    <cfRule type="cellIs" dxfId="18328" priority="47191" operator="equal">
      <formula>"SUP"</formula>
    </cfRule>
    <cfRule type="cellIs" dxfId="18327" priority="47192" operator="equal">
      <formula>"NV"</formula>
    </cfRule>
    <cfRule type="cellIs" dxfId="18326" priority="47193" operator="equal">
      <formula>"FT"</formula>
    </cfRule>
  </conditionalFormatting>
  <conditionalFormatting sqref="BL40:BM40">
    <cfRule type="expression" dxfId="18325" priority="47185">
      <formula>$B40="TL"</formula>
    </cfRule>
    <cfRule type="expression" dxfId="18324" priority="47186">
      <formula>$B40="L"</formula>
    </cfRule>
  </conditionalFormatting>
  <conditionalFormatting sqref="BL40:BM40">
    <cfRule type="expression" dxfId="18323" priority="47184">
      <formula>WEEKDAY(BL$11,2)&gt;=6</formula>
    </cfRule>
  </conditionalFormatting>
  <conditionalFormatting sqref="BL40:BM40">
    <cfRule type="cellIs" dxfId="18322" priority="47177" operator="equal">
      <formula>"A"</formula>
    </cfRule>
    <cfRule type="cellIs" dxfId="18321" priority="47178" operator="equal">
      <formula>"F"</formula>
    </cfRule>
    <cfRule type="cellIs" dxfId="18320" priority="47179" operator="equal">
      <formula>"M"</formula>
    </cfRule>
    <cfRule type="cellIs" dxfId="18319" priority="47180" operator="equal">
      <formula>"S"</formula>
    </cfRule>
    <cfRule type="cellIs" dxfId="18318" priority="47181" operator="equal">
      <formula>"SUP"</formula>
    </cfRule>
    <cfRule type="cellIs" dxfId="18317" priority="47182" operator="equal">
      <formula>"NV"</formula>
    </cfRule>
    <cfRule type="cellIs" dxfId="18316" priority="47183" operator="equal">
      <formula>"FT"</formula>
    </cfRule>
  </conditionalFormatting>
  <conditionalFormatting sqref="BN40:BP40">
    <cfRule type="expression" dxfId="18315" priority="47175">
      <formula>$B40="TL"</formula>
    </cfRule>
    <cfRule type="expression" dxfId="18314" priority="47176">
      <formula>$B40="L"</formula>
    </cfRule>
  </conditionalFormatting>
  <conditionalFormatting sqref="BN40:BP40">
    <cfRule type="expression" dxfId="18313" priority="47174">
      <formula>WEEKDAY(BN$11,2)&gt;=6</formula>
    </cfRule>
  </conditionalFormatting>
  <conditionalFormatting sqref="BN40:BP40">
    <cfRule type="cellIs" dxfId="18312" priority="47167" operator="equal">
      <formula>"A"</formula>
    </cfRule>
    <cfRule type="cellIs" dxfId="18311" priority="47168" operator="equal">
      <formula>"F"</formula>
    </cfRule>
    <cfRule type="cellIs" dxfId="18310" priority="47169" operator="equal">
      <formula>"M"</formula>
    </cfRule>
    <cfRule type="cellIs" dxfId="18309" priority="47170" operator="equal">
      <formula>"S"</formula>
    </cfRule>
    <cfRule type="cellIs" dxfId="18308" priority="47171" operator="equal">
      <formula>"SUP"</formula>
    </cfRule>
    <cfRule type="cellIs" dxfId="18307" priority="47172" operator="equal">
      <formula>"NV"</formula>
    </cfRule>
    <cfRule type="cellIs" dxfId="18306" priority="47173" operator="equal">
      <formula>"FT"</formula>
    </cfRule>
  </conditionalFormatting>
  <conditionalFormatting sqref="BL40:BM40">
    <cfRule type="expression" dxfId="18305" priority="47165">
      <formula>$B40="TL"</formula>
    </cfRule>
    <cfRule type="expression" dxfId="18304" priority="47166">
      <formula>$B40="L"</formula>
    </cfRule>
  </conditionalFormatting>
  <conditionalFormatting sqref="BL40:BM40">
    <cfRule type="expression" dxfId="18303" priority="47164">
      <formula>WEEKDAY(BL$11,2)&gt;=6</formula>
    </cfRule>
  </conditionalFormatting>
  <conditionalFormatting sqref="BL40:BM40">
    <cfRule type="cellIs" dxfId="18302" priority="47157" operator="equal">
      <formula>"A"</formula>
    </cfRule>
    <cfRule type="cellIs" dxfId="18301" priority="47158" operator="equal">
      <formula>"F"</formula>
    </cfRule>
    <cfRule type="cellIs" dxfId="18300" priority="47159" operator="equal">
      <formula>"M"</formula>
    </cfRule>
    <cfRule type="cellIs" dxfId="18299" priority="47160" operator="equal">
      <formula>"S"</formula>
    </cfRule>
    <cfRule type="cellIs" dxfId="18298" priority="47161" operator="equal">
      <formula>"SUP"</formula>
    </cfRule>
    <cfRule type="cellIs" dxfId="18297" priority="47162" operator="equal">
      <formula>"NV"</formula>
    </cfRule>
    <cfRule type="cellIs" dxfId="18296" priority="47163" operator="equal">
      <formula>"FT"</formula>
    </cfRule>
  </conditionalFormatting>
  <conditionalFormatting sqref="BN40:BP40">
    <cfRule type="expression" dxfId="18295" priority="47155">
      <formula>$B40="TL"</formula>
    </cfRule>
    <cfRule type="expression" dxfId="18294" priority="47156">
      <formula>$B40="L"</formula>
    </cfRule>
  </conditionalFormatting>
  <conditionalFormatting sqref="BN40:BP40">
    <cfRule type="expression" dxfId="18293" priority="47154">
      <formula>WEEKDAY(BN$11,2)&gt;=6</formula>
    </cfRule>
  </conditionalFormatting>
  <conditionalFormatting sqref="BN40:BP40">
    <cfRule type="cellIs" dxfId="18292" priority="47147" operator="equal">
      <formula>"A"</formula>
    </cfRule>
    <cfRule type="cellIs" dxfId="18291" priority="47148" operator="equal">
      <formula>"F"</formula>
    </cfRule>
    <cfRule type="cellIs" dxfId="18290" priority="47149" operator="equal">
      <formula>"M"</formula>
    </cfRule>
    <cfRule type="cellIs" dxfId="18289" priority="47150" operator="equal">
      <formula>"S"</formula>
    </cfRule>
    <cfRule type="cellIs" dxfId="18288" priority="47151" operator="equal">
      <formula>"SUP"</formula>
    </cfRule>
    <cfRule type="cellIs" dxfId="18287" priority="47152" operator="equal">
      <formula>"NV"</formula>
    </cfRule>
    <cfRule type="cellIs" dxfId="18286" priority="47153" operator="equal">
      <formula>"FT"</formula>
    </cfRule>
  </conditionalFormatting>
  <conditionalFormatting sqref="BL40:BM40">
    <cfRule type="expression" dxfId="18285" priority="47145">
      <formula>$B40="TL"</formula>
    </cfRule>
    <cfRule type="expression" dxfId="18284" priority="47146">
      <formula>$B40="L"</formula>
    </cfRule>
  </conditionalFormatting>
  <conditionalFormatting sqref="BL40:BM40">
    <cfRule type="expression" dxfId="18283" priority="47144">
      <formula>WEEKDAY(BL$11,2)&gt;=6</formula>
    </cfRule>
  </conditionalFormatting>
  <conditionalFormatting sqref="BL40:BM40">
    <cfRule type="cellIs" dxfId="18282" priority="47137" operator="equal">
      <formula>"A"</formula>
    </cfRule>
    <cfRule type="cellIs" dxfId="18281" priority="47138" operator="equal">
      <formula>"F"</formula>
    </cfRule>
    <cfRule type="cellIs" dxfId="18280" priority="47139" operator="equal">
      <formula>"M"</formula>
    </cfRule>
    <cfRule type="cellIs" dxfId="18279" priority="47140" operator="equal">
      <formula>"S"</formula>
    </cfRule>
    <cfRule type="cellIs" dxfId="18278" priority="47141" operator="equal">
      <formula>"SUP"</formula>
    </cfRule>
    <cfRule type="cellIs" dxfId="18277" priority="47142" operator="equal">
      <formula>"NV"</formula>
    </cfRule>
    <cfRule type="cellIs" dxfId="18276" priority="47143" operator="equal">
      <formula>"FT"</formula>
    </cfRule>
  </conditionalFormatting>
  <conditionalFormatting sqref="BL40:BM40">
    <cfRule type="expression" dxfId="18275" priority="47135">
      <formula>$B40="TL"</formula>
    </cfRule>
    <cfRule type="expression" dxfId="18274" priority="47136">
      <formula>$B40="L"</formula>
    </cfRule>
  </conditionalFormatting>
  <conditionalFormatting sqref="BL40:BM40">
    <cfRule type="expression" dxfId="18273" priority="47134">
      <formula>WEEKDAY(BL$11,2)&gt;=6</formula>
    </cfRule>
  </conditionalFormatting>
  <conditionalFormatting sqref="BL40:BM40">
    <cfRule type="cellIs" dxfId="18272" priority="47127" operator="equal">
      <formula>"A"</formula>
    </cfRule>
    <cfRule type="cellIs" dxfId="18271" priority="47128" operator="equal">
      <formula>"F"</formula>
    </cfRule>
    <cfRule type="cellIs" dxfId="18270" priority="47129" operator="equal">
      <formula>"M"</formula>
    </cfRule>
    <cfRule type="cellIs" dxfId="18269" priority="47130" operator="equal">
      <formula>"S"</formula>
    </cfRule>
    <cfRule type="cellIs" dxfId="18268" priority="47131" operator="equal">
      <formula>"SUP"</formula>
    </cfRule>
    <cfRule type="cellIs" dxfId="18267" priority="47132" operator="equal">
      <formula>"NV"</formula>
    </cfRule>
    <cfRule type="cellIs" dxfId="18266" priority="47133" operator="equal">
      <formula>"FT"</formula>
    </cfRule>
  </conditionalFormatting>
  <conditionalFormatting sqref="BN40:BP40">
    <cfRule type="expression" dxfId="18265" priority="47125">
      <formula>$B40="TL"</formula>
    </cfRule>
    <cfRule type="expression" dxfId="18264" priority="47126">
      <formula>$B40="L"</formula>
    </cfRule>
  </conditionalFormatting>
  <conditionalFormatting sqref="BN40:BP40">
    <cfRule type="expression" dxfId="18263" priority="47124">
      <formula>WEEKDAY(BN$11,2)&gt;=6</formula>
    </cfRule>
  </conditionalFormatting>
  <conditionalFormatting sqref="BN40:BP40">
    <cfRule type="cellIs" dxfId="18262" priority="47117" operator="equal">
      <formula>"A"</formula>
    </cfRule>
    <cfRule type="cellIs" dxfId="18261" priority="47118" operator="equal">
      <formula>"F"</formula>
    </cfRule>
    <cfRule type="cellIs" dxfId="18260" priority="47119" operator="equal">
      <formula>"M"</formula>
    </cfRule>
    <cfRule type="cellIs" dxfId="18259" priority="47120" operator="equal">
      <formula>"S"</formula>
    </cfRule>
    <cfRule type="cellIs" dxfId="18258" priority="47121" operator="equal">
      <formula>"SUP"</formula>
    </cfRule>
    <cfRule type="cellIs" dxfId="18257" priority="47122" operator="equal">
      <formula>"NV"</formula>
    </cfRule>
    <cfRule type="cellIs" dxfId="18256" priority="47123" operator="equal">
      <formula>"FT"</formula>
    </cfRule>
  </conditionalFormatting>
  <conditionalFormatting sqref="BN40:BP40">
    <cfRule type="expression" dxfId="18255" priority="47115">
      <formula>$B40="TL"</formula>
    </cfRule>
    <cfRule type="expression" dxfId="18254" priority="47116">
      <formula>$B40="L"</formula>
    </cfRule>
  </conditionalFormatting>
  <conditionalFormatting sqref="BN40:BP40">
    <cfRule type="expression" dxfId="18253" priority="47114">
      <formula>WEEKDAY(BN$11,2)&gt;=6</formula>
    </cfRule>
  </conditionalFormatting>
  <conditionalFormatting sqref="BN40:BP40">
    <cfRule type="cellIs" dxfId="18252" priority="47107" operator="equal">
      <formula>"A"</formula>
    </cfRule>
    <cfRule type="cellIs" dxfId="18251" priority="47108" operator="equal">
      <formula>"F"</formula>
    </cfRule>
    <cfRule type="cellIs" dxfId="18250" priority="47109" operator="equal">
      <formula>"M"</formula>
    </cfRule>
    <cfRule type="cellIs" dxfId="18249" priority="47110" operator="equal">
      <formula>"S"</formula>
    </cfRule>
    <cfRule type="cellIs" dxfId="18248" priority="47111" operator="equal">
      <formula>"SUP"</formula>
    </cfRule>
    <cfRule type="cellIs" dxfId="18247" priority="47112" operator="equal">
      <formula>"NV"</formula>
    </cfRule>
    <cfRule type="cellIs" dxfId="18246" priority="47113" operator="equal">
      <formula>"FT"</formula>
    </cfRule>
  </conditionalFormatting>
  <conditionalFormatting sqref="BL40:BM40">
    <cfRule type="expression" dxfId="18245" priority="47105">
      <formula>$B40="TL"</formula>
    </cfRule>
    <cfRule type="expression" dxfId="18244" priority="47106">
      <formula>$B40="L"</formula>
    </cfRule>
  </conditionalFormatting>
  <conditionalFormatting sqref="BL40:BM40">
    <cfRule type="expression" dxfId="18243" priority="47104">
      <formula>WEEKDAY(BL$11,2)&gt;=6</formula>
    </cfRule>
  </conditionalFormatting>
  <conditionalFormatting sqref="BL40:BM40">
    <cfRule type="cellIs" dxfId="18242" priority="47097" operator="equal">
      <formula>"A"</formula>
    </cfRule>
    <cfRule type="cellIs" dxfId="18241" priority="47098" operator="equal">
      <formula>"F"</formula>
    </cfRule>
    <cfRule type="cellIs" dxfId="18240" priority="47099" operator="equal">
      <formula>"M"</formula>
    </cfRule>
    <cfRule type="cellIs" dxfId="18239" priority="47100" operator="equal">
      <formula>"S"</formula>
    </cfRule>
    <cfRule type="cellIs" dxfId="18238" priority="47101" operator="equal">
      <formula>"SUP"</formula>
    </cfRule>
    <cfRule type="cellIs" dxfId="18237" priority="47102" operator="equal">
      <formula>"NV"</formula>
    </cfRule>
    <cfRule type="cellIs" dxfId="18236" priority="47103" operator="equal">
      <formula>"FT"</formula>
    </cfRule>
  </conditionalFormatting>
  <conditionalFormatting sqref="BN40:BP40">
    <cfRule type="expression" dxfId="18235" priority="47095">
      <formula>$B40="TL"</formula>
    </cfRule>
    <cfRule type="expression" dxfId="18234" priority="47096">
      <formula>$B40="L"</formula>
    </cfRule>
  </conditionalFormatting>
  <conditionalFormatting sqref="BN40:BP40">
    <cfRule type="expression" dxfId="18233" priority="47094">
      <formula>WEEKDAY(BN$11,2)&gt;=6</formula>
    </cfRule>
  </conditionalFormatting>
  <conditionalFormatting sqref="BN40:BP40">
    <cfRule type="cellIs" dxfId="18232" priority="47087" operator="equal">
      <formula>"A"</formula>
    </cfRule>
    <cfRule type="cellIs" dxfId="18231" priority="47088" operator="equal">
      <formula>"F"</formula>
    </cfRule>
    <cfRule type="cellIs" dxfId="18230" priority="47089" operator="equal">
      <formula>"M"</formula>
    </cfRule>
    <cfRule type="cellIs" dxfId="18229" priority="47090" operator="equal">
      <formula>"S"</formula>
    </cfRule>
    <cfRule type="cellIs" dxfId="18228" priority="47091" operator="equal">
      <formula>"SUP"</formula>
    </cfRule>
    <cfRule type="cellIs" dxfId="18227" priority="47092" operator="equal">
      <formula>"NV"</formula>
    </cfRule>
    <cfRule type="cellIs" dxfId="18226" priority="47093" operator="equal">
      <formula>"FT"</formula>
    </cfRule>
  </conditionalFormatting>
  <conditionalFormatting sqref="BL40:BM40">
    <cfRule type="expression" dxfId="18225" priority="47085">
      <formula>$B40="TL"</formula>
    </cfRule>
    <cfRule type="expression" dxfId="18224" priority="47086">
      <formula>$B40="L"</formula>
    </cfRule>
  </conditionalFormatting>
  <conditionalFormatting sqref="BL40:BM40">
    <cfRule type="expression" dxfId="18223" priority="47084">
      <formula>WEEKDAY(BL$11,2)&gt;=6</formula>
    </cfRule>
  </conditionalFormatting>
  <conditionalFormatting sqref="BL40:BM40">
    <cfRule type="cellIs" dxfId="18222" priority="47077" operator="equal">
      <formula>"A"</formula>
    </cfRule>
    <cfRule type="cellIs" dxfId="18221" priority="47078" operator="equal">
      <formula>"F"</formula>
    </cfRule>
    <cfRule type="cellIs" dxfId="18220" priority="47079" operator="equal">
      <formula>"M"</formula>
    </cfRule>
    <cfRule type="cellIs" dxfId="18219" priority="47080" operator="equal">
      <formula>"S"</formula>
    </cfRule>
    <cfRule type="cellIs" dxfId="18218" priority="47081" operator="equal">
      <formula>"SUP"</formula>
    </cfRule>
    <cfRule type="cellIs" dxfId="18217" priority="47082" operator="equal">
      <formula>"NV"</formula>
    </cfRule>
    <cfRule type="cellIs" dxfId="18216" priority="47083" operator="equal">
      <formula>"FT"</formula>
    </cfRule>
  </conditionalFormatting>
  <conditionalFormatting sqref="BN40:BP40">
    <cfRule type="expression" dxfId="18215" priority="47075">
      <formula>$B40="TL"</formula>
    </cfRule>
    <cfRule type="expression" dxfId="18214" priority="47076">
      <formula>$B40="L"</formula>
    </cfRule>
  </conditionalFormatting>
  <conditionalFormatting sqref="BN40:BP40">
    <cfRule type="expression" dxfId="18213" priority="47074">
      <formula>WEEKDAY(BN$11,2)&gt;=6</formula>
    </cfRule>
  </conditionalFormatting>
  <conditionalFormatting sqref="BN40:BP40">
    <cfRule type="cellIs" dxfId="18212" priority="47067" operator="equal">
      <formula>"A"</formula>
    </cfRule>
    <cfRule type="cellIs" dxfId="18211" priority="47068" operator="equal">
      <formula>"F"</formula>
    </cfRule>
    <cfRule type="cellIs" dxfId="18210" priority="47069" operator="equal">
      <formula>"M"</formula>
    </cfRule>
    <cfRule type="cellIs" dxfId="18209" priority="47070" operator="equal">
      <formula>"S"</formula>
    </cfRule>
    <cfRule type="cellIs" dxfId="18208" priority="47071" operator="equal">
      <formula>"SUP"</formula>
    </cfRule>
    <cfRule type="cellIs" dxfId="18207" priority="47072" operator="equal">
      <formula>"NV"</formula>
    </cfRule>
    <cfRule type="cellIs" dxfId="18206" priority="47073" operator="equal">
      <formula>"FT"</formula>
    </cfRule>
  </conditionalFormatting>
  <conditionalFormatting sqref="BL40:BM40">
    <cfRule type="expression" dxfId="18205" priority="47065">
      <formula>$B40="TL"</formula>
    </cfRule>
    <cfRule type="expression" dxfId="18204" priority="47066">
      <formula>$B40="L"</formula>
    </cfRule>
  </conditionalFormatting>
  <conditionalFormatting sqref="BL40:BM40">
    <cfRule type="expression" dxfId="18203" priority="47064">
      <formula>WEEKDAY(BL$11,2)&gt;=6</formula>
    </cfRule>
  </conditionalFormatting>
  <conditionalFormatting sqref="BL40:BM40">
    <cfRule type="cellIs" dxfId="18202" priority="47057" operator="equal">
      <formula>"A"</formula>
    </cfRule>
    <cfRule type="cellIs" dxfId="18201" priority="47058" operator="equal">
      <formula>"F"</formula>
    </cfRule>
    <cfRule type="cellIs" dxfId="18200" priority="47059" operator="equal">
      <formula>"M"</formula>
    </cfRule>
    <cfRule type="cellIs" dxfId="18199" priority="47060" operator="equal">
      <formula>"S"</formula>
    </cfRule>
    <cfRule type="cellIs" dxfId="18198" priority="47061" operator="equal">
      <formula>"SUP"</formula>
    </cfRule>
    <cfRule type="cellIs" dxfId="18197" priority="47062" operator="equal">
      <formula>"NV"</formula>
    </cfRule>
    <cfRule type="cellIs" dxfId="18196" priority="47063" operator="equal">
      <formula>"FT"</formula>
    </cfRule>
  </conditionalFormatting>
  <conditionalFormatting sqref="BN40:BP40">
    <cfRule type="expression" dxfId="18195" priority="47055">
      <formula>$B40="TL"</formula>
    </cfRule>
    <cfRule type="expression" dxfId="18194" priority="47056">
      <formula>$B40="L"</formula>
    </cfRule>
  </conditionalFormatting>
  <conditionalFormatting sqref="BN40:BP40">
    <cfRule type="expression" dxfId="18193" priority="47054">
      <formula>WEEKDAY(BN$11,2)&gt;=6</formula>
    </cfRule>
  </conditionalFormatting>
  <conditionalFormatting sqref="BN40:BP40">
    <cfRule type="cellIs" dxfId="18192" priority="47047" operator="equal">
      <formula>"A"</formula>
    </cfRule>
    <cfRule type="cellIs" dxfId="18191" priority="47048" operator="equal">
      <formula>"F"</formula>
    </cfRule>
    <cfRule type="cellIs" dxfId="18190" priority="47049" operator="equal">
      <formula>"M"</formula>
    </cfRule>
    <cfRule type="cellIs" dxfId="18189" priority="47050" operator="equal">
      <formula>"S"</formula>
    </cfRule>
    <cfRule type="cellIs" dxfId="18188" priority="47051" operator="equal">
      <formula>"SUP"</formula>
    </cfRule>
    <cfRule type="cellIs" dxfId="18187" priority="47052" operator="equal">
      <formula>"NV"</formula>
    </cfRule>
    <cfRule type="cellIs" dxfId="18186" priority="47053" operator="equal">
      <formula>"FT"</formula>
    </cfRule>
  </conditionalFormatting>
  <conditionalFormatting sqref="BL40:BM40">
    <cfRule type="expression" dxfId="18185" priority="47045">
      <formula>$B40="TL"</formula>
    </cfRule>
    <cfRule type="expression" dxfId="18184" priority="47046">
      <formula>$B40="L"</formula>
    </cfRule>
  </conditionalFormatting>
  <conditionalFormatting sqref="BL40:BM40">
    <cfRule type="expression" dxfId="18183" priority="47044">
      <formula>WEEKDAY(BL$11,2)&gt;=6</formula>
    </cfRule>
  </conditionalFormatting>
  <conditionalFormatting sqref="BL40:BM40">
    <cfRule type="cellIs" dxfId="18182" priority="47037" operator="equal">
      <formula>"A"</formula>
    </cfRule>
    <cfRule type="cellIs" dxfId="18181" priority="47038" operator="equal">
      <formula>"F"</formula>
    </cfRule>
    <cfRule type="cellIs" dxfId="18180" priority="47039" operator="equal">
      <formula>"M"</formula>
    </cfRule>
    <cfRule type="cellIs" dxfId="18179" priority="47040" operator="equal">
      <formula>"S"</formula>
    </cfRule>
    <cfRule type="cellIs" dxfId="18178" priority="47041" operator="equal">
      <formula>"SUP"</formula>
    </cfRule>
    <cfRule type="cellIs" dxfId="18177" priority="47042" operator="equal">
      <formula>"NV"</formula>
    </cfRule>
    <cfRule type="cellIs" dxfId="18176" priority="47043" operator="equal">
      <formula>"FT"</formula>
    </cfRule>
  </conditionalFormatting>
  <conditionalFormatting sqref="BN40:BP40">
    <cfRule type="expression" dxfId="18175" priority="47035">
      <formula>$B40="TL"</formula>
    </cfRule>
    <cfRule type="expression" dxfId="18174" priority="47036">
      <formula>$B40="L"</formula>
    </cfRule>
  </conditionalFormatting>
  <conditionalFormatting sqref="BN40:BP40">
    <cfRule type="expression" dxfId="18173" priority="47034">
      <formula>WEEKDAY(BN$11,2)&gt;=6</formula>
    </cfRule>
  </conditionalFormatting>
  <conditionalFormatting sqref="BN40:BP40">
    <cfRule type="cellIs" dxfId="18172" priority="47027" operator="equal">
      <formula>"A"</formula>
    </cfRule>
    <cfRule type="cellIs" dxfId="18171" priority="47028" operator="equal">
      <formula>"F"</formula>
    </cfRule>
    <cfRule type="cellIs" dxfId="18170" priority="47029" operator="equal">
      <formula>"M"</formula>
    </cfRule>
    <cfRule type="cellIs" dxfId="18169" priority="47030" operator="equal">
      <formula>"S"</formula>
    </cfRule>
    <cfRule type="cellIs" dxfId="18168" priority="47031" operator="equal">
      <formula>"SUP"</formula>
    </cfRule>
    <cfRule type="cellIs" dxfId="18167" priority="47032" operator="equal">
      <formula>"NV"</formula>
    </cfRule>
    <cfRule type="cellIs" dxfId="18166" priority="47033" operator="equal">
      <formula>"FT"</formula>
    </cfRule>
  </conditionalFormatting>
  <conditionalFormatting sqref="CB40:CD40">
    <cfRule type="expression" dxfId="18165" priority="47025">
      <formula>$B40="TL"</formula>
    </cfRule>
    <cfRule type="expression" dxfId="18164" priority="47026">
      <formula>$B40="L"</formula>
    </cfRule>
  </conditionalFormatting>
  <conditionalFormatting sqref="CB40:CD40">
    <cfRule type="expression" dxfId="18163" priority="47024">
      <formula>WEEKDAY(CB$11,2)&gt;=6</formula>
    </cfRule>
  </conditionalFormatting>
  <conditionalFormatting sqref="CB40:CD40">
    <cfRule type="cellIs" dxfId="18162" priority="47017" operator="equal">
      <formula>"A"</formula>
    </cfRule>
    <cfRule type="cellIs" dxfId="18161" priority="47018" operator="equal">
      <formula>"F"</formula>
    </cfRule>
    <cfRule type="cellIs" dxfId="18160" priority="47019" operator="equal">
      <formula>"M"</formula>
    </cfRule>
    <cfRule type="cellIs" dxfId="18159" priority="47020" operator="equal">
      <formula>"S"</formula>
    </cfRule>
    <cfRule type="cellIs" dxfId="18158" priority="47021" operator="equal">
      <formula>"SUP"</formula>
    </cfRule>
    <cfRule type="cellIs" dxfId="18157" priority="47022" operator="equal">
      <formula>"NV"</formula>
    </cfRule>
    <cfRule type="cellIs" dxfId="18156" priority="47023" operator="equal">
      <formula>"FT"</formula>
    </cfRule>
  </conditionalFormatting>
  <conditionalFormatting sqref="BZ40:CA40">
    <cfRule type="expression" dxfId="18155" priority="47015">
      <formula>$B40="TL"</formula>
    </cfRule>
    <cfRule type="expression" dxfId="18154" priority="47016">
      <formula>$B40="L"</formula>
    </cfRule>
  </conditionalFormatting>
  <conditionalFormatting sqref="BZ40:CA40">
    <cfRule type="expression" dxfId="18153" priority="47014">
      <formula>WEEKDAY(BZ$11,2)&gt;=6</formula>
    </cfRule>
  </conditionalFormatting>
  <conditionalFormatting sqref="BZ40:CA40">
    <cfRule type="cellIs" dxfId="18152" priority="47007" operator="equal">
      <formula>"A"</formula>
    </cfRule>
    <cfRule type="cellIs" dxfId="18151" priority="47008" operator="equal">
      <formula>"F"</formula>
    </cfRule>
    <cfRule type="cellIs" dxfId="18150" priority="47009" operator="equal">
      <formula>"M"</formula>
    </cfRule>
    <cfRule type="cellIs" dxfId="18149" priority="47010" operator="equal">
      <formula>"S"</formula>
    </cfRule>
    <cfRule type="cellIs" dxfId="18148" priority="47011" operator="equal">
      <formula>"SUP"</formula>
    </cfRule>
    <cfRule type="cellIs" dxfId="18147" priority="47012" operator="equal">
      <formula>"NV"</formula>
    </cfRule>
    <cfRule type="cellIs" dxfId="18146" priority="47013" operator="equal">
      <formula>"FT"</formula>
    </cfRule>
  </conditionalFormatting>
  <conditionalFormatting sqref="CB40:CD40">
    <cfRule type="expression" dxfId="18145" priority="47005">
      <formula>$B40="TL"</formula>
    </cfRule>
    <cfRule type="expression" dxfId="18144" priority="47006">
      <formula>$B40="L"</formula>
    </cfRule>
  </conditionalFormatting>
  <conditionalFormatting sqref="CB40:CD40">
    <cfRule type="expression" dxfId="18143" priority="47004">
      <formula>WEEKDAY(CB$11,2)&gt;=6</formula>
    </cfRule>
  </conditionalFormatting>
  <conditionalFormatting sqref="CB40:CD40">
    <cfRule type="cellIs" dxfId="18142" priority="46997" operator="equal">
      <formula>"A"</formula>
    </cfRule>
    <cfRule type="cellIs" dxfId="18141" priority="46998" operator="equal">
      <formula>"F"</formula>
    </cfRule>
    <cfRule type="cellIs" dxfId="18140" priority="46999" operator="equal">
      <formula>"M"</formula>
    </cfRule>
    <cfRule type="cellIs" dxfId="18139" priority="47000" operator="equal">
      <formula>"S"</formula>
    </cfRule>
    <cfRule type="cellIs" dxfId="18138" priority="47001" operator="equal">
      <formula>"SUP"</formula>
    </cfRule>
    <cfRule type="cellIs" dxfId="18137" priority="47002" operator="equal">
      <formula>"NV"</formula>
    </cfRule>
    <cfRule type="cellIs" dxfId="18136" priority="47003" operator="equal">
      <formula>"FT"</formula>
    </cfRule>
  </conditionalFormatting>
  <conditionalFormatting sqref="BZ40:CA40">
    <cfRule type="expression" dxfId="18135" priority="46995">
      <formula>$B40="TL"</formula>
    </cfRule>
    <cfRule type="expression" dxfId="18134" priority="46996">
      <formula>$B40="L"</formula>
    </cfRule>
  </conditionalFormatting>
  <conditionalFormatting sqref="BZ40:CA40">
    <cfRule type="expression" dxfId="18133" priority="46994">
      <formula>WEEKDAY(BZ$11,2)&gt;=6</formula>
    </cfRule>
  </conditionalFormatting>
  <conditionalFormatting sqref="BZ40:CA40">
    <cfRule type="cellIs" dxfId="18132" priority="46987" operator="equal">
      <formula>"A"</formula>
    </cfRule>
    <cfRule type="cellIs" dxfId="18131" priority="46988" operator="equal">
      <formula>"F"</formula>
    </cfRule>
    <cfRule type="cellIs" dxfId="18130" priority="46989" operator="equal">
      <formula>"M"</formula>
    </cfRule>
    <cfRule type="cellIs" dxfId="18129" priority="46990" operator="equal">
      <formula>"S"</formula>
    </cfRule>
    <cfRule type="cellIs" dxfId="18128" priority="46991" operator="equal">
      <formula>"SUP"</formula>
    </cfRule>
    <cfRule type="cellIs" dxfId="18127" priority="46992" operator="equal">
      <formula>"NV"</formula>
    </cfRule>
    <cfRule type="cellIs" dxfId="18126" priority="46993" operator="equal">
      <formula>"FT"</formula>
    </cfRule>
  </conditionalFormatting>
  <conditionalFormatting sqref="BZ40:CA40">
    <cfRule type="expression" dxfId="18125" priority="46985">
      <formula>$B40="TL"</formula>
    </cfRule>
    <cfRule type="expression" dxfId="18124" priority="46986">
      <formula>$B40="L"</formula>
    </cfRule>
  </conditionalFormatting>
  <conditionalFormatting sqref="BZ40:CA40">
    <cfRule type="expression" dxfId="18123" priority="46984">
      <formula>WEEKDAY(BZ$11,2)&gt;=6</formula>
    </cfRule>
  </conditionalFormatting>
  <conditionalFormatting sqref="BZ40:CA40">
    <cfRule type="cellIs" dxfId="18122" priority="46977" operator="equal">
      <formula>"A"</formula>
    </cfRule>
    <cfRule type="cellIs" dxfId="18121" priority="46978" operator="equal">
      <formula>"F"</formula>
    </cfRule>
    <cfRule type="cellIs" dxfId="18120" priority="46979" operator="equal">
      <formula>"M"</formula>
    </cfRule>
    <cfRule type="cellIs" dxfId="18119" priority="46980" operator="equal">
      <formula>"S"</formula>
    </cfRule>
    <cfRule type="cellIs" dxfId="18118" priority="46981" operator="equal">
      <formula>"SUP"</formula>
    </cfRule>
    <cfRule type="cellIs" dxfId="18117" priority="46982" operator="equal">
      <formula>"NV"</formula>
    </cfRule>
    <cfRule type="cellIs" dxfId="18116" priority="46983" operator="equal">
      <formula>"FT"</formula>
    </cfRule>
  </conditionalFormatting>
  <conditionalFormatting sqref="CB40:CC40">
    <cfRule type="expression" dxfId="18115" priority="46975">
      <formula>$B40="TL"</formula>
    </cfRule>
    <cfRule type="expression" dxfId="18114" priority="46976">
      <formula>$B40="L"</formula>
    </cfRule>
  </conditionalFormatting>
  <conditionalFormatting sqref="CB40:CC40">
    <cfRule type="expression" dxfId="18113" priority="46974">
      <formula>WEEKDAY(CB$11,2)&gt;=6</formula>
    </cfRule>
  </conditionalFormatting>
  <conditionalFormatting sqref="CB40:CC40">
    <cfRule type="cellIs" dxfId="18112" priority="46967" operator="equal">
      <formula>"A"</formula>
    </cfRule>
    <cfRule type="cellIs" dxfId="18111" priority="46968" operator="equal">
      <formula>"F"</formula>
    </cfRule>
    <cfRule type="cellIs" dxfId="18110" priority="46969" operator="equal">
      <formula>"M"</formula>
    </cfRule>
    <cfRule type="cellIs" dxfId="18109" priority="46970" operator="equal">
      <formula>"S"</formula>
    </cfRule>
    <cfRule type="cellIs" dxfId="18108" priority="46971" operator="equal">
      <formula>"SUP"</formula>
    </cfRule>
    <cfRule type="cellIs" dxfId="18107" priority="46972" operator="equal">
      <formula>"NV"</formula>
    </cfRule>
    <cfRule type="cellIs" dxfId="18106" priority="46973" operator="equal">
      <formula>"FT"</formula>
    </cfRule>
  </conditionalFormatting>
  <conditionalFormatting sqref="CD40">
    <cfRule type="expression" dxfId="18105" priority="46965">
      <formula>$B40="TL"</formula>
    </cfRule>
    <cfRule type="expression" dxfId="18104" priority="46966">
      <formula>$B40="L"</formula>
    </cfRule>
  </conditionalFormatting>
  <conditionalFormatting sqref="CD40">
    <cfRule type="expression" dxfId="18103" priority="46964">
      <formula>WEEKDAY(CD$11,2)&gt;=6</formula>
    </cfRule>
  </conditionalFormatting>
  <conditionalFormatting sqref="CD40">
    <cfRule type="cellIs" dxfId="18102" priority="46957" operator="equal">
      <formula>"A"</formula>
    </cfRule>
    <cfRule type="cellIs" dxfId="18101" priority="46958" operator="equal">
      <formula>"F"</formula>
    </cfRule>
    <cfRule type="cellIs" dxfId="18100" priority="46959" operator="equal">
      <formula>"M"</formula>
    </cfRule>
    <cfRule type="cellIs" dxfId="18099" priority="46960" operator="equal">
      <formula>"S"</formula>
    </cfRule>
    <cfRule type="cellIs" dxfId="18098" priority="46961" operator="equal">
      <formula>"SUP"</formula>
    </cfRule>
    <cfRule type="cellIs" dxfId="18097" priority="46962" operator="equal">
      <formula>"NV"</formula>
    </cfRule>
    <cfRule type="cellIs" dxfId="18096" priority="46963" operator="equal">
      <formula>"FT"</formula>
    </cfRule>
  </conditionalFormatting>
  <conditionalFormatting sqref="CB40:CD40">
    <cfRule type="expression" dxfId="18095" priority="46955">
      <formula>$B40="TL"</formula>
    </cfRule>
    <cfRule type="expression" dxfId="18094" priority="46956">
      <formula>$B40="L"</formula>
    </cfRule>
  </conditionalFormatting>
  <conditionalFormatting sqref="CB40:CD40">
    <cfRule type="expression" dxfId="18093" priority="46954">
      <formula>WEEKDAY(CB$11,2)&gt;=6</formula>
    </cfRule>
  </conditionalFormatting>
  <conditionalFormatting sqref="CB40:CD40">
    <cfRule type="cellIs" dxfId="18092" priority="46947" operator="equal">
      <formula>"A"</formula>
    </cfRule>
    <cfRule type="cellIs" dxfId="18091" priority="46948" operator="equal">
      <formula>"F"</formula>
    </cfRule>
    <cfRule type="cellIs" dxfId="18090" priority="46949" operator="equal">
      <formula>"M"</formula>
    </cfRule>
    <cfRule type="cellIs" dxfId="18089" priority="46950" operator="equal">
      <formula>"S"</formula>
    </cfRule>
    <cfRule type="cellIs" dxfId="18088" priority="46951" operator="equal">
      <formula>"SUP"</formula>
    </cfRule>
    <cfRule type="cellIs" dxfId="18087" priority="46952" operator="equal">
      <formula>"NV"</formula>
    </cfRule>
    <cfRule type="cellIs" dxfId="18086" priority="46953" operator="equal">
      <formula>"FT"</formula>
    </cfRule>
  </conditionalFormatting>
  <conditionalFormatting sqref="BZ40:CA40">
    <cfRule type="expression" dxfId="18085" priority="46945">
      <formula>$B40="TL"</formula>
    </cfRule>
    <cfRule type="expression" dxfId="18084" priority="46946">
      <formula>$B40="L"</formula>
    </cfRule>
  </conditionalFormatting>
  <conditionalFormatting sqref="BZ40:CA40">
    <cfRule type="expression" dxfId="18083" priority="46944">
      <formula>WEEKDAY(BZ$11,2)&gt;=6</formula>
    </cfRule>
  </conditionalFormatting>
  <conditionalFormatting sqref="BZ40:CA40">
    <cfRule type="cellIs" dxfId="18082" priority="46937" operator="equal">
      <formula>"A"</formula>
    </cfRule>
    <cfRule type="cellIs" dxfId="18081" priority="46938" operator="equal">
      <formula>"F"</formula>
    </cfRule>
    <cfRule type="cellIs" dxfId="18080" priority="46939" operator="equal">
      <formula>"M"</formula>
    </cfRule>
    <cfRule type="cellIs" dxfId="18079" priority="46940" operator="equal">
      <formula>"S"</formula>
    </cfRule>
    <cfRule type="cellIs" dxfId="18078" priority="46941" operator="equal">
      <formula>"SUP"</formula>
    </cfRule>
    <cfRule type="cellIs" dxfId="18077" priority="46942" operator="equal">
      <formula>"NV"</formula>
    </cfRule>
    <cfRule type="cellIs" dxfId="18076" priority="46943" operator="equal">
      <formula>"FT"</formula>
    </cfRule>
  </conditionalFormatting>
  <conditionalFormatting sqref="CD40">
    <cfRule type="expression" dxfId="18075" priority="46935">
      <formula>$B40="TL"</formula>
    </cfRule>
    <cfRule type="expression" dxfId="18074" priority="46936">
      <formula>$B40="L"</formula>
    </cfRule>
  </conditionalFormatting>
  <conditionalFormatting sqref="CD40">
    <cfRule type="expression" dxfId="18073" priority="46934">
      <formula>WEEKDAY(CD$11,2)&gt;=6</formula>
    </cfRule>
  </conditionalFormatting>
  <conditionalFormatting sqref="CD40">
    <cfRule type="cellIs" dxfId="18072" priority="46927" operator="equal">
      <formula>"A"</formula>
    </cfRule>
    <cfRule type="cellIs" dxfId="18071" priority="46928" operator="equal">
      <formula>"F"</formula>
    </cfRule>
    <cfRule type="cellIs" dxfId="18070" priority="46929" operator="equal">
      <formula>"M"</formula>
    </cfRule>
    <cfRule type="cellIs" dxfId="18069" priority="46930" operator="equal">
      <formula>"S"</formula>
    </cfRule>
    <cfRule type="cellIs" dxfId="18068" priority="46931" operator="equal">
      <formula>"SUP"</formula>
    </cfRule>
    <cfRule type="cellIs" dxfId="18067" priority="46932" operator="equal">
      <formula>"NV"</formula>
    </cfRule>
    <cfRule type="cellIs" dxfId="18066" priority="46933" operator="equal">
      <formula>"FT"</formula>
    </cfRule>
  </conditionalFormatting>
  <conditionalFormatting sqref="BZ40:CA40">
    <cfRule type="expression" dxfId="18065" priority="46925">
      <formula>$B40="TL"</formula>
    </cfRule>
    <cfRule type="expression" dxfId="18064" priority="46926">
      <formula>$B40="L"</formula>
    </cfRule>
  </conditionalFormatting>
  <conditionalFormatting sqref="BZ40:CA40">
    <cfRule type="expression" dxfId="18063" priority="46924">
      <formula>WEEKDAY(BZ$11,2)&gt;=6</formula>
    </cfRule>
  </conditionalFormatting>
  <conditionalFormatting sqref="BZ40:CA40">
    <cfRule type="cellIs" dxfId="18062" priority="46917" operator="equal">
      <formula>"A"</formula>
    </cfRule>
    <cfRule type="cellIs" dxfId="18061" priority="46918" operator="equal">
      <formula>"F"</formula>
    </cfRule>
    <cfRule type="cellIs" dxfId="18060" priority="46919" operator="equal">
      <formula>"M"</formula>
    </cfRule>
    <cfRule type="cellIs" dxfId="18059" priority="46920" operator="equal">
      <formula>"S"</formula>
    </cfRule>
    <cfRule type="cellIs" dxfId="18058" priority="46921" operator="equal">
      <formula>"SUP"</formula>
    </cfRule>
    <cfRule type="cellIs" dxfId="18057" priority="46922" operator="equal">
      <formula>"NV"</formula>
    </cfRule>
    <cfRule type="cellIs" dxfId="18056" priority="46923" operator="equal">
      <formula>"FT"</formula>
    </cfRule>
  </conditionalFormatting>
  <conditionalFormatting sqref="CB40:CC40">
    <cfRule type="expression" dxfId="18055" priority="46915">
      <formula>$B40="TL"</formula>
    </cfRule>
    <cfRule type="expression" dxfId="18054" priority="46916">
      <formula>$B40="L"</formula>
    </cfRule>
  </conditionalFormatting>
  <conditionalFormatting sqref="CB40:CC40">
    <cfRule type="expression" dxfId="18053" priority="46914">
      <formula>WEEKDAY(CB$11,2)&gt;=6</formula>
    </cfRule>
  </conditionalFormatting>
  <conditionalFormatting sqref="CB40:CC40">
    <cfRule type="cellIs" dxfId="18052" priority="46907" operator="equal">
      <formula>"A"</formula>
    </cfRule>
    <cfRule type="cellIs" dxfId="18051" priority="46908" operator="equal">
      <formula>"F"</formula>
    </cfRule>
    <cfRule type="cellIs" dxfId="18050" priority="46909" operator="equal">
      <formula>"M"</formula>
    </cfRule>
    <cfRule type="cellIs" dxfId="18049" priority="46910" operator="equal">
      <formula>"S"</formula>
    </cfRule>
    <cfRule type="cellIs" dxfId="18048" priority="46911" operator="equal">
      <formula>"SUP"</formula>
    </cfRule>
    <cfRule type="cellIs" dxfId="18047" priority="46912" operator="equal">
      <formula>"NV"</formula>
    </cfRule>
    <cfRule type="cellIs" dxfId="18046" priority="46913" operator="equal">
      <formula>"FT"</formula>
    </cfRule>
  </conditionalFormatting>
  <conditionalFormatting sqref="CB40:CD40">
    <cfRule type="expression" dxfId="18045" priority="46905">
      <formula>$B40="TL"</formula>
    </cfRule>
    <cfRule type="expression" dxfId="18044" priority="46906">
      <formula>$B40="L"</formula>
    </cfRule>
  </conditionalFormatting>
  <conditionalFormatting sqref="CB40:CD40">
    <cfRule type="expression" dxfId="18043" priority="46904">
      <formula>WEEKDAY(CB$11,2)&gt;=6</formula>
    </cfRule>
  </conditionalFormatting>
  <conditionalFormatting sqref="CB40:CD40">
    <cfRule type="cellIs" dxfId="18042" priority="46897" operator="equal">
      <formula>"A"</formula>
    </cfRule>
    <cfRule type="cellIs" dxfId="18041" priority="46898" operator="equal">
      <formula>"F"</formula>
    </cfRule>
    <cfRule type="cellIs" dxfId="18040" priority="46899" operator="equal">
      <formula>"M"</formula>
    </cfRule>
    <cfRule type="cellIs" dxfId="18039" priority="46900" operator="equal">
      <formula>"S"</formula>
    </cfRule>
    <cfRule type="cellIs" dxfId="18038" priority="46901" operator="equal">
      <formula>"SUP"</formula>
    </cfRule>
    <cfRule type="cellIs" dxfId="18037" priority="46902" operator="equal">
      <formula>"NV"</formula>
    </cfRule>
    <cfRule type="cellIs" dxfId="18036" priority="46903" operator="equal">
      <formula>"FT"</formula>
    </cfRule>
  </conditionalFormatting>
  <conditionalFormatting sqref="BZ40:CA40">
    <cfRule type="expression" dxfId="18035" priority="46895">
      <formula>$B40="TL"</formula>
    </cfRule>
    <cfRule type="expression" dxfId="18034" priority="46896">
      <formula>$B40="L"</formula>
    </cfRule>
  </conditionalFormatting>
  <conditionalFormatting sqref="BZ40:CA40">
    <cfRule type="expression" dxfId="18033" priority="46894">
      <formula>WEEKDAY(BZ$11,2)&gt;=6</formula>
    </cfRule>
  </conditionalFormatting>
  <conditionalFormatting sqref="BZ40:CA40">
    <cfRule type="cellIs" dxfId="18032" priority="46887" operator="equal">
      <formula>"A"</formula>
    </cfRule>
    <cfRule type="cellIs" dxfId="18031" priority="46888" operator="equal">
      <formula>"F"</formula>
    </cfRule>
    <cfRule type="cellIs" dxfId="18030" priority="46889" operator="equal">
      <formula>"M"</formula>
    </cfRule>
    <cfRule type="cellIs" dxfId="18029" priority="46890" operator="equal">
      <formula>"S"</formula>
    </cfRule>
    <cfRule type="cellIs" dxfId="18028" priority="46891" operator="equal">
      <formula>"SUP"</formula>
    </cfRule>
    <cfRule type="cellIs" dxfId="18027" priority="46892" operator="equal">
      <formula>"NV"</formula>
    </cfRule>
    <cfRule type="cellIs" dxfId="18026" priority="46893" operator="equal">
      <formula>"FT"</formula>
    </cfRule>
  </conditionalFormatting>
  <conditionalFormatting sqref="CB40:CD40">
    <cfRule type="expression" dxfId="18025" priority="46885">
      <formula>$B40="TL"</formula>
    </cfRule>
    <cfRule type="expression" dxfId="18024" priority="46886">
      <formula>$B40="L"</formula>
    </cfRule>
  </conditionalFormatting>
  <conditionalFormatting sqref="CB40:CD40">
    <cfRule type="expression" dxfId="18023" priority="46884">
      <formula>WEEKDAY(CB$11,2)&gt;=6</formula>
    </cfRule>
  </conditionalFormatting>
  <conditionalFormatting sqref="CB40:CD40">
    <cfRule type="cellIs" dxfId="18022" priority="46877" operator="equal">
      <formula>"A"</formula>
    </cfRule>
    <cfRule type="cellIs" dxfId="18021" priority="46878" operator="equal">
      <formula>"F"</formula>
    </cfRule>
    <cfRule type="cellIs" dxfId="18020" priority="46879" operator="equal">
      <formula>"M"</formula>
    </cfRule>
    <cfRule type="cellIs" dxfId="18019" priority="46880" operator="equal">
      <formula>"S"</formula>
    </cfRule>
    <cfRule type="cellIs" dxfId="18018" priority="46881" operator="equal">
      <formula>"SUP"</formula>
    </cfRule>
    <cfRule type="cellIs" dxfId="18017" priority="46882" operator="equal">
      <formula>"NV"</formula>
    </cfRule>
    <cfRule type="cellIs" dxfId="18016" priority="46883" operator="equal">
      <formula>"FT"</formula>
    </cfRule>
  </conditionalFormatting>
  <conditionalFormatting sqref="BZ40:CA40">
    <cfRule type="expression" dxfId="18015" priority="46875">
      <formula>$B40="TL"</formula>
    </cfRule>
    <cfRule type="expression" dxfId="18014" priority="46876">
      <formula>$B40="L"</formula>
    </cfRule>
  </conditionalFormatting>
  <conditionalFormatting sqref="BZ40:CA40">
    <cfRule type="expression" dxfId="18013" priority="46874">
      <formula>WEEKDAY(BZ$11,2)&gt;=6</formula>
    </cfRule>
  </conditionalFormatting>
  <conditionalFormatting sqref="BZ40:CA40">
    <cfRule type="cellIs" dxfId="18012" priority="46867" operator="equal">
      <formula>"A"</formula>
    </cfRule>
    <cfRule type="cellIs" dxfId="18011" priority="46868" operator="equal">
      <formula>"F"</formula>
    </cfRule>
    <cfRule type="cellIs" dxfId="18010" priority="46869" operator="equal">
      <formula>"M"</formula>
    </cfRule>
    <cfRule type="cellIs" dxfId="18009" priority="46870" operator="equal">
      <formula>"S"</formula>
    </cfRule>
    <cfRule type="cellIs" dxfId="18008" priority="46871" operator="equal">
      <formula>"SUP"</formula>
    </cfRule>
    <cfRule type="cellIs" dxfId="18007" priority="46872" operator="equal">
      <formula>"NV"</formula>
    </cfRule>
    <cfRule type="cellIs" dxfId="18006" priority="46873" operator="equal">
      <formula>"FT"</formula>
    </cfRule>
  </conditionalFormatting>
  <conditionalFormatting sqref="CB40:CD40">
    <cfRule type="expression" dxfId="18005" priority="46865">
      <formula>$B40="TL"</formula>
    </cfRule>
    <cfRule type="expression" dxfId="18004" priority="46866">
      <formula>$B40="L"</formula>
    </cfRule>
  </conditionalFormatting>
  <conditionalFormatting sqref="CB40:CD40">
    <cfRule type="expression" dxfId="18003" priority="46864">
      <formula>WEEKDAY(CB$11,2)&gt;=6</formula>
    </cfRule>
  </conditionalFormatting>
  <conditionalFormatting sqref="CB40:CD40">
    <cfRule type="cellIs" dxfId="18002" priority="46857" operator="equal">
      <formula>"A"</formula>
    </cfRule>
    <cfRule type="cellIs" dxfId="18001" priority="46858" operator="equal">
      <formula>"F"</formula>
    </cfRule>
    <cfRule type="cellIs" dxfId="18000" priority="46859" operator="equal">
      <formula>"M"</formula>
    </cfRule>
    <cfRule type="cellIs" dxfId="17999" priority="46860" operator="equal">
      <formula>"S"</formula>
    </cfRule>
    <cfRule type="cellIs" dxfId="17998" priority="46861" operator="equal">
      <formula>"SUP"</formula>
    </cfRule>
    <cfRule type="cellIs" dxfId="17997" priority="46862" operator="equal">
      <formula>"NV"</formula>
    </cfRule>
    <cfRule type="cellIs" dxfId="17996" priority="46863" operator="equal">
      <formula>"FT"</formula>
    </cfRule>
  </conditionalFormatting>
  <conditionalFormatting sqref="BZ40:CA40">
    <cfRule type="expression" dxfId="17995" priority="46855">
      <formula>$B40="TL"</formula>
    </cfRule>
    <cfRule type="expression" dxfId="17994" priority="46856">
      <formula>$B40="L"</formula>
    </cfRule>
  </conditionalFormatting>
  <conditionalFormatting sqref="BZ40:CA40">
    <cfRule type="expression" dxfId="17993" priority="46854">
      <formula>WEEKDAY(BZ$11,2)&gt;=6</formula>
    </cfRule>
  </conditionalFormatting>
  <conditionalFormatting sqref="BZ40:CA40">
    <cfRule type="cellIs" dxfId="17992" priority="46847" operator="equal">
      <formula>"A"</formula>
    </cfRule>
    <cfRule type="cellIs" dxfId="17991" priority="46848" operator="equal">
      <formula>"F"</formula>
    </cfRule>
    <cfRule type="cellIs" dxfId="17990" priority="46849" operator="equal">
      <formula>"M"</formula>
    </cfRule>
    <cfRule type="cellIs" dxfId="17989" priority="46850" operator="equal">
      <formula>"S"</formula>
    </cfRule>
    <cfRule type="cellIs" dxfId="17988" priority="46851" operator="equal">
      <formula>"SUP"</formula>
    </cfRule>
    <cfRule type="cellIs" dxfId="17987" priority="46852" operator="equal">
      <formula>"NV"</formula>
    </cfRule>
    <cfRule type="cellIs" dxfId="17986" priority="46853" operator="equal">
      <formula>"FT"</formula>
    </cfRule>
  </conditionalFormatting>
  <conditionalFormatting sqref="CB40:CD40">
    <cfRule type="expression" dxfId="17985" priority="46845">
      <formula>$B40="TL"</formula>
    </cfRule>
    <cfRule type="expression" dxfId="17984" priority="46846">
      <formula>$B40="L"</formula>
    </cfRule>
  </conditionalFormatting>
  <conditionalFormatting sqref="CB40:CD40">
    <cfRule type="expression" dxfId="17983" priority="46844">
      <formula>WEEKDAY(CB$11,2)&gt;=6</formula>
    </cfRule>
  </conditionalFormatting>
  <conditionalFormatting sqref="CB40:CD40">
    <cfRule type="cellIs" dxfId="17982" priority="46837" operator="equal">
      <formula>"A"</formula>
    </cfRule>
    <cfRule type="cellIs" dxfId="17981" priority="46838" operator="equal">
      <formula>"F"</formula>
    </cfRule>
    <cfRule type="cellIs" dxfId="17980" priority="46839" operator="equal">
      <formula>"M"</formula>
    </cfRule>
    <cfRule type="cellIs" dxfId="17979" priority="46840" operator="equal">
      <formula>"S"</formula>
    </cfRule>
    <cfRule type="cellIs" dxfId="17978" priority="46841" operator="equal">
      <formula>"SUP"</formula>
    </cfRule>
    <cfRule type="cellIs" dxfId="17977" priority="46842" operator="equal">
      <formula>"NV"</formula>
    </cfRule>
    <cfRule type="cellIs" dxfId="17976" priority="46843" operator="equal">
      <formula>"FT"</formula>
    </cfRule>
  </conditionalFormatting>
  <conditionalFormatting sqref="BZ40:CA40">
    <cfRule type="expression" dxfId="17975" priority="46835">
      <formula>$B40="TL"</formula>
    </cfRule>
    <cfRule type="expression" dxfId="17974" priority="46836">
      <formula>$B40="L"</formula>
    </cfRule>
  </conditionalFormatting>
  <conditionalFormatting sqref="BZ40:CA40">
    <cfRule type="expression" dxfId="17973" priority="46834">
      <formula>WEEKDAY(BZ$11,2)&gt;=6</formula>
    </cfRule>
  </conditionalFormatting>
  <conditionalFormatting sqref="BZ40:CA40">
    <cfRule type="cellIs" dxfId="17972" priority="46827" operator="equal">
      <formula>"A"</formula>
    </cfRule>
    <cfRule type="cellIs" dxfId="17971" priority="46828" operator="equal">
      <formula>"F"</formula>
    </cfRule>
    <cfRule type="cellIs" dxfId="17970" priority="46829" operator="equal">
      <formula>"M"</formula>
    </cfRule>
    <cfRule type="cellIs" dxfId="17969" priority="46830" operator="equal">
      <formula>"S"</formula>
    </cfRule>
    <cfRule type="cellIs" dxfId="17968" priority="46831" operator="equal">
      <formula>"SUP"</formula>
    </cfRule>
    <cfRule type="cellIs" dxfId="17967" priority="46832" operator="equal">
      <formula>"NV"</formula>
    </cfRule>
    <cfRule type="cellIs" dxfId="17966" priority="46833" operator="equal">
      <formula>"FT"</formula>
    </cfRule>
  </conditionalFormatting>
  <conditionalFormatting sqref="CB40:CD40">
    <cfRule type="expression" dxfId="17965" priority="46825">
      <formula>$B40="TL"</formula>
    </cfRule>
    <cfRule type="expression" dxfId="17964" priority="46826">
      <formula>$B40="L"</formula>
    </cfRule>
  </conditionalFormatting>
  <conditionalFormatting sqref="CB40:CD40">
    <cfRule type="expression" dxfId="17963" priority="46824">
      <formula>WEEKDAY(CB$11,2)&gt;=6</formula>
    </cfRule>
  </conditionalFormatting>
  <conditionalFormatting sqref="CB40:CD40">
    <cfRule type="cellIs" dxfId="17962" priority="46817" operator="equal">
      <formula>"A"</formula>
    </cfRule>
    <cfRule type="cellIs" dxfId="17961" priority="46818" operator="equal">
      <formula>"F"</formula>
    </cfRule>
    <cfRule type="cellIs" dxfId="17960" priority="46819" operator="equal">
      <formula>"M"</formula>
    </cfRule>
    <cfRule type="cellIs" dxfId="17959" priority="46820" operator="equal">
      <formula>"S"</formula>
    </cfRule>
    <cfRule type="cellIs" dxfId="17958" priority="46821" operator="equal">
      <formula>"SUP"</formula>
    </cfRule>
    <cfRule type="cellIs" dxfId="17957" priority="46822" operator="equal">
      <formula>"NV"</formula>
    </cfRule>
    <cfRule type="cellIs" dxfId="17956" priority="46823" operator="equal">
      <formula>"FT"</formula>
    </cfRule>
  </conditionalFormatting>
  <conditionalFormatting sqref="BZ40:CA40">
    <cfRule type="expression" dxfId="17955" priority="46815">
      <formula>$B40="TL"</formula>
    </cfRule>
    <cfRule type="expression" dxfId="17954" priority="46816">
      <formula>$B40="L"</formula>
    </cfRule>
  </conditionalFormatting>
  <conditionalFormatting sqref="BZ40:CA40">
    <cfRule type="expression" dxfId="17953" priority="46814">
      <formula>WEEKDAY(BZ$11,2)&gt;=6</formula>
    </cfRule>
  </conditionalFormatting>
  <conditionalFormatting sqref="BZ40:CA40">
    <cfRule type="cellIs" dxfId="17952" priority="46807" operator="equal">
      <formula>"A"</formula>
    </cfRule>
    <cfRule type="cellIs" dxfId="17951" priority="46808" operator="equal">
      <formula>"F"</formula>
    </cfRule>
    <cfRule type="cellIs" dxfId="17950" priority="46809" operator="equal">
      <formula>"M"</formula>
    </cfRule>
    <cfRule type="cellIs" dxfId="17949" priority="46810" operator="equal">
      <formula>"S"</formula>
    </cfRule>
    <cfRule type="cellIs" dxfId="17948" priority="46811" operator="equal">
      <formula>"SUP"</formula>
    </cfRule>
    <cfRule type="cellIs" dxfId="17947" priority="46812" operator="equal">
      <formula>"NV"</formula>
    </cfRule>
    <cfRule type="cellIs" dxfId="17946" priority="46813" operator="equal">
      <formula>"FT"</formula>
    </cfRule>
  </conditionalFormatting>
  <conditionalFormatting sqref="CB40:CD40">
    <cfRule type="expression" dxfId="17945" priority="46805">
      <formula>$B40="TL"</formula>
    </cfRule>
    <cfRule type="expression" dxfId="17944" priority="46806">
      <formula>$B40="L"</formula>
    </cfRule>
  </conditionalFormatting>
  <conditionalFormatting sqref="CB40:CD40">
    <cfRule type="expression" dxfId="17943" priority="46804">
      <formula>WEEKDAY(CB$11,2)&gt;=6</formula>
    </cfRule>
  </conditionalFormatting>
  <conditionalFormatting sqref="CB40:CD40">
    <cfRule type="cellIs" dxfId="17942" priority="46797" operator="equal">
      <formula>"A"</formula>
    </cfRule>
    <cfRule type="cellIs" dxfId="17941" priority="46798" operator="equal">
      <formula>"F"</formula>
    </cfRule>
    <cfRule type="cellIs" dxfId="17940" priority="46799" operator="equal">
      <formula>"M"</formula>
    </cfRule>
    <cfRule type="cellIs" dxfId="17939" priority="46800" operator="equal">
      <formula>"S"</formula>
    </cfRule>
    <cfRule type="cellIs" dxfId="17938" priority="46801" operator="equal">
      <formula>"SUP"</formula>
    </cfRule>
    <cfRule type="cellIs" dxfId="17937" priority="46802" operator="equal">
      <formula>"NV"</formula>
    </cfRule>
    <cfRule type="cellIs" dxfId="17936" priority="46803" operator="equal">
      <formula>"FT"</formula>
    </cfRule>
  </conditionalFormatting>
  <conditionalFormatting sqref="BZ40:CA40">
    <cfRule type="expression" dxfId="17935" priority="46795">
      <formula>$B40="TL"</formula>
    </cfRule>
    <cfRule type="expression" dxfId="17934" priority="46796">
      <formula>$B40="L"</formula>
    </cfRule>
  </conditionalFormatting>
  <conditionalFormatting sqref="BZ40:CA40">
    <cfRule type="expression" dxfId="17933" priority="46794">
      <formula>WEEKDAY(BZ$11,2)&gt;=6</formula>
    </cfRule>
  </conditionalFormatting>
  <conditionalFormatting sqref="BZ40:CA40">
    <cfRule type="cellIs" dxfId="17932" priority="46787" operator="equal">
      <formula>"A"</formula>
    </cfRule>
    <cfRule type="cellIs" dxfId="17931" priority="46788" operator="equal">
      <formula>"F"</formula>
    </cfRule>
    <cfRule type="cellIs" dxfId="17930" priority="46789" operator="equal">
      <formula>"M"</formula>
    </cfRule>
    <cfRule type="cellIs" dxfId="17929" priority="46790" operator="equal">
      <formula>"S"</formula>
    </cfRule>
    <cfRule type="cellIs" dxfId="17928" priority="46791" operator="equal">
      <formula>"SUP"</formula>
    </cfRule>
    <cfRule type="cellIs" dxfId="17927" priority="46792" operator="equal">
      <formula>"NV"</formula>
    </cfRule>
    <cfRule type="cellIs" dxfId="17926" priority="46793" operator="equal">
      <formula>"FT"</formula>
    </cfRule>
  </conditionalFormatting>
  <conditionalFormatting sqref="CB40:CD40">
    <cfRule type="expression" dxfId="17925" priority="46785">
      <formula>$B40="TL"</formula>
    </cfRule>
    <cfRule type="expression" dxfId="17924" priority="46786">
      <formula>$B40="L"</formula>
    </cfRule>
  </conditionalFormatting>
  <conditionalFormatting sqref="CB40:CD40">
    <cfRule type="expression" dxfId="17923" priority="46784">
      <formula>WEEKDAY(CB$11,2)&gt;=6</formula>
    </cfRule>
  </conditionalFormatting>
  <conditionalFormatting sqref="CB40:CD40">
    <cfRule type="cellIs" dxfId="17922" priority="46777" operator="equal">
      <formula>"A"</formula>
    </cfRule>
    <cfRule type="cellIs" dxfId="17921" priority="46778" operator="equal">
      <formula>"F"</formula>
    </cfRule>
    <cfRule type="cellIs" dxfId="17920" priority="46779" operator="equal">
      <formula>"M"</formula>
    </cfRule>
    <cfRule type="cellIs" dxfId="17919" priority="46780" operator="equal">
      <formula>"S"</formula>
    </cfRule>
    <cfRule type="cellIs" dxfId="17918" priority="46781" operator="equal">
      <formula>"SUP"</formula>
    </cfRule>
    <cfRule type="cellIs" dxfId="17917" priority="46782" operator="equal">
      <formula>"NV"</formula>
    </cfRule>
    <cfRule type="cellIs" dxfId="17916" priority="46783" operator="equal">
      <formula>"FT"</formula>
    </cfRule>
  </conditionalFormatting>
  <conditionalFormatting sqref="BZ40:CA40">
    <cfRule type="expression" dxfId="17915" priority="46775">
      <formula>$B40="TL"</formula>
    </cfRule>
    <cfRule type="expression" dxfId="17914" priority="46776">
      <formula>$B40="L"</formula>
    </cfRule>
  </conditionalFormatting>
  <conditionalFormatting sqref="BZ40:CA40">
    <cfRule type="expression" dxfId="17913" priority="46774">
      <formula>WEEKDAY(BZ$11,2)&gt;=6</formula>
    </cfRule>
  </conditionalFormatting>
  <conditionalFormatting sqref="BZ40:CA40">
    <cfRule type="cellIs" dxfId="17912" priority="46767" operator="equal">
      <formula>"A"</formula>
    </cfRule>
    <cfRule type="cellIs" dxfId="17911" priority="46768" operator="equal">
      <formula>"F"</formula>
    </cfRule>
    <cfRule type="cellIs" dxfId="17910" priority="46769" operator="equal">
      <formula>"M"</formula>
    </cfRule>
    <cfRule type="cellIs" dxfId="17909" priority="46770" operator="equal">
      <formula>"S"</formula>
    </cfRule>
    <cfRule type="cellIs" dxfId="17908" priority="46771" operator="equal">
      <formula>"SUP"</formula>
    </cfRule>
    <cfRule type="cellIs" dxfId="17907" priority="46772" operator="equal">
      <formula>"NV"</formula>
    </cfRule>
    <cfRule type="cellIs" dxfId="17906" priority="46773" operator="equal">
      <formula>"FT"</formula>
    </cfRule>
  </conditionalFormatting>
  <conditionalFormatting sqref="BZ40:CA40">
    <cfRule type="expression" dxfId="17905" priority="46765">
      <formula>$B40="TL"</formula>
    </cfRule>
    <cfRule type="expression" dxfId="17904" priority="46766">
      <formula>$B40="L"</formula>
    </cfRule>
  </conditionalFormatting>
  <conditionalFormatting sqref="BZ40:CA40">
    <cfRule type="expression" dxfId="17903" priority="46764">
      <formula>WEEKDAY(BZ$11,2)&gt;=6</formula>
    </cfRule>
  </conditionalFormatting>
  <conditionalFormatting sqref="BZ40:CA40">
    <cfRule type="cellIs" dxfId="17902" priority="46757" operator="equal">
      <formula>"A"</formula>
    </cfRule>
    <cfRule type="cellIs" dxfId="17901" priority="46758" operator="equal">
      <formula>"F"</formula>
    </cfRule>
    <cfRule type="cellIs" dxfId="17900" priority="46759" operator="equal">
      <formula>"M"</formula>
    </cfRule>
    <cfRule type="cellIs" dxfId="17899" priority="46760" operator="equal">
      <formula>"S"</formula>
    </cfRule>
    <cfRule type="cellIs" dxfId="17898" priority="46761" operator="equal">
      <formula>"SUP"</formula>
    </cfRule>
    <cfRule type="cellIs" dxfId="17897" priority="46762" operator="equal">
      <formula>"NV"</formula>
    </cfRule>
    <cfRule type="cellIs" dxfId="17896" priority="46763" operator="equal">
      <formula>"FT"</formula>
    </cfRule>
  </conditionalFormatting>
  <conditionalFormatting sqref="CB40:CD40">
    <cfRule type="expression" dxfId="17895" priority="46755">
      <formula>$B40="TL"</formula>
    </cfRule>
    <cfRule type="expression" dxfId="17894" priority="46756">
      <formula>$B40="L"</formula>
    </cfRule>
  </conditionalFormatting>
  <conditionalFormatting sqref="CB40:CD40">
    <cfRule type="expression" dxfId="17893" priority="46754">
      <formula>WEEKDAY(CB$11,2)&gt;=6</formula>
    </cfRule>
  </conditionalFormatting>
  <conditionalFormatting sqref="CB40:CD40">
    <cfRule type="cellIs" dxfId="17892" priority="46747" operator="equal">
      <formula>"A"</formula>
    </cfRule>
    <cfRule type="cellIs" dxfId="17891" priority="46748" operator="equal">
      <formula>"F"</formula>
    </cfRule>
    <cfRule type="cellIs" dxfId="17890" priority="46749" operator="equal">
      <formula>"M"</formula>
    </cfRule>
    <cfRule type="cellIs" dxfId="17889" priority="46750" operator="equal">
      <formula>"S"</formula>
    </cfRule>
    <cfRule type="cellIs" dxfId="17888" priority="46751" operator="equal">
      <formula>"SUP"</formula>
    </cfRule>
    <cfRule type="cellIs" dxfId="17887" priority="46752" operator="equal">
      <formula>"NV"</formula>
    </cfRule>
    <cfRule type="cellIs" dxfId="17886" priority="46753" operator="equal">
      <formula>"FT"</formula>
    </cfRule>
  </conditionalFormatting>
  <conditionalFormatting sqref="CB40:CD40">
    <cfRule type="expression" dxfId="17885" priority="46745">
      <formula>$B40="TL"</formula>
    </cfRule>
    <cfRule type="expression" dxfId="17884" priority="46746">
      <formula>$B40="L"</formula>
    </cfRule>
  </conditionalFormatting>
  <conditionalFormatting sqref="CB40:CD40">
    <cfRule type="expression" dxfId="17883" priority="46744">
      <formula>WEEKDAY(CB$11,2)&gt;=6</formula>
    </cfRule>
  </conditionalFormatting>
  <conditionalFormatting sqref="CB40:CD40">
    <cfRule type="cellIs" dxfId="17882" priority="46737" operator="equal">
      <formula>"A"</formula>
    </cfRule>
    <cfRule type="cellIs" dxfId="17881" priority="46738" operator="equal">
      <formula>"F"</formula>
    </cfRule>
    <cfRule type="cellIs" dxfId="17880" priority="46739" operator="equal">
      <formula>"M"</formula>
    </cfRule>
    <cfRule type="cellIs" dxfId="17879" priority="46740" operator="equal">
      <formula>"S"</formula>
    </cfRule>
    <cfRule type="cellIs" dxfId="17878" priority="46741" operator="equal">
      <formula>"SUP"</formula>
    </cfRule>
    <cfRule type="cellIs" dxfId="17877" priority="46742" operator="equal">
      <formula>"NV"</formula>
    </cfRule>
    <cfRule type="cellIs" dxfId="17876" priority="46743" operator="equal">
      <formula>"FT"</formula>
    </cfRule>
  </conditionalFormatting>
  <conditionalFormatting sqref="BZ40:CA40">
    <cfRule type="expression" dxfId="17875" priority="46735">
      <formula>$B40="TL"</formula>
    </cfRule>
    <cfRule type="expression" dxfId="17874" priority="46736">
      <formula>$B40="L"</formula>
    </cfRule>
  </conditionalFormatting>
  <conditionalFormatting sqref="BZ40:CA40">
    <cfRule type="expression" dxfId="17873" priority="46734">
      <formula>WEEKDAY(BZ$11,2)&gt;=6</formula>
    </cfRule>
  </conditionalFormatting>
  <conditionalFormatting sqref="BZ40:CA40">
    <cfRule type="cellIs" dxfId="17872" priority="46727" operator="equal">
      <formula>"A"</formula>
    </cfRule>
    <cfRule type="cellIs" dxfId="17871" priority="46728" operator="equal">
      <formula>"F"</formula>
    </cfRule>
    <cfRule type="cellIs" dxfId="17870" priority="46729" operator="equal">
      <formula>"M"</formula>
    </cfRule>
    <cfRule type="cellIs" dxfId="17869" priority="46730" operator="equal">
      <formula>"S"</formula>
    </cfRule>
    <cfRule type="cellIs" dxfId="17868" priority="46731" operator="equal">
      <formula>"SUP"</formula>
    </cfRule>
    <cfRule type="cellIs" dxfId="17867" priority="46732" operator="equal">
      <formula>"NV"</formula>
    </cfRule>
    <cfRule type="cellIs" dxfId="17866" priority="46733" operator="equal">
      <formula>"FT"</formula>
    </cfRule>
  </conditionalFormatting>
  <conditionalFormatting sqref="CB40:CD40">
    <cfRule type="expression" dxfId="17865" priority="46725">
      <formula>$B40="TL"</formula>
    </cfRule>
    <cfRule type="expression" dxfId="17864" priority="46726">
      <formula>$B40="L"</formula>
    </cfRule>
  </conditionalFormatting>
  <conditionalFormatting sqref="CB40:CD40">
    <cfRule type="expression" dxfId="17863" priority="46724">
      <formula>WEEKDAY(CB$11,2)&gt;=6</formula>
    </cfRule>
  </conditionalFormatting>
  <conditionalFormatting sqref="CB40:CD40">
    <cfRule type="cellIs" dxfId="17862" priority="46717" operator="equal">
      <formula>"A"</formula>
    </cfRule>
    <cfRule type="cellIs" dxfId="17861" priority="46718" operator="equal">
      <formula>"F"</formula>
    </cfRule>
    <cfRule type="cellIs" dxfId="17860" priority="46719" operator="equal">
      <formula>"M"</formula>
    </cfRule>
    <cfRule type="cellIs" dxfId="17859" priority="46720" operator="equal">
      <formula>"S"</formula>
    </cfRule>
    <cfRule type="cellIs" dxfId="17858" priority="46721" operator="equal">
      <formula>"SUP"</formula>
    </cfRule>
    <cfRule type="cellIs" dxfId="17857" priority="46722" operator="equal">
      <formula>"NV"</formula>
    </cfRule>
    <cfRule type="cellIs" dxfId="17856" priority="46723" operator="equal">
      <formula>"FT"</formula>
    </cfRule>
  </conditionalFormatting>
  <conditionalFormatting sqref="BZ40:CA40">
    <cfRule type="expression" dxfId="17855" priority="46715">
      <formula>$B40="TL"</formula>
    </cfRule>
    <cfRule type="expression" dxfId="17854" priority="46716">
      <formula>$B40="L"</formula>
    </cfRule>
  </conditionalFormatting>
  <conditionalFormatting sqref="BZ40:CA40">
    <cfRule type="expression" dxfId="17853" priority="46714">
      <formula>WEEKDAY(BZ$11,2)&gt;=6</formula>
    </cfRule>
  </conditionalFormatting>
  <conditionalFormatting sqref="BZ40:CA40">
    <cfRule type="cellIs" dxfId="17852" priority="46707" operator="equal">
      <formula>"A"</formula>
    </cfRule>
    <cfRule type="cellIs" dxfId="17851" priority="46708" operator="equal">
      <formula>"F"</formula>
    </cfRule>
    <cfRule type="cellIs" dxfId="17850" priority="46709" operator="equal">
      <formula>"M"</formula>
    </cfRule>
    <cfRule type="cellIs" dxfId="17849" priority="46710" operator="equal">
      <formula>"S"</formula>
    </cfRule>
    <cfRule type="cellIs" dxfId="17848" priority="46711" operator="equal">
      <formula>"SUP"</formula>
    </cfRule>
    <cfRule type="cellIs" dxfId="17847" priority="46712" operator="equal">
      <formula>"NV"</formula>
    </cfRule>
    <cfRule type="cellIs" dxfId="17846" priority="46713" operator="equal">
      <formula>"FT"</formula>
    </cfRule>
  </conditionalFormatting>
  <conditionalFormatting sqref="CB40:CD40">
    <cfRule type="expression" dxfId="17845" priority="46705">
      <formula>$B40="TL"</formula>
    </cfRule>
    <cfRule type="expression" dxfId="17844" priority="46706">
      <formula>$B40="L"</formula>
    </cfRule>
  </conditionalFormatting>
  <conditionalFormatting sqref="CB40:CD40">
    <cfRule type="expression" dxfId="17843" priority="46704">
      <formula>WEEKDAY(CB$11,2)&gt;=6</formula>
    </cfRule>
  </conditionalFormatting>
  <conditionalFormatting sqref="CB40:CD40">
    <cfRule type="cellIs" dxfId="17842" priority="46697" operator="equal">
      <formula>"A"</formula>
    </cfRule>
    <cfRule type="cellIs" dxfId="17841" priority="46698" operator="equal">
      <formula>"F"</formula>
    </cfRule>
    <cfRule type="cellIs" dxfId="17840" priority="46699" operator="equal">
      <formula>"M"</formula>
    </cfRule>
    <cfRule type="cellIs" dxfId="17839" priority="46700" operator="equal">
      <formula>"S"</formula>
    </cfRule>
    <cfRule type="cellIs" dxfId="17838" priority="46701" operator="equal">
      <formula>"SUP"</formula>
    </cfRule>
    <cfRule type="cellIs" dxfId="17837" priority="46702" operator="equal">
      <formula>"NV"</formula>
    </cfRule>
    <cfRule type="cellIs" dxfId="17836" priority="46703" operator="equal">
      <formula>"FT"</formula>
    </cfRule>
  </conditionalFormatting>
  <conditionalFormatting sqref="BZ40:CA40">
    <cfRule type="expression" dxfId="17835" priority="46695">
      <formula>$B40="TL"</formula>
    </cfRule>
    <cfRule type="expression" dxfId="17834" priority="46696">
      <formula>$B40="L"</formula>
    </cfRule>
  </conditionalFormatting>
  <conditionalFormatting sqref="BZ40:CA40">
    <cfRule type="expression" dxfId="17833" priority="46694">
      <formula>WEEKDAY(BZ$11,2)&gt;=6</formula>
    </cfRule>
  </conditionalFormatting>
  <conditionalFormatting sqref="BZ40:CA40">
    <cfRule type="cellIs" dxfId="17832" priority="46687" operator="equal">
      <formula>"A"</formula>
    </cfRule>
    <cfRule type="cellIs" dxfId="17831" priority="46688" operator="equal">
      <formula>"F"</formula>
    </cfRule>
    <cfRule type="cellIs" dxfId="17830" priority="46689" operator="equal">
      <formula>"M"</formula>
    </cfRule>
    <cfRule type="cellIs" dxfId="17829" priority="46690" operator="equal">
      <formula>"S"</formula>
    </cfRule>
    <cfRule type="cellIs" dxfId="17828" priority="46691" operator="equal">
      <formula>"SUP"</formula>
    </cfRule>
    <cfRule type="cellIs" dxfId="17827" priority="46692" operator="equal">
      <formula>"NV"</formula>
    </cfRule>
    <cfRule type="cellIs" dxfId="17826" priority="46693" operator="equal">
      <formula>"FT"</formula>
    </cfRule>
  </conditionalFormatting>
  <conditionalFormatting sqref="CB40:CD40">
    <cfRule type="expression" dxfId="17825" priority="46685">
      <formula>$B40="TL"</formula>
    </cfRule>
    <cfRule type="expression" dxfId="17824" priority="46686">
      <formula>$B40="L"</formula>
    </cfRule>
  </conditionalFormatting>
  <conditionalFormatting sqref="CB40:CD40">
    <cfRule type="expression" dxfId="17823" priority="46684">
      <formula>WEEKDAY(CB$11,2)&gt;=6</formula>
    </cfRule>
  </conditionalFormatting>
  <conditionalFormatting sqref="CB40:CD40">
    <cfRule type="cellIs" dxfId="17822" priority="46677" operator="equal">
      <formula>"A"</formula>
    </cfRule>
    <cfRule type="cellIs" dxfId="17821" priority="46678" operator="equal">
      <formula>"F"</formula>
    </cfRule>
    <cfRule type="cellIs" dxfId="17820" priority="46679" operator="equal">
      <formula>"M"</formula>
    </cfRule>
    <cfRule type="cellIs" dxfId="17819" priority="46680" operator="equal">
      <formula>"S"</formula>
    </cfRule>
    <cfRule type="cellIs" dxfId="17818" priority="46681" operator="equal">
      <formula>"SUP"</formula>
    </cfRule>
    <cfRule type="cellIs" dxfId="17817" priority="46682" operator="equal">
      <formula>"NV"</formula>
    </cfRule>
    <cfRule type="cellIs" dxfId="17816" priority="46683" operator="equal">
      <formula>"FT"</formula>
    </cfRule>
  </conditionalFormatting>
  <conditionalFormatting sqref="BZ40:CA40">
    <cfRule type="expression" dxfId="17815" priority="46675">
      <formula>$B40="TL"</formula>
    </cfRule>
    <cfRule type="expression" dxfId="17814" priority="46676">
      <formula>$B40="L"</formula>
    </cfRule>
  </conditionalFormatting>
  <conditionalFormatting sqref="BZ40:CA40">
    <cfRule type="expression" dxfId="17813" priority="46674">
      <formula>WEEKDAY(BZ$11,2)&gt;=6</formula>
    </cfRule>
  </conditionalFormatting>
  <conditionalFormatting sqref="BZ40:CA40">
    <cfRule type="cellIs" dxfId="17812" priority="46667" operator="equal">
      <formula>"A"</formula>
    </cfRule>
    <cfRule type="cellIs" dxfId="17811" priority="46668" operator="equal">
      <formula>"F"</formula>
    </cfRule>
    <cfRule type="cellIs" dxfId="17810" priority="46669" operator="equal">
      <formula>"M"</formula>
    </cfRule>
    <cfRule type="cellIs" dxfId="17809" priority="46670" operator="equal">
      <formula>"S"</formula>
    </cfRule>
    <cfRule type="cellIs" dxfId="17808" priority="46671" operator="equal">
      <formula>"SUP"</formula>
    </cfRule>
    <cfRule type="cellIs" dxfId="17807" priority="46672" operator="equal">
      <formula>"NV"</formula>
    </cfRule>
    <cfRule type="cellIs" dxfId="17806" priority="46673" operator="equal">
      <formula>"FT"</formula>
    </cfRule>
  </conditionalFormatting>
  <conditionalFormatting sqref="CB40:CD40">
    <cfRule type="expression" dxfId="17805" priority="46665">
      <formula>$B40="TL"</formula>
    </cfRule>
    <cfRule type="expression" dxfId="17804" priority="46666">
      <formula>$B40="L"</formula>
    </cfRule>
  </conditionalFormatting>
  <conditionalFormatting sqref="CB40:CD40">
    <cfRule type="expression" dxfId="17803" priority="46664">
      <formula>WEEKDAY(CB$11,2)&gt;=6</formula>
    </cfRule>
  </conditionalFormatting>
  <conditionalFormatting sqref="CB40:CD40">
    <cfRule type="cellIs" dxfId="17802" priority="46657" operator="equal">
      <formula>"A"</formula>
    </cfRule>
    <cfRule type="cellIs" dxfId="17801" priority="46658" operator="equal">
      <formula>"F"</formula>
    </cfRule>
    <cfRule type="cellIs" dxfId="17800" priority="46659" operator="equal">
      <formula>"M"</formula>
    </cfRule>
    <cfRule type="cellIs" dxfId="17799" priority="46660" operator="equal">
      <formula>"S"</formula>
    </cfRule>
    <cfRule type="cellIs" dxfId="17798" priority="46661" operator="equal">
      <formula>"SUP"</formula>
    </cfRule>
    <cfRule type="cellIs" dxfId="17797" priority="46662" operator="equal">
      <formula>"NV"</formula>
    </cfRule>
    <cfRule type="cellIs" dxfId="17796" priority="46663" operator="equal">
      <formula>"FT"</formula>
    </cfRule>
  </conditionalFormatting>
  <conditionalFormatting sqref="CP40:CR40">
    <cfRule type="expression" dxfId="17795" priority="46655">
      <formula>$B40="TL"</formula>
    </cfRule>
    <cfRule type="expression" dxfId="17794" priority="46656">
      <formula>$B40="L"</formula>
    </cfRule>
  </conditionalFormatting>
  <conditionalFormatting sqref="CP40:CR40">
    <cfRule type="expression" dxfId="17793" priority="46654">
      <formula>WEEKDAY(CP$11,2)&gt;=6</formula>
    </cfRule>
  </conditionalFormatting>
  <conditionalFormatting sqref="CP40:CR40">
    <cfRule type="cellIs" dxfId="17792" priority="46647" operator="equal">
      <formula>"A"</formula>
    </cfRule>
    <cfRule type="cellIs" dxfId="17791" priority="46648" operator="equal">
      <formula>"F"</formula>
    </cfRule>
    <cfRule type="cellIs" dxfId="17790" priority="46649" operator="equal">
      <formula>"M"</formula>
    </cfRule>
    <cfRule type="cellIs" dxfId="17789" priority="46650" operator="equal">
      <formula>"S"</formula>
    </cfRule>
    <cfRule type="cellIs" dxfId="17788" priority="46651" operator="equal">
      <formula>"SUP"</formula>
    </cfRule>
    <cfRule type="cellIs" dxfId="17787" priority="46652" operator="equal">
      <formula>"NV"</formula>
    </cfRule>
    <cfRule type="cellIs" dxfId="17786" priority="46653" operator="equal">
      <formula>"FT"</formula>
    </cfRule>
  </conditionalFormatting>
  <conditionalFormatting sqref="CN40:CO40">
    <cfRule type="expression" dxfId="17785" priority="46645">
      <formula>$B40="TL"</formula>
    </cfRule>
    <cfRule type="expression" dxfId="17784" priority="46646">
      <formula>$B40="L"</formula>
    </cfRule>
  </conditionalFormatting>
  <conditionalFormatting sqref="CN40:CO40">
    <cfRule type="expression" dxfId="17783" priority="46644">
      <formula>WEEKDAY(CN$11,2)&gt;=6</formula>
    </cfRule>
  </conditionalFormatting>
  <conditionalFormatting sqref="CN40:CO40">
    <cfRule type="cellIs" dxfId="17782" priority="46637" operator="equal">
      <formula>"A"</formula>
    </cfRule>
    <cfRule type="cellIs" dxfId="17781" priority="46638" operator="equal">
      <formula>"F"</formula>
    </cfRule>
    <cfRule type="cellIs" dxfId="17780" priority="46639" operator="equal">
      <formula>"M"</formula>
    </cfRule>
    <cfRule type="cellIs" dxfId="17779" priority="46640" operator="equal">
      <formula>"S"</formula>
    </cfRule>
    <cfRule type="cellIs" dxfId="17778" priority="46641" operator="equal">
      <formula>"SUP"</formula>
    </cfRule>
    <cfRule type="cellIs" dxfId="17777" priority="46642" operator="equal">
      <formula>"NV"</formula>
    </cfRule>
    <cfRule type="cellIs" dxfId="17776" priority="46643" operator="equal">
      <formula>"FT"</formula>
    </cfRule>
  </conditionalFormatting>
  <conditionalFormatting sqref="CP40:CR40">
    <cfRule type="expression" dxfId="17775" priority="46635">
      <formula>$B40="TL"</formula>
    </cfRule>
    <cfRule type="expression" dxfId="17774" priority="46636">
      <formula>$B40="L"</formula>
    </cfRule>
  </conditionalFormatting>
  <conditionalFormatting sqref="CP40:CR40">
    <cfRule type="expression" dxfId="17773" priority="46634">
      <formula>WEEKDAY(CP$11,2)&gt;=6</formula>
    </cfRule>
  </conditionalFormatting>
  <conditionalFormatting sqref="CP40:CR40">
    <cfRule type="cellIs" dxfId="17772" priority="46627" operator="equal">
      <formula>"A"</formula>
    </cfRule>
    <cfRule type="cellIs" dxfId="17771" priority="46628" operator="equal">
      <formula>"F"</formula>
    </cfRule>
    <cfRule type="cellIs" dxfId="17770" priority="46629" operator="equal">
      <formula>"M"</formula>
    </cfRule>
    <cfRule type="cellIs" dxfId="17769" priority="46630" operator="equal">
      <formula>"S"</formula>
    </cfRule>
    <cfRule type="cellIs" dxfId="17768" priority="46631" operator="equal">
      <formula>"SUP"</formula>
    </cfRule>
    <cfRule type="cellIs" dxfId="17767" priority="46632" operator="equal">
      <formula>"NV"</formula>
    </cfRule>
    <cfRule type="cellIs" dxfId="17766" priority="46633" operator="equal">
      <formula>"FT"</formula>
    </cfRule>
  </conditionalFormatting>
  <conditionalFormatting sqref="CN40:CO40">
    <cfRule type="expression" dxfId="17765" priority="46625">
      <formula>$B40="TL"</formula>
    </cfRule>
    <cfRule type="expression" dxfId="17764" priority="46626">
      <formula>$B40="L"</formula>
    </cfRule>
  </conditionalFormatting>
  <conditionalFormatting sqref="CN40:CO40">
    <cfRule type="expression" dxfId="17763" priority="46624">
      <formula>WEEKDAY(CN$11,2)&gt;=6</formula>
    </cfRule>
  </conditionalFormatting>
  <conditionalFormatting sqref="CN40:CO40">
    <cfRule type="cellIs" dxfId="17762" priority="46617" operator="equal">
      <formula>"A"</formula>
    </cfRule>
    <cfRule type="cellIs" dxfId="17761" priority="46618" operator="equal">
      <formula>"F"</formula>
    </cfRule>
    <cfRule type="cellIs" dxfId="17760" priority="46619" operator="equal">
      <formula>"M"</formula>
    </cfRule>
    <cfRule type="cellIs" dxfId="17759" priority="46620" operator="equal">
      <formula>"S"</formula>
    </cfRule>
    <cfRule type="cellIs" dxfId="17758" priority="46621" operator="equal">
      <formula>"SUP"</formula>
    </cfRule>
    <cfRule type="cellIs" dxfId="17757" priority="46622" operator="equal">
      <formula>"NV"</formula>
    </cfRule>
    <cfRule type="cellIs" dxfId="17756" priority="46623" operator="equal">
      <formula>"FT"</formula>
    </cfRule>
  </conditionalFormatting>
  <conditionalFormatting sqref="CN40:CO40">
    <cfRule type="expression" dxfId="17755" priority="46615">
      <formula>$B40="TL"</formula>
    </cfRule>
    <cfRule type="expression" dxfId="17754" priority="46616">
      <formula>$B40="L"</formula>
    </cfRule>
  </conditionalFormatting>
  <conditionalFormatting sqref="CN40:CO40">
    <cfRule type="expression" dxfId="17753" priority="46614">
      <formula>WEEKDAY(CN$11,2)&gt;=6</formula>
    </cfRule>
  </conditionalFormatting>
  <conditionalFormatting sqref="CN40:CO40">
    <cfRule type="cellIs" dxfId="17752" priority="46607" operator="equal">
      <formula>"A"</formula>
    </cfRule>
    <cfRule type="cellIs" dxfId="17751" priority="46608" operator="equal">
      <formula>"F"</formula>
    </cfRule>
    <cfRule type="cellIs" dxfId="17750" priority="46609" operator="equal">
      <formula>"M"</formula>
    </cfRule>
    <cfRule type="cellIs" dxfId="17749" priority="46610" operator="equal">
      <formula>"S"</formula>
    </cfRule>
    <cfRule type="cellIs" dxfId="17748" priority="46611" operator="equal">
      <formula>"SUP"</formula>
    </cfRule>
    <cfRule type="cellIs" dxfId="17747" priority="46612" operator="equal">
      <formula>"NV"</formula>
    </cfRule>
    <cfRule type="cellIs" dxfId="17746" priority="46613" operator="equal">
      <formula>"FT"</formula>
    </cfRule>
  </conditionalFormatting>
  <conditionalFormatting sqref="CP40:CQ40">
    <cfRule type="expression" dxfId="17745" priority="46605">
      <formula>$B40="TL"</formula>
    </cfRule>
    <cfRule type="expression" dxfId="17744" priority="46606">
      <formula>$B40="L"</formula>
    </cfRule>
  </conditionalFormatting>
  <conditionalFormatting sqref="CP40:CQ40">
    <cfRule type="expression" dxfId="17743" priority="46604">
      <formula>WEEKDAY(CP$11,2)&gt;=6</formula>
    </cfRule>
  </conditionalFormatting>
  <conditionalFormatting sqref="CP40:CQ40">
    <cfRule type="cellIs" dxfId="17742" priority="46597" operator="equal">
      <formula>"A"</formula>
    </cfRule>
    <cfRule type="cellIs" dxfId="17741" priority="46598" operator="equal">
      <formula>"F"</formula>
    </cfRule>
    <cfRule type="cellIs" dxfId="17740" priority="46599" operator="equal">
      <formula>"M"</formula>
    </cfRule>
    <cfRule type="cellIs" dxfId="17739" priority="46600" operator="equal">
      <formula>"S"</formula>
    </cfRule>
    <cfRule type="cellIs" dxfId="17738" priority="46601" operator="equal">
      <formula>"SUP"</formula>
    </cfRule>
    <cfRule type="cellIs" dxfId="17737" priority="46602" operator="equal">
      <formula>"NV"</formula>
    </cfRule>
    <cfRule type="cellIs" dxfId="17736" priority="46603" operator="equal">
      <formula>"FT"</formula>
    </cfRule>
  </conditionalFormatting>
  <conditionalFormatting sqref="CR40">
    <cfRule type="expression" dxfId="17735" priority="46595">
      <formula>$B40="TL"</formula>
    </cfRule>
    <cfRule type="expression" dxfId="17734" priority="46596">
      <formula>$B40="L"</formula>
    </cfRule>
  </conditionalFormatting>
  <conditionalFormatting sqref="CR40">
    <cfRule type="expression" dxfId="17733" priority="46594">
      <formula>WEEKDAY(CR$11,2)&gt;=6</formula>
    </cfRule>
  </conditionalFormatting>
  <conditionalFormatting sqref="CR40">
    <cfRule type="cellIs" dxfId="17732" priority="46587" operator="equal">
      <formula>"A"</formula>
    </cfRule>
    <cfRule type="cellIs" dxfId="17731" priority="46588" operator="equal">
      <formula>"F"</formula>
    </cfRule>
    <cfRule type="cellIs" dxfId="17730" priority="46589" operator="equal">
      <formula>"M"</formula>
    </cfRule>
    <cfRule type="cellIs" dxfId="17729" priority="46590" operator="equal">
      <formula>"S"</formula>
    </cfRule>
    <cfRule type="cellIs" dxfId="17728" priority="46591" operator="equal">
      <formula>"SUP"</formula>
    </cfRule>
    <cfRule type="cellIs" dxfId="17727" priority="46592" operator="equal">
      <formula>"NV"</formula>
    </cfRule>
    <cfRule type="cellIs" dxfId="17726" priority="46593" operator="equal">
      <formula>"FT"</formula>
    </cfRule>
  </conditionalFormatting>
  <conditionalFormatting sqref="CP40:CR40">
    <cfRule type="expression" dxfId="17725" priority="46585">
      <formula>$B40="TL"</formula>
    </cfRule>
    <cfRule type="expression" dxfId="17724" priority="46586">
      <formula>$B40="L"</formula>
    </cfRule>
  </conditionalFormatting>
  <conditionalFormatting sqref="CP40:CR40">
    <cfRule type="expression" dxfId="17723" priority="46584">
      <formula>WEEKDAY(CP$11,2)&gt;=6</formula>
    </cfRule>
  </conditionalFormatting>
  <conditionalFormatting sqref="CP40:CR40">
    <cfRule type="cellIs" dxfId="17722" priority="46577" operator="equal">
      <formula>"A"</formula>
    </cfRule>
    <cfRule type="cellIs" dxfId="17721" priority="46578" operator="equal">
      <formula>"F"</formula>
    </cfRule>
    <cfRule type="cellIs" dxfId="17720" priority="46579" operator="equal">
      <formula>"M"</formula>
    </cfRule>
    <cfRule type="cellIs" dxfId="17719" priority="46580" operator="equal">
      <formula>"S"</formula>
    </cfRule>
    <cfRule type="cellIs" dxfId="17718" priority="46581" operator="equal">
      <formula>"SUP"</formula>
    </cfRule>
    <cfRule type="cellIs" dxfId="17717" priority="46582" operator="equal">
      <formula>"NV"</formula>
    </cfRule>
    <cfRule type="cellIs" dxfId="17716" priority="46583" operator="equal">
      <formula>"FT"</formula>
    </cfRule>
  </conditionalFormatting>
  <conditionalFormatting sqref="CN40:CO40">
    <cfRule type="expression" dxfId="17715" priority="46575">
      <formula>$B40="TL"</formula>
    </cfRule>
    <cfRule type="expression" dxfId="17714" priority="46576">
      <formula>$B40="L"</formula>
    </cfRule>
  </conditionalFormatting>
  <conditionalFormatting sqref="CN40:CO40">
    <cfRule type="expression" dxfId="17713" priority="46574">
      <formula>WEEKDAY(CN$11,2)&gt;=6</formula>
    </cfRule>
  </conditionalFormatting>
  <conditionalFormatting sqref="CN40:CO40">
    <cfRule type="cellIs" dxfId="17712" priority="46567" operator="equal">
      <formula>"A"</formula>
    </cfRule>
    <cfRule type="cellIs" dxfId="17711" priority="46568" operator="equal">
      <formula>"F"</formula>
    </cfRule>
    <cfRule type="cellIs" dxfId="17710" priority="46569" operator="equal">
      <formula>"M"</formula>
    </cfRule>
    <cfRule type="cellIs" dxfId="17709" priority="46570" operator="equal">
      <formula>"S"</formula>
    </cfRule>
    <cfRule type="cellIs" dxfId="17708" priority="46571" operator="equal">
      <formula>"SUP"</formula>
    </cfRule>
    <cfRule type="cellIs" dxfId="17707" priority="46572" operator="equal">
      <formula>"NV"</formula>
    </cfRule>
    <cfRule type="cellIs" dxfId="17706" priority="46573" operator="equal">
      <formula>"FT"</formula>
    </cfRule>
  </conditionalFormatting>
  <conditionalFormatting sqref="CR40">
    <cfRule type="expression" dxfId="17705" priority="46565">
      <formula>$B40="TL"</formula>
    </cfRule>
    <cfRule type="expression" dxfId="17704" priority="46566">
      <formula>$B40="L"</formula>
    </cfRule>
  </conditionalFormatting>
  <conditionalFormatting sqref="CR40">
    <cfRule type="expression" dxfId="17703" priority="46564">
      <formula>WEEKDAY(CR$11,2)&gt;=6</formula>
    </cfRule>
  </conditionalFormatting>
  <conditionalFormatting sqref="CR40">
    <cfRule type="cellIs" dxfId="17702" priority="46557" operator="equal">
      <formula>"A"</formula>
    </cfRule>
    <cfRule type="cellIs" dxfId="17701" priority="46558" operator="equal">
      <formula>"F"</formula>
    </cfRule>
    <cfRule type="cellIs" dxfId="17700" priority="46559" operator="equal">
      <formula>"M"</formula>
    </cfRule>
    <cfRule type="cellIs" dxfId="17699" priority="46560" operator="equal">
      <formula>"S"</formula>
    </cfRule>
    <cfRule type="cellIs" dxfId="17698" priority="46561" operator="equal">
      <formula>"SUP"</formula>
    </cfRule>
    <cfRule type="cellIs" dxfId="17697" priority="46562" operator="equal">
      <formula>"NV"</formula>
    </cfRule>
    <cfRule type="cellIs" dxfId="17696" priority="46563" operator="equal">
      <formula>"FT"</formula>
    </cfRule>
  </conditionalFormatting>
  <conditionalFormatting sqref="CN40:CO40">
    <cfRule type="expression" dxfId="17695" priority="46555">
      <formula>$B40="TL"</formula>
    </cfRule>
    <cfRule type="expression" dxfId="17694" priority="46556">
      <formula>$B40="L"</formula>
    </cfRule>
  </conditionalFormatting>
  <conditionalFormatting sqref="CN40:CO40">
    <cfRule type="expression" dxfId="17693" priority="46554">
      <formula>WEEKDAY(CN$11,2)&gt;=6</formula>
    </cfRule>
  </conditionalFormatting>
  <conditionalFormatting sqref="CN40:CO40">
    <cfRule type="cellIs" dxfId="17692" priority="46547" operator="equal">
      <formula>"A"</formula>
    </cfRule>
    <cfRule type="cellIs" dxfId="17691" priority="46548" operator="equal">
      <formula>"F"</formula>
    </cfRule>
    <cfRule type="cellIs" dxfId="17690" priority="46549" operator="equal">
      <formula>"M"</formula>
    </cfRule>
    <cfRule type="cellIs" dxfId="17689" priority="46550" operator="equal">
      <formula>"S"</formula>
    </cfRule>
    <cfRule type="cellIs" dxfId="17688" priority="46551" operator="equal">
      <formula>"SUP"</formula>
    </cfRule>
    <cfRule type="cellIs" dxfId="17687" priority="46552" operator="equal">
      <formula>"NV"</formula>
    </cfRule>
    <cfRule type="cellIs" dxfId="17686" priority="46553" operator="equal">
      <formula>"FT"</formula>
    </cfRule>
  </conditionalFormatting>
  <conditionalFormatting sqref="CP40:CQ40">
    <cfRule type="expression" dxfId="17685" priority="46545">
      <formula>$B40="TL"</formula>
    </cfRule>
    <cfRule type="expression" dxfId="17684" priority="46546">
      <formula>$B40="L"</formula>
    </cfRule>
  </conditionalFormatting>
  <conditionalFormatting sqref="CP40:CQ40">
    <cfRule type="expression" dxfId="17683" priority="46544">
      <formula>WEEKDAY(CP$11,2)&gt;=6</formula>
    </cfRule>
  </conditionalFormatting>
  <conditionalFormatting sqref="CP40:CQ40">
    <cfRule type="cellIs" dxfId="17682" priority="46537" operator="equal">
      <formula>"A"</formula>
    </cfRule>
    <cfRule type="cellIs" dxfId="17681" priority="46538" operator="equal">
      <formula>"F"</formula>
    </cfRule>
    <cfRule type="cellIs" dxfId="17680" priority="46539" operator="equal">
      <formula>"M"</formula>
    </cfRule>
    <cfRule type="cellIs" dxfId="17679" priority="46540" operator="equal">
      <formula>"S"</formula>
    </cfRule>
    <cfRule type="cellIs" dxfId="17678" priority="46541" operator="equal">
      <formula>"SUP"</formula>
    </cfRule>
    <cfRule type="cellIs" dxfId="17677" priority="46542" operator="equal">
      <formula>"NV"</formula>
    </cfRule>
    <cfRule type="cellIs" dxfId="17676" priority="46543" operator="equal">
      <formula>"FT"</formula>
    </cfRule>
  </conditionalFormatting>
  <conditionalFormatting sqref="CP40:CR40">
    <cfRule type="expression" dxfId="17675" priority="46535">
      <formula>$B40="TL"</formula>
    </cfRule>
    <cfRule type="expression" dxfId="17674" priority="46536">
      <formula>$B40="L"</formula>
    </cfRule>
  </conditionalFormatting>
  <conditionalFormatting sqref="CP40:CR40">
    <cfRule type="expression" dxfId="17673" priority="46534">
      <formula>WEEKDAY(CP$11,2)&gt;=6</formula>
    </cfRule>
  </conditionalFormatting>
  <conditionalFormatting sqref="CP40:CR40">
    <cfRule type="cellIs" dxfId="17672" priority="46527" operator="equal">
      <formula>"A"</formula>
    </cfRule>
    <cfRule type="cellIs" dxfId="17671" priority="46528" operator="equal">
      <formula>"F"</formula>
    </cfRule>
    <cfRule type="cellIs" dxfId="17670" priority="46529" operator="equal">
      <formula>"M"</formula>
    </cfRule>
    <cfRule type="cellIs" dxfId="17669" priority="46530" operator="equal">
      <formula>"S"</formula>
    </cfRule>
    <cfRule type="cellIs" dxfId="17668" priority="46531" operator="equal">
      <formula>"SUP"</formula>
    </cfRule>
    <cfRule type="cellIs" dxfId="17667" priority="46532" operator="equal">
      <formula>"NV"</formula>
    </cfRule>
    <cfRule type="cellIs" dxfId="17666" priority="46533" operator="equal">
      <formula>"FT"</formula>
    </cfRule>
  </conditionalFormatting>
  <conditionalFormatting sqref="CN40:CO40">
    <cfRule type="expression" dxfId="17665" priority="46525">
      <formula>$B40="TL"</formula>
    </cfRule>
    <cfRule type="expression" dxfId="17664" priority="46526">
      <formula>$B40="L"</formula>
    </cfRule>
  </conditionalFormatting>
  <conditionalFormatting sqref="CN40:CO40">
    <cfRule type="expression" dxfId="17663" priority="46524">
      <formula>WEEKDAY(CN$11,2)&gt;=6</formula>
    </cfRule>
  </conditionalFormatting>
  <conditionalFormatting sqref="CN40:CO40">
    <cfRule type="cellIs" dxfId="17662" priority="46517" operator="equal">
      <formula>"A"</formula>
    </cfRule>
    <cfRule type="cellIs" dxfId="17661" priority="46518" operator="equal">
      <formula>"F"</formula>
    </cfRule>
    <cfRule type="cellIs" dxfId="17660" priority="46519" operator="equal">
      <formula>"M"</formula>
    </cfRule>
    <cfRule type="cellIs" dxfId="17659" priority="46520" operator="equal">
      <formula>"S"</formula>
    </cfRule>
    <cfRule type="cellIs" dxfId="17658" priority="46521" operator="equal">
      <formula>"SUP"</formula>
    </cfRule>
    <cfRule type="cellIs" dxfId="17657" priority="46522" operator="equal">
      <formula>"NV"</formula>
    </cfRule>
    <cfRule type="cellIs" dxfId="17656" priority="46523" operator="equal">
      <formula>"FT"</formula>
    </cfRule>
  </conditionalFormatting>
  <conditionalFormatting sqref="CP40:CR40">
    <cfRule type="expression" dxfId="17655" priority="46515">
      <formula>$B40="TL"</formula>
    </cfRule>
    <cfRule type="expression" dxfId="17654" priority="46516">
      <formula>$B40="L"</formula>
    </cfRule>
  </conditionalFormatting>
  <conditionalFormatting sqref="CP40:CR40">
    <cfRule type="expression" dxfId="17653" priority="46514">
      <formula>WEEKDAY(CP$11,2)&gt;=6</formula>
    </cfRule>
  </conditionalFormatting>
  <conditionalFormatting sqref="CP40:CR40">
    <cfRule type="cellIs" dxfId="17652" priority="46507" operator="equal">
      <formula>"A"</formula>
    </cfRule>
    <cfRule type="cellIs" dxfId="17651" priority="46508" operator="equal">
      <formula>"F"</formula>
    </cfRule>
    <cfRule type="cellIs" dxfId="17650" priority="46509" operator="equal">
      <formula>"M"</formula>
    </cfRule>
    <cfRule type="cellIs" dxfId="17649" priority="46510" operator="equal">
      <formula>"S"</formula>
    </cfRule>
    <cfRule type="cellIs" dxfId="17648" priority="46511" operator="equal">
      <formula>"SUP"</formula>
    </cfRule>
    <cfRule type="cellIs" dxfId="17647" priority="46512" operator="equal">
      <formula>"NV"</formula>
    </cfRule>
    <cfRule type="cellIs" dxfId="17646" priority="46513" operator="equal">
      <formula>"FT"</formula>
    </cfRule>
  </conditionalFormatting>
  <conditionalFormatting sqref="CN40:CO40">
    <cfRule type="expression" dxfId="17645" priority="46505">
      <formula>$B40="TL"</formula>
    </cfRule>
    <cfRule type="expression" dxfId="17644" priority="46506">
      <formula>$B40="L"</formula>
    </cfRule>
  </conditionalFormatting>
  <conditionalFormatting sqref="CN40:CO40">
    <cfRule type="expression" dxfId="17643" priority="46504">
      <formula>WEEKDAY(CN$11,2)&gt;=6</formula>
    </cfRule>
  </conditionalFormatting>
  <conditionalFormatting sqref="CN40:CO40">
    <cfRule type="cellIs" dxfId="17642" priority="46497" operator="equal">
      <formula>"A"</formula>
    </cfRule>
    <cfRule type="cellIs" dxfId="17641" priority="46498" operator="equal">
      <formula>"F"</formula>
    </cfRule>
    <cfRule type="cellIs" dxfId="17640" priority="46499" operator="equal">
      <formula>"M"</formula>
    </cfRule>
    <cfRule type="cellIs" dxfId="17639" priority="46500" operator="equal">
      <formula>"S"</formula>
    </cfRule>
    <cfRule type="cellIs" dxfId="17638" priority="46501" operator="equal">
      <formula>"SUP"</formula>
    </cfRule>
    <cfRule type="cellIs" dxfId="17637" priority="46502" operator="equal">
      <formula>"NV"</formula>
    </cfRule>
    <cfRule type="cellIs" dxfId="17636" priority="46503" operator="equal">
      <formula>"FT"</formula>
    </cfRule>
  </conditionalFormatting>
  <conditionalFormatting sqref="CP40:CR40">
    <cfRule type="expression" dxfId="17635" priority="46495">
      <formula>$B40="TL"</formula>
    </cfRule>
    <cfRule type="expression" dxfId="17634" priority="46496">
      <formula>$B40="L"</formula>
    </cfRule>
  </conditionalFormatting>
  <conditionalFormatting sqref="CP40:CR40">
    <cfRule type="expression" dxfId="17633" priority="46494">
      <formula>WEEKDAY(CP$11,2)&gt;=6</formula>
    </cfRule>
  </conditionalFormatting>
  <conditionalFormatting sqref="CP40:CR40">
    <cfRule type="cellIs" dxfId="17632" priority="46487" operator="equal">
      <formula>"A"</formula>
    </cfRule>
    <cfRule type="cellIs" dxfId="17631" priority="46488" operator="equal">
      <formula>"F"</formula>
    </cfRule>
    <cfRule type="cellIs" dxfId="17630" priority="46489" operator="equal">
      <formula>"M"</formula>
    </cfRule>
    <cfRule type="cellIs" dxfId="17629" priority="46490" operator="equal">
      <formula>"S"</formula>
    </cfRule>
    <cfRule type="cellIs" dxfId="17628" priority="46491" operator="equal">
      <formula>"SUP"</formula>
    </cfRule>
    <cfRule type="cellIs" dxfId="17627" priority="46492" operator="equal">
      <formula>"NV"</formula>
    </cfRule>
    <cfRule type="cellIs" dxfId="17626" priority="46493" operator="equal">
      <formula>"FT"</formula>
    </cfRule>
  </conditionalFormatting>
  <conditionalFormatting sqref="CN40:CO40">
    <cfRule type="expression" dxfId="17625" priority="46485">
      <formula>$B40="TL"</formula>
    </cfRule>
    <cfRule type="expression" dxfId="17624" priority="46486">
      <formula>$B40="L"</formula>
    </cfRule>
  </conditionalFormatting>
  <conditionalFormatting sqref="CN40:CO40">
    <cfRule type="expression" dxfId="17623" priority="46484">
      <formula>WEEKDAY(CN$11,2)&gt;=6</formula>
    </cfRule>
  </conditionalFormatting>
  <conditionalFormatting sqref="CN40:CO40">
    <cfRule type="cellIs" dxfId="17622" priority="46477" operator="equal">
      <formula>"A"</formula>
    </cfRule>
    <cfRule type="cellIs" dxfId="17621" priority="46478" operator="equal">
      <formula>"F"</formula>
    </cfRule>
    <cfRule type="cellIs" dxfId="17620" priority="46479" operator="equal">
      <formula>"M"</formula>
    </cfRule>
    <cfRule type="cellIs" dxfId="17619" priority="46480" operator="equal">
      <formula>"S"</formula>
    </cfRule>
    <cfRule type="cellIs" dxfId="17618" priority="46481" operator="equal">
      <formula>"SUP"</formula>
    </cfRule>
    <cfRule type="cellIs" dxfId="17617" priority="46482" operator="equal">
      <formula>"NV"</formula>
    </cfRule>
    <cfRule type="cellIs" dxfId="17616" priority="46483" operator="equal">
      <formula>"FT"</formula>
    </cfRule>
  </conditionalFormatting>
  <conditionalFormatting sqref="CP40:CR40">
    <cfRule type="expression" dxfId="17615" priority="46475">
      <formula>$B40="TL"</formula>
    </cfRule>
    <cfRule type="expression" dxfId="17614" priority="46476">
      <formula>$B40="L"</formula>
    </cfRule>
  </conditionalFormatting>
  <conditionalFormatting sqref="CP40:CR40">
    <cfRule type="expression" dxfId="17613" priority="46474">
      <formula>WEEKDAY(CP$11,2)&gt;=6</formula>
    </cfRule>
  </conditionalFormatting>
  <conditionalFormatting sqref="CP40:CR40">
    <cfRule type="cellIs" dxfId="17612" priority="46467" operator="equal">
      <formula>"A"</formula>
    </cfRule>
    <cfRule type="cellIs" dxfId="17611" priority="46468" operator="equal">
      <formula>"F"</formula>
    </cfRule>
    <cfRule type="cellIs" dxfId="17610" priority="46469" operator="equal">
      <formula>"M"</formula>
    </cfRule>
    <cfRule type="cellIs" dxfId="17609" priority="46470" operator="equal">
      <formula>"S"</formula>
    </cfRule>
    <cfRule type="cellIs" dxfId="17608" priority="46471" operator="equal">
      <formula>"SUP"</formula>
    </cfRule>
    <cfRule type="cellIs" dxfId="17607" priority="46472" operator="equal">
      <formula>"NV"</formula>
    </cfRule>
    <cfRule type="cellIs" dxfId="17606" priority="46473" operator="equal">
      <formula>"FT"</formula>
    </cfRule>
  </conditionalFormatting>
  <conditionalFormatting sqref="CN40:CO40">
    <cfRule type="expression" dxfId="17605" priority="46465">
      <formula>$B40="TL"</formula>
    </cfRule>
    <cfRule type="expression" dxfId="17604" priority="46466">
      <formula>$B40="L"</formula>
    </cfRule>
  </conditionalFormatting>
  <conditionalFormatting sqref="CN40:CO40">
    <cfRule type="expression" dxfId="17603" priority="46464">
      <formula>WEEKDAY(CN$11,2)&gt;=6</formula>
    </cfRule>
  </conditionalFormatting>
  <conditionalFormatting sqref="CN40:CO40">
    <cfRule type="cellIs" dxfId="17602" priority="46457" operator="equal">
      <formula>"A"</formula>
    </cfRule>
    <cfRule type="cellIs" dxfId="17601" priority="46458" operator="equal">
      <formula>"F"</formula>
    </cfRule>
    <cfRule type="cellIs" dxfId="17600" priority="46459" operator="equal">
      <formula>"M"</formula>
    </cfRule>
    <cfRule type="cellIs" dxfId="17599" priority="46460" operator="equal">
      <formula>"S"</formula>
    </cfRule>
    <cfRule type="cellIs" dxfId="17598" priority="46461" operator="equal">
      <formula>"SUP"</formula>
    </cfRule>
    <cfRule type="cellIs" dxfId="17597" priority="46462" operator="equal">
      <formula>"NV"</formula>
    </cfRule>
    <cfRule type="cellIs" dxfId="17596" priority="46463" operator="equal">
      <formula>"FT"</formula>
    </cfRule>
  </conditionalFormatting>
  <conditionalFormatting sqref="CP40:CR40">
    <cfRule type="expression" dxfId="17595" priority="46455">
      <formula>$B40="TL"</formula>
    </cfRule>
    <cfRule type="expression" dxfId="17594" priority="46456">
      <formula>$B40="L"</formula>
    </cfRule>
  </conditionalFormatting>
  <conditionalFormatting sqref="CP40:CR40">
    <cfRule type="expression" dxfId="17593" priority="46454">
      <formula>WEEKDAY(CP$11,2)&gt;=6</formula>
    </cfRule>
  </conditionalFormatting>
  <conditionalFormatting sqref="CP40:CR40">
    <cfRule type="cellIs" dxfId="17592" priority="46447" operator="equal">
      <formula>"A"</formula>
    </cfRule>
    <cfRule type="cellIs" dxfId="17591" priority="46448" operator="equal">
      <formula>"F"</formula>
    </cfRule>
    <cfRule type="cellIs" dxfId="17590" priority="46449" operator="equal">
      <formula>"M"</formula>
    </cfRule>
    <cfRule type="cellIs" dxfId="17589" priority="46450" operator="equal">
      <formula>"S"</formula>
    </cfRule>
    <cfRule type="cellIs" dxfId="17588" priority="46451" operator="equal">
      <formula>"SUP"</formula>
    </cfRule>
    <cfRule type="cellIs" dxfId="17587" priority="46452" operator="equal">
      <formula>"NV"</formula>
    </cfRule>
    <cfRule type="cellIs" dxfId="17586" priority="46453" operator="equal">
      <formula>"FT"</formula>
    </cfRule>
  </conditionalFormatting>
  <conditionalFormatting sqref="CN40:CO40">
    <cfRule type="expression" dxfId="17585" priority="46445">
      <formula>$B40="TL"</formula>
    </cfRule>
    <cfRule type="expression" dxfId="17584" priority="46446">
      <formula>$B40="L"</formula>
    </cfRule>
  </conditionalFormatting>
  <conditionalFormatting sqref="CN40:CO40">
    <cfRule type="expression" dxfId="17583" priority="46444">
      <formula>WEEKDAY(CN$11,2)&gt;=6</formula>
    </cfRule>
  </conditionalFormatting>
  <conditionalFormatting sqref="CN40:CO40">
    <cfRule type="cellIs" dxfId="17582" priority="46437" operator="equal">
      <formula>"A"</formula>
    </cfRule>
    <cfRule type="cellIs" dxfId="17581" priority="46438" operator="equal">
      <formula>"F"</formula>
    </cfRule>
    <cfRule type="cellIs" dxfId="17580" priority="46439" operator="equal">
      <formula>"M"</formula>
    </cfRule>
    <cfRule type="cellIs" dxfId="17579" priority="46440" operator="equal">
      <formula>"S"</formula>
    </cfRule>
    <cfRule type="cellIs" dxfId="17578" priority="46441" operator="equal">
      <formula>"SUP"</formula>
    </cfRule>
    <cfRule type="cellIs" dxfId="17577" priority="46442" operator="equal">
      <formula>"NV"</formula>
    </cfRule>
    <cfRule type="cellIs" dxfId="17576" priority="46443" operator="equal">
      <formula>"FT"</formula>
    </cfRule>
  </conditionalFormatting>
  <conditionalFormatting sqref="CP40:CR40">
    <cfRule type="expression" dxfId="17575" priority="46435">
      <formula>$B40="TL"</formula>
    </cfRule>
    <cfRule type="expression" dxfId="17574" priority="46436">
      <formula>$B40="L"</formula>
    </cfRule>
  </conditionalFormatting>
  <conditionalFormatting sqref="CP40:CR40">
    <cfRule type="expression" dxfId="17573" priority="46434">
      <formula>WEEKDAY(CP$11,2)&gt;=6</formula>
    </cfRule>
  </conditionalFormatting>
  <conditionalFormatting sqref="CP40:CR40">
    <cfRule type="cellIs" dxfId="17572" priority="46427" operator="equal">
      <formula>"A"</formula>
    </cfRule>
    <cfRule type="cellIs" dxfId="17571" priority="46428" operator="equal">
      <formula>"F"</formula>
    </cfRule>
    <cfRule type="cellIs" dxfId="17570" priority="46429" operator="equal">
      <formula>"M"</formula>
    </cfRule>
    <cfRule type="cellIs" dxfId="17569" priority="46430" operator="equal">
      <formula>"S"</formula>
    </cfRule>
    <cfRule type="cellIs" dxfId="17568" priority="46431" operator="equal">
      <formula>"SUP"</formula>
    </cfRule>
    <cfRule type="cellIs" dxfId="17567" priority="46432" operator="equal">
      <formula>"NV"</formula>
    </cfRule>
    <cfRule type="cellIs" dxfId="17566" priority="46433" operator="equal">
      <formula>"FT"</formula>
    </cfRule>
  </conditionalFormatting>
  <conditionalFormatting sqref="CN40:CO40">
    <cfRule type="expression" dxfId="17565" priority="46425">
      <formula>$B40="TL"</formula>
    </cfRule>
    <cfRule type="expression" dxfId="17564" priority="46426">
      <formula>$B40="L"</formula>
    </cfRule>
  </conditionalFormatting>
  <conditionalFormatting sqref="CN40:CO40">
    <cfRule type="expression" dxfId="17563" priority="46424">
      <formula>WEEKDAY(CN$11,2)&gt;=6</formula>
    </cfRule>
  </conditionalFormatting>
  <conditionalFormatting sqref="CN40:CO40">
    <cfRule type="cellIs" dxfId="17562" priority="46417" operator="equal">
      <formula>"A"</formula>
    </cfRule>
    <cfRule type="cellIs" dxfId="17561" priority="46418" operator="equal">
      <formula>"F"</formula>
    </cfRule>
    <cfRule type="cellIs" dxfId="17560" priority="46419" operator="equal">
      <formula>"M"</formula>
    </cfRule>
    <cfRule type="cellIs" dxfId="17559" priority="46420" operator="equal">
      <formula>"S"</formula>
    </cfRule>
    <cfRule type="cellIs" dxfId="17558" priority="46421" operator="equal">
      <formula>"SUP"</formula>
    </cfRule>
    <cfRule type="cellIs" dxfId="17557" priority="46422" operator="equal">
      <formula>"NV"</formula>
    </cfRule>
    <cfRule type="cellIs" dxfId="17556" priority="46423" operator="equal">
      <formula>"FT"</formula>
    </cfRule>
  </conditionalFormatting>
  <conditionalFormatting sqref="CP40:CR40">
    <cfRule type="expression" dxfId="17555" priority="46415">
      <formula>$B40="TL"</formula>
    </cfRule>
    <cfRule type="expression" dxfId="17554" priority="46416">
      <formula>$B40="L"</formula>
    </cfRule>
  </conditionalFormatting>
  <conditionalFormatting sqref="CP40:CR40">
    <cfRule type="expression" dxfId="17553" priority="46414">
      <formula>WEEKDAY(CP$11,2)&gt;=6</formula>
    </cfRule>
  </conditionalFormatting>
  <conditionalFormatting sqref="CP40:CR40">
    <cfRule type="cellIs" dxfId="17552" priority="46407" operator="equal">
      <formula>"A"</formula>
    </cfRule>
    <cfRule type="cellIs" dxfId="17551" priority="46408" operator="equal">
      <formula>"F"</formula>
    </cfRule>
    <cfRule type="cellIs" dxfId="17550" priority="46409" operator="equal">
      <formula>"M"</formula>
    </cfRule>
    <cfRule type="cellIs" dxfId="17549" priority="46410" operator="equal">
      <formula>"S"</formula>
    </cfRule>
    <cfRule type="cellIs" dxfId="17548" priority="46411" operator="equal">
      <formula>"SUP"</formula>
    </cfRule>
    <cfRule type="cellIs" dxfId="17547" priority="46412" operator="equal">
      <formula>"NV"</formula>
    </cfRule>
    <cfRule type="cellIs" dxfId="17546" priority="46413" operator="equal">
      <formula>"FT"</formula>
    </cfRule>
  </conditionalFormatting>
  <conditionalFormatting sqref="CN40:CO40">
    <cfRule type="expression" dxfId="17545" priority="46405">
      <formula>$B40="TL"</formula>
    </cfRule>
    <cfRule type="expression" dxfId="17544" priority="46406">
      <formula>$B40="L"</formula>
    </cfRule>
  </conditionalFormatting>
  <conditionalFormatting sqref="CN40:CO40">
    <cfRule type="expression" dxfId="17543" priority="46404">
      <formula>WEEKDAY(CN$11,2)&gt;=6</formula>
    </cfRule>
  </conditionalFormatting>
  <conditionalFormatting sqref="CN40:CO40">
    <cfRule type="cellIs" dxfId="17542" priority="46397" operator="equal">
      <formula>"A"</formula>
    </cfRule>
    <cfRule type="cellIs" dxfId="17541" priority="46398" operator="equal">
      <formula>"F"</formula>
    </cfRule>
    <cfRule type="cellIs" dxfId="17540" priority="46399" operator="equal">
      <formula>"M"</formula>
    </cfRule>
    <cfRule type="cellIs" dxfId="17539" priority="46400" operator="equal">
      <formula>"S"</formula>
    </cfRule>
    <cfRule type="cellIs" dxfId="17538" priority="46401" operator="equal">
      <formula>"SUP"</formula>
    </cfRule>
    <cfRule type="cellIs" dxfId="17537" priority="46402" operator="equal">
      <formula>"NV"</formula>
    </cfRule>
    <cfRule type="cellIs" dxfId="17536" priority="46403" operator="equal">
      <formula>"FT"</formula>
    </cfRule>
  </conditionalFormatting>
  <conditionalFormatting sqref="CN40:CO40">
    <cfRule type="expression" dxfId="17535" priority="46395">
      <formula>$B40="TL"</formula>
    </cfRule>
    <cfRule type="expression" dxfId="17534" priority="46396">
      <formula>$B40="L"</formula>
    </cfRule>
  </conditionalFormatting>
  <conditionalFormatting sqref="CN40:CO40">
    <cfRule type="expression" dxfId="17533" priority="46394">
      <formula>WEEKDAY(CN$11,2)&gt;=6</formula>
    </cfRule>
  </conditionalFormatting>
  <conditionalFormatting sqref="CN40:CO40">
    <cfRule type="cellIs" dxfId="17532" priority="46387" operator="equal">
      <formula>"A"</formula>
    </cfRule>
    <cfRule type="cellIs" dxfId="17531" priority="46388" operator="equal">
      <formula>"F"</formula>
    </cfRule>
    <cfRule type="cellIs" dxfId="17530" priority="46389" operator="equal">
      <formula>"M"</formula>
    </cfRule>
    <cfRule type="cellIs" dxfId="17529" priority="46390" operator="equal">
      <formula>"S"</formula>
    </cfRule>
    <cfRule type="cellIs" dxfId="17528" priority="46391" operator="equal">
      <formula>"SUP"</formula>
    </cfRule>
    <cfRule type="cellIs" dxfId="17527" priority="46392" operator="equal">
      <formula>"NV"</formula>
    </cfRule>
    <cfRule type="cellIs" dxfId="17526" priority="46393" operator="equal">
      <formula>"FT"</formula>
    </cfRule>
  </conditionalFormatting>
  <conditionalFormatting sqref="CP40:CR40">
    <cfRule type="expression" dxfId="17525" priority="46385">
      <formula>$B40="TL"</formula>
    </cfRule>
    <cfRule type="expression" dxfId="17524" priority="46386">
      <formula>$B40="L"</formula>
    </cfRule>
  </conditionalFormatting>
  <conditionalFormatting sqref="CP40:CR40">
    <cfRule type="expression" dxfId="17523" priority="46384">
      <formula>WEEKDAY(CP$11,2)&gt;=6</formula>
    </cfRule>
  </conditionalFormatting>
  <conditionalFormatting sqref="CP40:CR40">
    <cfRule type="cellIs" dxfId="17522" priority="46377" operator="equal">
      <formula>"A"</formula>
    </cfRule>
    <cfRule type="cellIs" dxfId="17521" priority="46378" operator="equal">
      <formula>"F"</formula>
    </cfRule>
    <cfRule type="cellIs" dxfId="17520" priority="46379" operator="equal">
      <formula>"M"</formula>
    </cfRule>
    <cfRule type="cellIs" dxfId="17519" priority="46380" operator="equal">
      <formula>"S"</formula>
    </cfRule>
    <cfRule type="cellIs" dxfId="17518" priority="46381" operator="equal">
      <formula>"SUP"</formula>
    </cfRule>
    <cfRule type="cellIs" dxfId="17517" priority="46382" operator="equal">
      <formula>"NV"</formula>
    </cfRule>
    <cfRule type="cellIs" dxfId="17516" priority="46383" operator="equal">
      <formula>"FT"</formula>
    </cfRule>
  </conditionalFormatting>
  <conditionalFormatting sqref="CP40:CR40">
    <cfRule type="expression" dxfId="17515" priority="46375">
      <formula>$B40="TL"</formula>
    </cfRule>
    <cfRule type="expression" dxfId="17514" priority="46376">
      <formula>$B40="L"</formula>
    </cfRule>
  </conditionalFormatting>
  <conditionalFormatting sqref="CP40:CR40">
    <cfRule type="expression" dxfId="17513" priority="46374">
      <formula>WEEKDAY(CP$11,2)&gt;=6</formula>
    </cfRule>
  </conditionalFormatting>
  <conditionalFormatting sqref="CP40:CR40">
    <cfRule type="cellIs" dxfId="17512" priority="46367" operator="equal">
      <formula>"A"</formula>
    </cfRule>
    <cfRule type="cellIs" dxfId="17511" priority="46368" operator="equal">
      <formula>"F"</formula>
    </cfRule>
    <cfRule type="cellIs" dxfId="17510" priority="46369" operator="equal">
      <formula>"M"</formula>
    </cfRule>
    <cfRule type="cellIs" dxfId="17509" priority="46370" operator="equal">
      <formula>"S"</formula>
    </cfRule>
    <cfRule type="cellIs" dxfId="17508" priority="46371" operator="equal">
      <formula>"SUP"</formula>
    </cfRule>
    <cfRule type="cellIs" dxfId="17507" priority="46372" operator="equal">
      <formula>"NV"</formula>
    </cfRule>
    <cfRule type="cellIs" dxfId="17506" priority="46373" operator="equal">
      <formula>"FT"</formula>
    </cfRule>
  </conditionalFormatting>
  <conditionalFormatting sqref="CN40:CO40">
    <cfRule type="expression" dxfId="17505" priority="46365">
      <formula>$B40="TL"</formula>
    </cfRule>
    <cfRule type="expression" dxfId="17504" priority="46366">
      <formula>$B40="L"</formula>
    </cfRule>
  </conditionalFormatting>
  <conditionalFormatting sqref="CN40:CO40">
    <cfRule type="expression" dxfId="17503" priority="46364">
      <formula>WEEKDAY(CN$11,2)&gt;=6</formula>
    </cfRule>
  </conditionalFormatting>
  <conditionalFormatting sqref="CN40:CO40">
    <cfRule type="cellIs" dxfId="17502" priority="46357" operator="equal">
      <formula>"A"</formula>
    </cfRule>
    <cfRule type="cellIs" dxfId="17501" priority="46358" operator="equal">
      <formula>"F"</formula>
    </cfRule>
    <cfRule type="cellIs" dxfId="17500" priority="46359" operator="equal">
      <formula>"M"</formula>
    </cfRule>
    <cfRule type="cellIs" dxfId="17499" priority="46360" operator="equal">
      <formula>"S"</formula>
    </cfRule>
    <cfRule type="cellIs" dxfId="17498" priority="46361" operator="equal">
      <formula>"SUP"</formula>
    </cfRule>
    <cfRule type="cellIs" dxfId="17497" priority="46362" operator="equal">
      <formula>"NV"</formula>
    </cfRule>
    <cfRule type="cellIs" dxfId="17496" priority="46363" operator="equal">
      <formula>"FT"</formula>
    </cfRule>
  </conditionalFormatting>
  <conditionalFormatting sqref="CP40:CR40">
    <cfRule type="expression" dxfId="17495" priority="46355">
      <formula>$B40="TL"</formula>
    </cfRule>
    <cfRule type="expression" dxfId="17494" priority="46356">
      <formula>$B40="L"</formula>
    </cfRule>
  </conditionalFormatting>
  <conditionalFormatting sqref="CP40:CR40">
    <cfRule type="expression" dxfId="17493" priority="46354">
      <formula>WEEKDAY(CP$11,2)&gt;=6</formula>
    </cfRule>
  </conditionalFormatting>
  <conditionalFormatting sqref="CP40:CR40">
    <cfRule type="cellIs" dxfId="17492" priority="46347" operator="equal">
      <formula>"A"</formula>
    </cfRule>
    <cfRule type="cellIs" dxfId="17491" priority="46348" operator="equal">
      <formula>"F"</formula>
    </cfRule>
    <cfRule type="cellIs" dxfId="17490" priority="46349" operator="equal">
      <formula>"M"</formula>
    </cfRule>
    <cfRule type="cellIs" dxfId="17489" priority="46350" operator="equal">
      <formula>"S"</formula>
    </cfRule>
    <cfRule type="cellIs" dxfId="17488" priority="46351" operator="equal">
      <formula>"SUP"</formula>
    </cfRule>
    <cfRule type="cellIs" dxfId="17487" priority="46352" operator="equal">
      <formula>"NV"</formula>
    </cfRule>
    <cfRule type="cellIs" dxfId="17486" priority="46353" operator="equal">
      <formula>"FT"</formula>
    </cfRule>
  </conditionalFormatting>
  <conditionalFormatting sqref="CN40:CO40">
    <cfRule type="expression" dxfId="17485" priority="46345">
      <formula>$B40="TL"</formula>
    </cfRule>
    <cfRule type="expression" dxfId="17484" priority="46346">
      <formula>$B40="L"</formula>
    </cfRule>
  </conditionalFormatting>
  <conditionalFormatting sqref="CN40:CO40">
    <cfRule type="expression" dxfId="17483" priority="46344">
      <formula>WEEKDAY(CN$11,2)&gt;=6</formula>
    </cfRule>
  </conditionalFormatting>
  <conditionalFormatting sqref="CN40:CO40">
    <cfRule type="cellIs" dxfId="17482" priority="46337" operator="equal">
      <formula>"A"</formula>
    </cfRule>
    <cfRule type="cellIs" dxfId="17481" priority="46338" operator="equal">
      <formula>"F"</formula>
    </cfRule>
    <cfRule type="cellIs" dxfId="17480" priority="46339" operator="equal">
      <formula>"M"</formula>
    </cfRule>
    <cfRule type="cellIs" dxfId="17479" priority="46340" operator="equal">
      <formula>"S"</formula>
    </cfRule>
    <cfRule type="cellIs" dxfId="17478" priority="46341" operator="equal">
      <formula>"SUP"</formula>
    </cfRule>
    <cfRule type="cellIs" dxfId="17477" priority="46342" operator="equal">
      <formula>"NV"</formula>
    </cfRule>
    <cfRule type="cellIs" dxfId="17476" priority="46343" operator="equal">
      <formula>"FT"</formula>
    </cfRule>
  </conditionalFormatting>
  <conditionalFormatting sqref="CP40:CR40">
    <cfRule type="expression" dxfId="17475" priority="46335">
      <formula>$B40="TL"</formula>
    </cfRule>
    <cfRule type="expression" dxfId="17474" priority="46336">
      <formula>$B40="L"</formula>
    </cfRule>
  </conditionalFormatting>
  <conditionalFormatting sqref="CP40:CR40">
    <cfRule type="expression" dxfId="17473" priority="46334">
      <formula>WEEKDAY(CP$11,2)&gt;=6</formula>
    </cfRule>
  </conditionalFormatting>
  <conditionalFormatting sqref="CP40:CR40">
    <cfRule type="cellIs" dxfId="17472" priority="46327" operator="equal">
      <formula>"A"</formula>
    </cfRule>
    <cfRule type="cellIs" dxfId="17471" priority="46328" operator="equal">
      <formula>"F"</formula>
    </cfRule>
    <cfRule type="cellIs" dxfId="17470" priority="46329" operator="equal">
      <formula>"M"</formula>
    </cfRule>
    <cfRule type="cellIs" dxfId="17469" priority="46330" operator="equal">
      <formula>"S"</formula>
    </cfRule>
    <cfRule type="cellIs" dxfId="17468" priority="46331" operator="equal">
      <formula>"SUP"</formula>
    </cfRule>
    <cfRule type="cellIs" dxfId="17467" priority="46332" operator="equal">
      <formula>"NV"</formula>
    </cfRule>
    <cfRule type="cellIs" dxfId="17466" priority="46333" operator="equal">
      <formula>"FT"</formula>
    </cfRule>
  </conditionalFormatting>
  <conditionalFormatting sqref="CN40:CO40">
    <cfRule type="expression" dxfId="17465" priority="46325">
      <formula>$B40="TL"</formula>
    </cfRule>
    <cfRule type="expression" dxfId="17464" priority="46326">
      <formula>$B40="L"</formula>
    </cfRule>
  </conditionalFormatting>
  <conditionalFormatting sqref="CN40:CO40">
    <cfRule type="expression" dxfId="17463" priority="46324">
      <formula>WEEKDAY(CN$11,2)&gt;=6</formula>
    </cfRule>
  </conditionalFormatting>
  <conditionalFormatting sqref="CN40:CO40">
    <cfRule type="cellIs" dxfId="17462" priority="46317" operator="equal">
      <formula>"A"</formula>
    </cfRule>
    <cfRule type="cellIs" dxfId="17461" priority="46318" operator="equal">
      <formula>"F"</formula>
    </cfRule>
    <cfRule type="cellIs" dxfId="17460" priority="46319" operator="equal">
      <formula>"M"</formula>
    </cfRule>
    <cfRule type="cellIs" dxfId="17459" priority="46320" operator="equal">
      <formula>"S"</formula>
    </cfRule>
    <cfRule type="cellIs" dxfId="17458" priority="46321" operator="equal">
      <formula>"SUP"</formula>
    </cfRule>
    <cfRule type="cellIs" dxfId="17457" priority="46322" operator="equal">
      <formula>"NV"</formula>
    </cfRule>
    <cfRule type="cellIs" dxfId="17456" priority="46323" operator="equal">
      <formula>"FT"</formula>
    </cfRule>
  </conditionalFormatting>
  <conditionalFormatting sqref="CP40:CR40">
    <cfRule type="expression" dxfId="17455" priority="46315">
      <formula>$B40="TL"</formula>
    </cfRule>
    <cfRule type="expression" dxfId="17454" priority="46316">
      <formula>$B40="L"</formula>
    </cfRule>
  </conditionalFormatting>
  <conditionalFormatting sqref="CP40:CR40">
    <cfRule type="expression" dxfId="17453" priority="46314">
      <formula>WEEKDAY(CP$11,2)&gt;=6</formula>
    </cfRule>
  </conditionalFormatting>
  <conditionalFormatting sqref="CP40:CR40">
    <cfRule type="cellIs" dxfId="17452" priority="46307" operator="equal">
      <formula>"A"</formula>
    </cfRule>
    <cfRule type="cellIs" dxfId="17451" priority="46308" operator="equal">
      <formula>"F"</formula>
    </cfRule>
    <cfRule type="cellIs" dxfId="17450" priority="46309" operator="equal">
      <formula>"M"</formula>
    </cfRule>
    <cfRule type="cellIs" dxfId="17449" priority="46310" operator="equal">
      <formula>"S"</formula>
    </cfRule>
    <cfRule type="cellIs" dxfId="17448" priority="46311" operator="equal">
      <formula>"SUP"</formula>
    </cfRule>
    <cfRule type="cellIs" dxfId="17447" priority="46312" operator="equal">
      <formula>"NV"</formula>
    </cfRule>
    <cfRule type="cellIs" dxfId="17446" priority="46313" operator="equal">
      <formula>"FT"</formula>
    </cfRule>
  </conditionalFormatting>
  <conditionalFormatting sqref="CN40:CO40">
    <cfRule type="expression" dxfId="17445" priority="46305">
      <formula>$B40="TL"</formula>
    </cfRule>
    <cfRule type="expression" dxfId="17444" priority="46306">
      <formula>$B40="L"</formula>
    </cfRule>
  </conditionalFormatting>
  <conditionalFormatting sqref="CN40:CO40">
    <cfRule type="expression" dxfId="17443" priority="46304">
      <formula>WEEKDAY(CN$11,2)&gt;=6</formula>
    </cfRule>
  </conditionalFormatting>
  <conditionalFormatting sqref="CN40:CO40">
    <cfRule type="cellIs" dxfId="17442" priority="46297" operator="equal">
      <formula>"A"</formula>
    </cfRule>
    <cfRule type="cellIs" dxfId="17441" priority="46298" operator="equal">
      <formula>"F"</formula>
    </cfRule>
    <cfRule type="cellIs" dxfId="17440" priority="46299" operator="equal">
      <formula>"M"</formula>
    </cfRule>
    <cfRule type="cellIs" dxfId="17439" priority="46300" operator="equal">
      <formula>"S"</formula>
    </cfRule>
    <cfRule type="cellIs" dxfId="17438" priority="46301" operator="equal">
      <formula>"SUP"</formula>
    </cfRule>
    <cfRule type="cellIs" dxfId="17437" priority="46302" operator="equal">
      <formula>"NV"</formula>
    </cfRule>
    <cfRule type="cellIs" dxfId="17436" priority="46303" operator="equal">
      <formula>"FT"</formula>
    </cfRule>
  </conditionalFormatting>
  <conditionalFormatting sqref="CP40:CR40">
    <cfRule type="expression" dxfId="17435" priority="46295">
      <formula>$B40="TL"</formula>
    </cfRule>
    <cfRule type="expression" dxfId="17434" priority="46296">
      <formula>$B40="L"</formula>
    </cfRule>
  </conditionalFormatting>
  <conditionalFormatting sqref="CP40:CR40">
    <cfRule type="expression" dxfId="17433" priority="46294">
      <formula>WEEKDAY(CP$11,2)&gt;=6</formula>
    </cfRule>
  </conditionalFormatting>
  <conditionalFormatting sqref="CP40:CR40">
    <cfRule type="cellIs" dxfId="17432" priority="46287" operator="equal">
      <formula>"A"</formula>
    </cfRule>
    <cfRule type="cellIs" dxfId="17431" priority="46288" operator="equal">
      <formula>"F"</formula>
    </cfRule>
    <cfRule type="cellIs" dxfId="17430" priority="46289" operator="equal">
      <formula>"M"</formula>
    </cfRule>
    <cfRule type="cellIs" dxfId="17429" priority="46290" operator="equal">
      <formula>"S"</formula>
    </cfRule>
    <cfRule type="cellIs" dxfId="17428" priority="46291" operator="equal">
      <formula>"SUP"</formula>
    </cfRule>
    <cfRule type="cellIs" dxfId="17427" priority="46292" operator="equal">
      <formula>"NV"</formula>
    </cfRule>
    <cfRule type="cellIs" dxfId="17426" priority="46293" operator="equal">
      <formula>"FT"</formula>
    </cfRule>
  </conditionalFormatting>
  <conditionalFormatting sqref="DD40:DF40">
    <cfRule type="expression" dxfId="17425" priority="46285">
      <formula>$B40="TL"</formula>
    </cfRule>
    <cfRule type="expression" dxfId="17424" priority="46286">
      <formula>$B40="L"</formula>
    </cfRule>
  </conditionalFormatting>
  <conditionalFormatting sqref="DD40:DF40">
    <cfRule type="expression" dxfId="17423" priority="46284">
      <formula>WEEKDAY(DD$11,2)&gt;=6</formula>
    </cfRule>
  </conditionalFormatting>
  <conditionalFormatting sqref="DD40:DF40">
    <cfRule type="cellIs" dxfId="17422" priority="46277" operator="equal">
      <formula>"A"</formula>
    </cfRule>
    <cfRule type="cellIs" dxfId="17421" priority="46278" operator="equal">
      <formula>"F"</formula>
    </cfRule>
    <cfRule type="cellIs" dxfId="17420" priority="46279" operator="equal">
      <formula>"M"</formula>
    </cfRule>
    <cfRule type="cellIs" dxfId="17419" priority="46280" operator="equal">
      <formula>"S"</formula>
    </cfRule>
    <cfRule type="cellIs" dxfId="17418" priority="46281" operator="equal">
      <formula>"SUP"</formula>
    </cfRule>
    <cfRule type="cellIs" dxfId="17417" priority="46282" operator="equal">
      <formula>"NV"</formula>
    </cfRule>
    <cfRule type="cellIs" dxfId="17416" priority="46283" operator="equal">
      <formula>"FT"</formula>
    </cfRule>
  </conditionalFormatting>
  <conditionalFormatting sqref="DB40:DC40">
    <cfRule type="expression" dxfId="17415" priority="46275">
      <formula>$B40="TL"</formula>
    </cfRule>
    <cfRule type="expression" dxfId="17414" priority="46276">
      <formula>$B40="L"</formula>
    </cfRule>
  </conditionalFormatting>
  <conditionalFormatting sqref="DB40:DC40">
    <cfRule type="expression" dxfId="17413" priority="46274">
      <formula>WEEKDAY(DB$11,2)&gt;=6</formula>
    </cfRule>
  </conditionalFormatting>
  <conditionalFormatting sqref="DB40:DC40">
    <cfRule type="cellIs" dxfId="17412" priority="46267" operator="equal">
      <formula>"A"</formula>
    </cfRule>
    <cfRule type="cellIs" dxfId="17411" priority="46268" operator="equal">
      <formula>"F"</formula>
    </cfRule>
    <cfRule type="cellIs" dxfId="17410" priority="46269" operator="equal">
      <formula>"M"</formula>
    </cfRule>
    <cfRule type="cellIs" dxfId="17409" priority="46270" operator="equal">
      <formula>"S"</formula>
    </cfRule>
    <cfRule type="cellIs" dxfId="17408" priority="46271" operator="equal">
      <formula>"SUP"</formula>
    </cfRule>
    <cfRule type="cellIs" dxfId="17407" priority="46272" operator="equal">
      <formula>"NV"</formula>
    </cfRule>
    <cfRule type="cellIs" dxfId="17406" priority="46273" operator="equal">
      <formula>"FT"</formula>
    </cfRule>
  </conditionalFormatting>
  <conditionalFormatting sqref="DD40:DF40">
    <cfRule type="expression" dxfId="17405" priority="46265">
      <formula>$B40="TL"</formula>
    </cfRule>
    <cfRule type="expression" dxfId="17404" priority="46266">
      <formula>$B40="L"</formula>
    </cfRule>
  </conditionalFormatting>
  <conditionalFormatting sqref="DD40:DF40">
    <cfRule type="expression" dxfId="17403" priority="46264">
      <formula>WEEKDAY(DD$11,2)&gt;=6</formula>
    </cfRule>
  </conditionalFormatting>
  <conditionalFormatting sqref="DD40:DF40">
    <cfRule type="cellIs" dxfId="17402" priority="46257" operator="equal">
      <formula>"A"</formula>
    </cfRule>
    <cfRule type="cellIs" dxfId="17401" priority="46258" operator="equal">
      <formula>"F"</formula>
    </cfRule>
    <cfRule type="cellIs" dxfId="17400" priority="46259" operator="equal">
      <formula>"M"</formula>
    </cfRule>
    <cfRule type="cellIs" dxfId="17399" priority="46260" operator="equal">
      <formula>"S"</formula>
    </cfRule>
    <cfRule type="cellIs" dxfId="17398" priority="46261" operator="equal">
      <formula>"SUP"</formula>
    </cfRule>
    <cfRule type="cellIs" dxfId="17397" priority="46262" operator="equal">
      <formula>"NV"</formula>
    </cfRule>
    <cfRule type="cellIs" dxfId="17396" priority="46263" operator="equal">
      <formula>"FT"</formula>
    </cfRule>
  </conditionalFormatting>
  <conditionalFormatting sqref="DB40:DC40">
    <cfRule type="expression" dxfId="17395" priority="46255">
      <formula>$B40="TL"</formula>
    </cfRule>
    <cfRule type="expression" dxfId="17394" priority="46256">
      <formula>$B40="L"</formula>
    </cfRule>
  </conditionalFormatting>
  <conditionalFormatting sqref="DB40:DC40">
    <cfRule type="expression" dxfId="17393" priority="46254">
      <formula>WEEKDAY(DB$11,2)&gt;=6</formula>
    </cfRule>
  </conditionalFormatting>
  <conditionalFormatting sqref="DB40:DC40">
    <cfRule type="cellIs" dxfId="17392" priority="46247" operator="equal">
      <formula>"A"</formula>
    </cfRule>
    <cfRule type="cellIs" dxfId="17391" priority="46248" operator="equal">
      <formula>"F"</formula>
    </cfRule>
    <cfRule type="cellIs" dxfId="17390" priority="46249" operator="equal">
      <formula>"M"</formula>
    </cfRule>
    <cfRule type="cellIs" dxfId="17389" priority="46250" operator="equal">
      <formula>"S"</formula>
    </cfRule>
    <cfRule type="cellIs" dxfId="17388" priority="46251" operator="equal">
      <formula>"SUP"</formula>
    </cfRule>
    <cfRule type="cellIs" dxfId="17387" priority="46252" operator="equal">
      <formula>"NV"</formula>
    </cfRule>
    <cfRule type="cellIs" dxfId="17386" priority="46253" operator="equal">
      <formula>"FT"</formula>
    </cfRule>
  </conditionalFormatting>
  <conditionalFormatting sqref="DD40:DF40">
    <cfRule type="expression" dxfId="17385" priority="46245">
      <formula>$B40="TL"</formula>
    </cfRule>
    <cfRule type="expression" dxfId="17384" priority="46246">
      <formula>$B40="L"</formula>
    </cfRule>
  </conditionalFormatting>
  <conditionalFormatting sqref="DD40:DF40">
    <cfRule type="expression" dxfId="17383" priority="46244">
      <formula>WEEKDAY(DD$11,2)&gt;=6</formula>
    </cfRule>
  </conditionalFormatting>
  <conditionalFormatting sqref="DD40:DF40">
    <cfRule type="cellIs" dxfId="17382" priority="46237" operator="equal">
      <formula>"A"</formula>
    </cfRule>
    <cfRule type="cellIs" dxfId="17381" priority="46238" operator="equal">
      <formula>"F"</formula>
    </cfRule>
    <cfRule type="cellIs" dxfId="17380" priority="46239" operator="equal">
      <formula>"M"</formula>
    </cfRule>
    <cfRule type="cellIs" dxfId="17379" priority="46240" operator="equal">
      <formula>"S"</formula>
    </cfRule>
    <cfRule type="cellIs" dxfId="17378" priority="46241" operator="equal">
      <formula>"SUP"</formula>
    </cfRule>
    <cfRule type="cellIs" dxfId="17377" priority="46242" operator="equal">
      <formula>"NV"</formula>
    </cfRule>
    <cfRule type="cellIs" dxfId="17376" priority="46243" operator="equal">
      <formula>"FT"</formula>
    </cfRule>
  </conditionalFormatting>
  <conditionalFormatting sqref="DB40:DC40">
    <cfRule type="expression" dxfId="17375" priority="46235">
      <formula>$B40="TL"</formula>
    </cfRule>
    <cfRule type="expression" dxfId="17374" priority="46236">
      <formula>$B40="L"</formula>
    </cfRule>
  </conditionalFormatting>
  <conditionalFormatting sqref="DB40:DC40">
    <cfRule type="expression" dxfId="17373" priority="46234">
      <formula>WEEKDAY(DB$11,2)&gt;=6</formula>
    </cfRule>
  </conditionalFormatting>
  <conditionalFormatting sqref="DB40:DC40">
    <cfRule type="cellIs" dxfId="17372" priority="46227" operator="equal">
      <formula>"A"</formula>
    </cfRule>
    <cfRule type="cellIs" dxfId="17371" priority="46228" operator="equal">
      <formula>"F"</formula>
    </cfRule>
    <cfRule type="cellIs" dxfId="17370" priority="46229" operator="equal">
      <formula>"M"</formula>
    </cfRule>
    <cfRule type="cellIs" dxfId="17369" priority="46230" operator="equal">
      <formula>"S"</formula>
    </cfRule>
    <cfRule type="cellIs" dxfId="17368" priority="46231" operator="equal">
      <formula>"SUP"</formula>
    </cfRule>
    <cfRule type="cellIs" dxfId="17367" priority="46232" operator="equal">
      <formula>"NV"</formula>
    </cfRule>
    <cfRule type="cellIs" dxfId="17366" priority="46233" operator="equal">
      <formula>"FT"</formula>
    </cfRule>
  </conditionalFormatting>
  <conditionalFormatting sqref="DB40:DC40">
    <cfRule type="expression" dxfId="17365" priority="46225">
      <formula>$B40="TL"</formula>
    </cfRule>
    <cfRule type="expression" dxfId="17364" priority="46226">
      <formula>$B40="L"</formula>
    </cfRule>
  </conditionalFormatting>
  <conditionalFormatting sqref="DB40:DC40">
    <cfRule type="expression" dxfId="17363" priority="46224">
      <formula>WEEKDAY(DB$11,2)&gt;=6</formula>
    </cfRule>
  </conditionalFormatting>
  <conditionalFormatting sqref="DB40:DC40">
    <cfRule type="cellIs" dxfId="17362" priority="46217" operator="equal">
      <formula>"A"</formula>
    </cfRule>
    <cfRule type="cellIs" dxfId="17361" priority="46218" operator="equal">
      <formula>"F"</formula>
    </cfRule>
    <cfRule type="cellIs" dxfId="17360" priority="46219" operator="equal">
      <formula>"M"</formula>
    </cfRule>
    <cfRule type="cellIs" dxfId="17359" priority="46220" operator="equal">
      <formula>"S"</formula>
    </cfRule>
    <cfRule type="cellIs" dxfId="17358" priority="46221" operator="equal">
      <formula>"SUP"</formula>
    </cfRule>
    <cfRule type="cellIs" dxfId="17357" priority="46222" operator="equal">
      <formula>"NV"</formula>
    </cfRule>
    <cfRule type="cellIs" dxfId="17356" priority="46223" operator="equal">
      <formula>"FT"</formula>
    </cfRule>
  </conditionalFormatting>
  <conditionalFormatting sqref="DD40:DE40">
    <cfRule type="expression" dxfId="17355" priority="46215">
      <formula>$B40="TL"</formula>
    </cfRule>
    <cfRule type="expression" dxfId="17354" priority="46216">
      <formula>$B40="L"</formula>
    </cfRule>
  </conditionalFormatting>
  <conditionalFormatting sqref="DD40:DE40">
    <cfRule type="expression" dxfId="17353" priority="46214">
      <formula>WEEKDAY(DD$11,2)&gt;=6</formula>
    </cfRule>
  </conditionalFormatting>
  <conditionalFormatting sqref="DD40:DE40">
    <cfRule type="cellIs" dxfId="17352" priority="46207" operator="equal">
      <formula>"A"</formula>
    </cfRule>
    <cfRule type="cellIs" dxfId="17351" priority="46208" operator="equal">
      <formula>"F"</formula>
    </cfRule>
    <cfRule type="cellIs" dxfId="17350" priority="46209" operator="equal">
      <formula>"M"</formula>
    </cfRule>
    <cfRule type="cellIs" dxfId="17349" priority="46210" operator="equal">
      <formula>"S"</formula>
    </cfRule>
    <cfRule type="cellIs" dxfId="17348" priority="46211" operator="equal">
      <formula>"SUP"</formula>
    </cfRule>
    <cfRule type="cellIs" dxfId="17347" priority="46212" operator="equal">
      <formula>"NV"</formula>
    </cfRule>
    <cfRule type="cellIs" dxfId="17346" priority="46213" operator="equal">
      <formula>"FT"</formula>
    </cfRule>
  </conditionalFormatting>
  <conditionalFormatting sqref="DF40">
    <cfRule type="expression" dxfId="17345" priority="46205">
      <formula>$B40="TL"</formula>
    </cfRule>
    <cfRule type="expression" dxfId="17344" priority="46206">
      <formula>$B40="L"</formula>
    </cfRule>
  </conditionalFormatting>
  <conditionalFormatting sqref="DF40">
    <cfRule type="expression" dxfId="17343" priority="46204">
      <formula>WEEKDAY(DF$11,2)&gt;=6</formula>
    </cfRule>
  </conditionalFormatting>
  <conditionalFormatting sqref="DF40">
    <cfRule type="cellIs" dxfId="17342" priority="46197" operator="equal">
      <formula>"A"</formula>
    </cfRule>
    <cfRule type="cellIs" dxfId="17341" priority="46198" operator="equal">
      <formula>"F"</formula>
    </cfRule>
    <cfRule type="cellIs" dxfId="17340" priority="46199" operator="equal">
      <formula>"M"</formula>
    </cfRule>
    <cfRule type="cellIs" dxfId="17339" priority="46200" operator="equal">
      <formula>"S"</formula>
    </cfRule>
    <cfRule type="cellIs" dxfId="17338" priority="46201" operator="equal">
      <formula>"SUP"</formula>
    </cfRule>
    <cfRule type="cellIs" dxfId="17337" priority="46202" operator="equal">
      <formula>"NV"</formula>
    </cfRule>
    <cfRule type="cellIs" dxfId="17336" priority="46203" operator="equal">
      <formula>"FT"</formula>
    </cfRule>
  </conditionalFormatting>
  <conditionalFormatting sqref="DD40:DF40">
    <cfRule type="expression" dxfId="17335" priority="46195">
      <formula>$B40="TL"</formula>
    </cfRule>
    <cfRule type="expression" dxfId="17334" priority="46196">
      <formula>$B40="L"</formula>
    </cfRule>
  </conditionalFormatting>
  <conditionalFormatting sqref="DD40:DF40">
    <cfRule type="expression" dxfId="17333" priority="46194">
      <formula>WEEKDAY(DD$11,2)&gt;=6</formula>
    </cfRule>
  </conditionalFormatting>
  <conditionalFormatting sqref="DD40:DF40">
    <cfRule type="cellIs" dxfId="17332" priority="46187" operator="equal">
      <formula>"A"</formula>
    </cfRule>
    <cfRule type="cellIs" dxfId="17331" priority="46188" operator="equal">
      <formula>"F"</formula>
    </cfRule>
    <cfRule type="cellIs" dxfId="17330" priority="46189" operator="equal">
      <formula>"M"</formula>
    </cfRule>
    <cfRule type="cellIs" dxfId="17329" priority="46190" operator="equal">
      <formula>"S"</formula>
    </cfRule>
    <cfRule type="cellIs" dxfId="17328" priority="46191" operator="equal">
      <formula>"SUP"</formula>
    </cfRule>
    <cfRule type="cellIs" dxfId="17327" priority="46192" operator="equal">
      <formula>"NV"</formula>
    </cfRule>
    <cfRule type="cellIs" dxfId="17326" priority="46193" operator="equal">
      <formula>"FT"</formula>
    </cfRule>
  </conditionalFormatting>
  <conditionalFormatting sqref="DB40:DC40">
    <cfRule type="expression" dxfId="17325" priority="46185">
      <formula>$B40="TL"</formula>
    </cfRule>
    <cfRule type="expression" dxfId="17324" priority="46186">
      <formula>$B40="L"</formula>
    </cfRule>
  </conditionalFormatting>
  <conditionalFormatting sqref="DB40:DC40">
    <cfRule type="expression" dxfId="17323" priority="46184">
      <formula>WEEKDAY(DB$11,2)&gt;=6</formula>
    </cfRule>
  </conditionalFormatting>
  <conditionalFormatting sqref="DB40:DC40">
    <cfRule type="cellIs" dxfId="17322" priority="46177" operator="equal">
      <formula>"A"</formula>
    </cfRule>
    <cfRule type="cellIs" dxfId="17321" priority="46178" operator="equal">
      <formula>"F"</formula>
    </cfRule>
    <cfRule type="cellIs" dxfId="17320" priority="46179" operator="equal">
      <formula>"M"</formula>
    </cfRule>
    <cfRule type="cellIs" dxfId="17319" priority="46180" operator="equal">
      <formula>"S"</formula>
    </cfRule>
    <cfRule type="cellIs" dxfId="17318" priority="46181" operator="equal">
      <formula>"SUP"</formula>
    </cfRule>
    <cfRule type="cellIs" dxfId="17317" priority="46182" operator="equal">
      <formula>"NV"</formula>
    </cfRule>
    <cfRule type="cellIs" dxfId="17316" priority="46183" operator="equal">
      <formula>"FT"</formula>
    </cfRule>
  </conditionalFormatting>
  <conditionalFormatting sqref="DF40">
    <cfRule type="expression" dxfId="17315" priority="46175">
      <formula>$B40="TL"</formula>
    </cfRule>
    <cfRule type="expression" dxfId="17314" priority="46176">
      <formula>$B40="L"</formula>
    </cfRule>
  </conditionalFormatting>
  <conditionalFormatting sqref="DF40">
    <cfRule type="expression" dxfId="17313" priority="46174">
      <formula>WEEKDAY(DF$11,2)&gt;=6</formula>
    </cfRule>
  </conditionalFormatting>
  <conditionalFormatting sqref="DF40">
    <cfRule type="cellIs" dxfId="17312" priority="46167" operator="equal">
      <formula>"A"</formula>
    </cfRule>
    <cfRule type="cellIs" dxfId="17311" priority="46168" operator="equal">
      <formula>"F"</formula>
    </cfRule>
    <cfRule type="cellIs" dxfId="17310" priority="46169" operator="equal">
      <formula>"M"</formula>
    </cfRule>
    <cfRule type="cellIs" dxfId="17309" priority="46170" operator="equal">
      <formula>"S"</formula>
    </cfRule>
    <cfRule type="cellIs" dxfId="17308" priority="46171" operator="equal">
      <formula>"SUP"</formula>
    </cfRule>
    <cfRule type="cellIs" dxfId="17307" priority="46172" operator="equal">
      <formula>"NV"</formula>
    </cfRule>
    <cfRule type="cellIs" dxfId="17306" priority="46173" operator="equal">
      <formula>"FT"</formula>
    </cfRule>
  </conditionalFormatting>
  <conditionalFormatting sqref="DB40:DC40">
    <cfRule type="expression" dxfId="17305" priority="46165">
      <formula>$B40="TL"</formula>
    </cfRule>
    <cfRule type="expression" dxfId="17304" priority="46166">
      <formula>$B40="L"</formula>
    </cfRule>
  </conditionalFormatting>
  <conditionalFormatting sqref="DB40:DC40">
    <cfRule type="expression" dxfId="17303" priority="46164">
      <formula>WEEKDAY(DB$11,2)&gt;=6</formula>
    </cfRule>
  </conditionalFormatting>
  <conditionalFormatting sqref="DB40:DC40">
    <cfRule type="cellIs" dxfId="17302" priority="46157" operator="equal">
      <formula>"A"</formula>
    </cfRule>
    <cfRule type="cellIs" dxfId="17301" priority="46158" operator="equal">
      <formula>"F"</formula>
    </cfRule>
    <cfRule type="cellIs" dxfId="17300" priority="46159" operator="equal">
      <formula>"M"</formula>
    </cfRule>
    <cfRule type="cellIs" dxfId="17299" priority="46160" operator="equal">
      <formula>"S"</formula>
    </cfRule>
    <cfRule type="cellIs" dxfId="17298" priority="46161" operator="equal">
      <formula>"SUP"</formula>
    </cfRule>
    <cfRule type="cellIs" dxfId="17297" priority="46162" operator="equal">
      <formula>"NV"</formula>
    </cfRule>
    <cfRule type="cellIs" dxfId="17296" priority="46163" operator="equal">
      <formula>"FT"</formula>
    </cfRule>
  </conditionalFormatting>
  <conditionalFormatting sqref="DD40:DE40">
    <cfRule type="expression" dxfId="17295" priority="46155">
      <formula>$B40="TL"</formula>
    </cfRule>
    <cfRule type="expression" dxfId="17294" priority="46156">
      <formula>$B40="L"</formula>
    </cfRule>
  </conditionalFormatting>
  <conditionalFormatting sqref="DD40:DE40">
    <cfRule type="expression" dxfId="17293" priority="46154">
      <formula>WEEKDAY(DD$11,2)&gt;=6</formula>
    </cfRule>
  </conditionalFormatting>
  <conditionalFormatting sqref="DD40:DE40">
    <cfRule type="cellIs" dxfId="17292" priority="46147" operator="equal">
      <formula>"A"</formula>
    </cfRule>
    <cfRule type="cellIs" dxfId="17291" priority="46148" operator="equal">
      <formula>"F"</formula>
    </cfRule>
    <cfRule type="cellIs" dxfId="17290" priority="46149" operator="equal">
      <formula>"M"</formula>
    </cfRule>
    <cfRule type="cellIs" dxfId="17289" priority="46150" operator="equal">
      <formula>"S"</formula>
    </cfRule>
    <cfRule type="cellIs" dxfId="17288" priority="46151" operator="equal">
      <formula>"SUP"</formula>
    </cfRule>
    <cfRule type="cellIs" dxfId="17287" priority="46152" operator="equal">
      <formula>"NV"</formula>
    </cfRule>
    <cfRule type="cellIs" dxfId="17286" priority="46153" operator="equal">
      <formula>"FT"</formula>
    </cfRule>
  </conditionalFormatting>
  <conditionalFormatting sqref="DD40:DF40">
    <cfRule type="expression" dxfId="17285" priority="46145">
      <formula>$B40="TL"</formula>
    </cfRule>
    <cfRule type="expression" dxfId="17284" priority="46146">
      <formula>$B40="L"</formula>
    </cfRule>
  </conditionalFormatting>
  <conditionalFormatting sqref="DD40:DF40">
    <cfRule type="expression" dxfId="17283" priority="46144">
      <formula>WEEKDAY(DD$11,2)&gt;=6</formula>
    </cfRule>
  </conditionalFormatting>
  <conditionalFormatting sqref="DD40:DF40">
    <cfRule type="cellIs" dxfId="17282" priority="46137" operator="equal">
      <formula>"A"</formula>
    </cfRule>
    <cfRule type="cellIs" dxfId="17281" priority="46138" operator="equal">
      <formula>"F"</formula>
    </cfRule>
    <cfRule type="cellIs" dxfId="17280" priority="46139" operator="equal">
      <formula>"M"</formula>
    </cfRule>
    <cfRule type="cellIs" dxfId="17279" priority="46140" operator="equal">
      <formula>"S"</formula>
    </cfRule>
    <cfRule type="cellIs" dxfId="17278" priority="46141" operator="equal">
      <formula>"SUP"</formula>
    </cfRule>
    <cfRule type="cellIs" dxfId="17277" priority="46142" operator="equal">
      <formula>"NV"</formula>
    </cfRule>
    <cfRule type="cellIs" dxfId="17276" priority="46143" operator="equal">
      <formula>"FT"</formula>
    </cfRule>
  </conditionalFormatting>
  <conditionalFormatting sqref="DB40:DC40">
    <cfRule type="expression" dxfId="17275" priority="46135">
      <formula>$B40="TL"</formula>
    </cfRule>
    <cfRule type="expression" dxfId="17274" priority="46136">
      <formula>$B40="L"</formula>
    </cfRule>
  </conditionalFormatting>
  <conditionalFormatting sqref="DB40:DC40">
    <cfRule type="expression" dxfId="17273" priority="46134">
      <formula>WEEKDAY(DB$11,2)&gt;=6</formula>
    </cfRule>
  </conditionalFormatting>
  <conditionalFormatting sqref="DB40:DC40">
    <cfRule type="cellIs" dxfId="17272" priority="46127" operator="equal">
      <formula>"A"</formula>
    </cfRule>
    <cfRule type="cellIs" dxfId="17271" priority="46128" operator="equal">
      <formula>"F"</formula>
    </cfRule>
    <cfRule type="cellIs" dxfId="17270" priority="46129" operator="equal">
      <formula>"M"</formula>
    </cfRule>
    <cfRule type="cellIs" dxfId="17269" priority="46130" operator="equal">
      <formula>"S"</formula>
    </cfRule>
    <cfRule type="cellIs" dxfId="17268" priority="46131" operator="equal">
      <formula>"SUP"</formula>
    </cfRule>
    <cfRule type="cellIs" dxfId="17267" priority="46132" operator="equal">
      <formula>"NV"</formula>
    </cfRule>
    <cfRule type="cellIs" dxfId="17266" priority="46133" operator="equal">
      <formula>"FT"</formula>
    </cfRule>
  </conditionalFormatting>
  <conditionalFormatting sqref="DD40:DF40">
    <cfRule type="expression" dxfId="17265" priority="46125">
      <formula>$B40="TL"</formula>
    </cfRule>
    <cfRule type="expression" dxfId="17264" priority="46126">
      <formula>$B40="L"</formula>
    </cfRule>
  </conditionalFormatting>
  <conditionalFormatting sqref="DD40:DF40">
    <cfRule type="expression" dxfId="17263" priority="46124">
      <formula>WEEKDAY(DD$11,2)&gt;=6</formula>
    </cfRule>
  </conditionalFormatting>
  <conditionalFormatting sqref="DD40:DF40">
    <cfRule type="cellIs" dxfId="17262" priority="46117" operator="equal">
      <formula>"A"</formula>
    </cfRule>
    <cfRule type="cellIs" dxfId="17261" priority="46118" operator="equal">
      <formula>"F"</formula>
    </cfRule>
    <cfRule type="cellIs" dxfId="17260" priority="46119" operator="equal">
      <formula>"M"</formula>
    </cfRule>
    <cfRule type="cellIs" dxfId="17259" priority="46120" operator="equal">
      <formula>"S"</formula>
    </cfRule>
    <cfRule type="cellIs" dxfId="17258" priority="46121" operator="equal">
      <formula>"SUP"</formula>
    </cfRule>
    <cfRule type="cellIs" dxfId="17257" priority="46122" operator="equal">
      <formula>"NV"</formula>
    </cfRule>
    <cfRule type="cellIs" dxfId="17256" priority="46123" operator="equal">
      <formula>"FT"</formula>
    </cfRule>
  </conditionalFormatting>
  <conditionalFormatting sqref="DB40:DC40">
    <cfRule type="expression" dxfId="17255" priority="46115">
      <formula>$B40="TL"</formula>
    </cfRule>
    <cfRule type="expression" dxfId="17254" priority="46116">
      <formula>$B40="L"</formula>
    </cfRule>
  </conditionalFormatting>
  <conditionalFormatting sqref="DB40:DC40">
    <cfRule type="expression" dxfId="17253" priority="46114">
      <formula>WEEKDAY(DB$11,2)&gt;=6</formula>
    </cfRule>
  </conditionalFormatting>
  <conditionalFormatting sqref="DB40:DC40">
    <cfRule type="cellIs" dxfId="17252" priority="46107" operator="equal">
      <formula>"A"</formula>
    </cfRule>
    <cfRule type="cellIs" dxfId="17251" priority="46108" operator="equal">
      <formula>"F"</formula>
    </cfRule>
    <cfRule type="cellIs" dxfId="17250" priority="46109" operator="equal">
      <formula>"M"</formula>
    </cfRule>
    <cfRule type="cellIs" dxfId="17249" priority="46110" operator="equal">
      <formula>"S"</formula>
    </cfRule>
    <cfRule type="cellIs" dxfId="17248" priority="46111" operator="equal">
      <formula>"SUP"</formula>
    </cfRule>
    <cfRule type="cellIs" dxfId="17247" priority="46112" operator="equal">
      <formula>"NV"</formula>
    </cfRule>
    <cfRule type="cellIs" dxfId="17246" priority="46113" operator="equal">
      <formula>"FT"</formula>
    </cfRule>
  </conditionalFormatting>
  <conditionalFormatting sqref="DD40:DF40">
    <cfRule type="expression" dxfId="17245" priority="46105">
      <formula>$B40="TL"</formula>
    </cfRule>
    <cfRule type="expression" dxfId="17244" priority="46106">
      <formula>$B40="L"</formula>
    </cfRule>
  </conditionalFormatting>
  <conditionalFormatting sqref="DD40:DF40">
    <cfRule type="expression" dxfId="17243" priority="46104">
      <formula>WEEKDAY(DD$11,2)&gt;=6</formula>
    </cfRule>
  </conditionalFormatting>
  <conditionalFormatting sqref="DD40:DF40">
    <cfRule type="cellIs" dxfId="17242" priority="46097" operator="equal">
      <formula>"A"</formula>
    </cfRule>
    <cfRule type="cellIs" dxfId="17241" priority="46098" operator="equal">
      <formula>"F"</formula>
    </cfRule>
    <cfRule type="cellIs" dxfId="17240" priority="46099" operator="equal">
      <formula>"M"</formula>
    </cfRule>
    <cfRule type="cellIs" dxfId="17239" priority="46100" operator="equal">
      <formula>"S"</formula>
    </cfRule>
    <cfRule type="cellIs" dxfId="17238" priority="46101" operator="equal">
      <formula>"SUP"</formula>
    </cfRule>
    <cfRule type="cellIs" dxfId="17237" priority="46102" operator="equal">
      <formula>"NV"</formula>
    </cfRule>
    <cfRule type="cellIs" dxfId="17236" priority="46103" operator="equal">
      <formula>"FT"</formula>
    </cfRule>
  </conditionalFormatting>
  <conditionalFormatting sqref="DB40:DC40">
    <cfRule type="expression" dxfId="17235" priority="46095">
      <formula>$B40="TL"</formula>
    </cfRule>
    <cfRule type="expression" dxfId="17234" priority="46096">
      <formula>$B40="L"</formula>
    </cfRule>
  </conditionalFormatting>
  <conditionalFormatting sqref="DB40:DC40">
    <cfRule type="expression" dxfId="17233" priority="46094">
      <formula>WEEKDAY(DB$11,2)&gt;=6</formula>
    </cfRule>
  </conditionalFormatting>
  <conditionalFormatting sqref="DB40:DC40">
    <cfRule type="cellIs" dxfId="17232" priority="46087" operator="equal">
      <formula>"A"</formula>
    </cfRule>
    <cfRule type="cellIs" dxfId="17231" priority="46088" operator="equal">
      <formula>"F"</formula>
    </cfRule>
    <cfRule type="cellIs" dxfId="17230" priority="46089" operator="equal">
      <formula>"M"</formula>
    </cfRule>
    <cfRule type="cellIs" dxfId="17229" priority="46090" operator="equal">
      <formula>"S"</formula>
    </cfRule>
    <cfRule type="cellIs" dxfId="17228" priority="46091" operator="equal">
      <formula>"SUP"</formula>
    </cfRule>
    <cfRule type="cellIs" dxfId="17227" priority="46092" operator="equal">
      <formula>"NV"</formula>
    </cfRule>
    <cfRule type="cellIs" dxfId="17226" priority="46093" operator="equal">
      <formula>"FT"</formula>
    </cfRule>
  </conditionalFormatting>
  <conditionalFormatting sqref="DD40:DF40">
    <cfRule type="expression" dxfId="17225" priority="46085">
      <formula>$B40="TL"</formula>
    </cfRule>
    <cfRule type="expression" dxfId="17224" priority="46086">
      <formula>$B40="L"</formula>
    </cfRule>
  </conditionalFormatting>
  <conditionalFormatting sqref="DD40:DF40">
    <cfRule type="expression" dxfId="17223" priority="46084">
      <formula>WEEKDAY(DD$11,2)&gt;=6</formula>
    </cfRule>
  </conditionalFormatting>
  <conditionalFormatting sqref="DD40:DF40">
    <cfRule type="cellIs" dxfId="17222" priority="46077" operator="equal">
      <formula>"A"</formula>
    </cfRule>
    <cfRule type="cellIs" dxfId="17221" priority="46078" operator="equal">
      <formula>"F"</formula>
    </cfRule>
    <cfRule type="cellIs" dxfId="17220" priority="46079" operator="equal">
      <formula>"M"</formula>
    </cfRule>
    <cfRule type="cellIs" dxfId="17219" priority="46080" operator="equal">
      <formula>"S"</formula>
    </cfRule>
    <cfRule type="cellIs" dxfId="17218" priority="46081" operator="equal">
      <formula>"SUP"</formula>
    </cfRule>
    <cfRule type="cellIs" dxfId="17217" priority="46082" operator="equal">
      <formula>"NV"</formula>
    </cfRule>
    <cfRule type="cellIs" dxfId="17216" priority="46083" operator="equal">
      <formula>"FT"</formula>
    </cfRule>
  </conditionalFormatting>
  <conditionalFormatting sqref="DB40:DC40">
    <cfRule type="expression" dxfId="17215" priority="46075">
      <formula>$B40="TL"</formula>
    </cfRule>
    <cfRule type="expression" dxfId="17214" priority="46076">
      <formula>$B40="L"</formula>
    </cfRule>
  </conditionalFormatting>
  <conditionalFormatting sqref="DB40:DC40">
    <cfRule type="expression" dxfId="17213" priority="46074">
      <formula>WEEKDAY(DB$11,2)&gt;=6</formula>
    </cfRule>
  </conditionalFormatting>
  <conditionalFormatting sqref="DB40:DC40">
    <cfRule type="cellIs" dxfId="17212" priority="46067" operator="equal">
      <formula>"A"</formula>
    </cfRule>
    <cfRule type="cellIs" dxfId="17211" priority="46068" operator="equal">
      <formula>"F"</formula>
    </cfRule>
    <cfRule type="cellIs" dxfId="17210" priority="46069" operator="equal">
      <formula>"M"</formula>
    </cfRule>
    <cfRule type="cellIs" dxfId="17209" priority="46070" operator="equal">
      <formula>"S"</formula>
    </cfRule>
    <cfRule type="cellIs" dxfId="17208" priority="46071" operator="equal">
      <formula>"SUP"</formula>
    </cfRule>
    <cfRule type="cellIs" dxfId="17207" priority="46072" operator="equal">
      <formula>"NV"</formula>
    </cfRule>
    <cfRule type="cellIs" dxfId="17206" priority="46073" operator="equal">
      <formula>"FT"</formula>
    </cfRule>
  </conditionalFormatting>
  <conditionalFormatting sqref="DD40:DF40">
    <cfRule type="expression" dxfId="17205" priority="46065">
      <formula>$B40="TL"</formula>
    </cfRule>
    <cfRule type="expression" dxfId="17204" priority="46066">
      <formula>$B40="L"</formula>
    </cfRule>
  </conditionalFormatting>
  <conditionalFormatting sqref="DD40:DF40">
    <cfRule type="expression" dxfId="17203" priority="46064">
      <formula>WEEKDAY(DD$11,2)&gt;=6</formula>
    </cfRule>
  </conditionalFormatting>
  <conditionalFormatting sqref="DD40:DF40">
    <cfRule type="cellIs" dxfId="17202" priority="46057" operator="equal">
      <formula>"A"</formula>
    </cfRule>
    <cfRule type="cellIs" dxfId="17201" priority="46058" operator="equal">
      <formula>"F"</formula>
    </cfRule>
    <cfRule type="cellIs" dxfId="17200" priority="46059" operator="equal">
      <formula>"M"</formula>
    </cfRule>
    <cfRule type="cellIs" dxfId="17199" priority="46060" operator="equal">
      <formula>"S"</formula>
    </cfRule>
    <cfRule type="cellIs" dxfId="17198" priority="46061" operator="equal">
      <formula>"SUP"</formula>
    </cfRule>
    <cfRule type="cellIs" dxfId="17197" priority="46062" operator="equal">
      <formula>"NV"</formula>
    </cfRule>
    <cfRule type="cellIs" dxfId="17196" priority="46063" operator="equal">
      <formula>"FT"</formula>
    </cfRule>
  </conditionalFormatting>
  <conditionalFormatting sqref="DB40:DC40">
    <cfRule type="expression" dxfId="17195" priority="46055">
      <formula>$B40="TL"</formula>
    </cfRule>
    <cfRule type="expression" dxfId="17194" priority="46056">
      <formula>$B40="L"</formula>
    </cfRule>
  </conditionalFormatting>
  <conditionalFormatting sqref="DB40:DC40">
    <cfRule type="expression" dxfId="17193" priority="46054">
      <formula>WEEKDAY(DB$11,2)&gt;=6</formula>
    </cfRule>
  </conditionalFormatting>
  <conditionalFormatting sqref="DB40:DC40">
    <cfRule type="cellIs" dxfId="17192" priority="46047" operator="equal">
      <formula>"A"</formula>
    </cfRule>
    <cfRule type="cellIs" dxfId="17191" priority="46048" operator="equal">
      <formula>"F"</formula>
    </cfRule>
    <cfRule type="cellIs" dxfId="17190" priority="46049" operator="equal">
      <formula>"M"</formula>
    </cfRule>
    <cfRule type="cellIs" dxfId="17189" priority="46050" operator="equal">
      <formula>"S"</formula>
    </cfRule>
    <cfRule type="cellIs" dxfId="17188" priority="46051" operator="equal">
      <formula>"SUP"</formula>
    </cfRule>
    <cfRule type="cellIs" dxfId="17187" priority="46052" operator="equal">
      <formula>"NV"</formula>
    </cfRule>
    <cfRule type="cellIs" dxfId="17186" priority="46053" operator="equal">
      <formula>"FT"</formula>
    </cfRule>
  </conditionalFormatting>
  <conditionalFormatting sqref="DD40:DF40">
    <cfRule type="expression" dxfId="17185" priority="46045">
      <formula>$B40="TL"</formula>
    </cfRule>
    <cfRule type="expression" dxfId="17184" priority="46046">
      <formula>$B40="L"</formula>
    </cfRule>
  </conditionalFormatting>
  <conditionalFormatting sqref="DD40:DF40">
    <cfRule type="expression" dxfId="17183" priority="46044">
      <formula>WEEKDAY(DD$11,2)&gt;=6</formula>
    </cfRule>
  </conditionalFormatting>
  <conditionalFormatting sqref="DD40:DF40">
    <cfRule type="cellIs" dxfId="17182" priority="46037" operator="equal">
      <formula>"A"</formula>
    </cfRule>
    <cfRule type="cellIs" dxfId="17181" priority="46038" operator="equal">
      <formula>"F"</formula>
    </cfRule>
    <cfRule type="cellIs" dxfId="17180" priority="46039" operator="equal">
      <formula>"M"</formula>
    </cfRule>
    <cfRule type="cellIs" dxfId="17179" priority="46040" operator="equal">
      <formula>"S"</formula>
    </cfRule>
    <cfRule type="cellIs" dxfId="17178" priority="46041" operator="equal">
      <formula>"SUP"</formula>
    </cfRule>
    <cfRule type="cellIs" dxfId="17177" priority="46042" operator="equal">
      <formula>"NV"</formula>
    </cfRule>
    <cfRule type="cellIs" dxfId="17176" priority="46043" operator="equal">
      <formula>"FT"</formula>
    </cfRule>
  </conditionalFormatting>
  <conditionalFormatting sqref="DB40:DC40">
    <cfRule type="expression" dxfId="17175" priority="46035">
      <formula>$B40="TL"</formula>
    </cfRule>
    <cfRule type="expression" dxfId="17174" priority="46036">
      <formula>$B40="L"</formula>
    </cfRule>
  </conditionalFormatting>
  <conditionalFormatting sqref="DB40:DC40">
    <cfRule type="expression" dxfId="17173" priority="46034">
      <formula>WEEKDAY(DB$11,2)&gt;=6</formula>
    </cfRule>
  </conditionalFormatting>
  <conditionalFormatting sqref="DB40:DC40">
    <cfRule type="cellIs" dxfId="17172" priority="46027" operator="equal">
      <formula>"A"</formula>
    </cfRule>
    <cfRule type="cellIs" dxfId="17171" priority="46028" operator="equal">
      <formula>"F"</formula>
    </cfRule>
    <cfRule type="cellIs" dxfId="17170" priority="46029" operator="equal">
      <formula>"M"</formula>
    </cfRule>
    <cfRule type="cellIs" dxfId="17169" priority="46030" operator="equal">
      <formula>"S"</formula>
    </cfRule>
    <cfRule type="cellIs" dxfId="17168" priority="46031" operator="equal">
      <formula>"SUP"</formula>
    </cfRule>
    <cfRule type="cellIs" dxfId="17167" priority="46032" operator="equal">
      <formula>"NV"</formula>
    </cfRule>
    <cfRule type="cellIs" dxfId="17166" priority="46033" operator="equal">
      <formula>"FT"</formula>
    </cfRule>
  </conditionalFormatting>
  <conditionalFormatting sqref="DD40:DF40">
    <cfRule type="expression" dxfId="17165" priority="46025">
      <formula>$B40="TL"</formula>
    </cfRule>
    <cfRule type="expression" dxfId="17164" priority="46026">
      <formula>$B40="L"</formula>
    </cfRule>
  </conditionalFormatting>
  <conditionalFormatting sqref="DD40:DF40">
    <cfRule type="expression" dxfId="17163" priority="46024">
      <formula>WEEKDAY(DD$11,2)&gt;=6</formula>
    </cfRule>
  </conditionalFormatting>
  <conditionalFormatting sqref="DD40:DF40">
    <cfRule type="cellIs" dxfId="17162" priority="46017" operator="equal">
      <formula>"A"</formula>
    </cfRule>
    <cfRule type="cellIs" dxfId="17161" priority="46018" operator="equal">
      <formula>"F"</formula>
    </cfRule>
    <cfRule type="cellIs" dxfId="17160" priority="46019" operator="equal">
      <formula>"M"</formula>
    </cfRule>
    <cfRule type="cellIs" dxfId="17159" priority="46020" operator="equal">
      <formula>"S"</formula>
    </cfRule>
    <cfRule type="cellIs" dxfId="17158" priority="46021" operator="equal">
      <formula>"SUP"</formula>
    </cfRule>
    <cfRule type="cellIs" dxfId="17157" priority="46022" operator="equal">
      <formula>"NV"</formula>
    </cfRule>
    <cfRule type="cellIs" dxfId="17156" priority="46023" operator="equal">
      <formula>"FT"</formula>
    </cfRule>
  </conditionalFormatting>
  <conditionalFormatting sqref="DB40:DC40">
    <cfRule type="expression" dxfId="17155" priority="46015">
      <formula>$B40="TL"</formula>
    </cfRule>
    <cfRule type="expression" dxfId="17154" priority="46016">
      <formula>$B40="L"</formula>
    </cfRule>
  </conditionalFormatting>
  <conditionalFormatting sqref="DB40:DC40">
    <cfRule type="expression" dxfId="17153" priority="46014">
      <formula>WEEKDAY(DB$11,2)&gt;=6</formula>
    </cfRule>
  </conditionalFormatting>
  <conditionalFormatting sqref="DB40:DC40">
    <cfRule type="cellIs" dxfId="17152" priority="46007" operator="equal">
      <formula>"A"</formula>
    </cfRule>
    <cfRule type="cellIs" dxfId="17151" priority="46008" operator="equal">
      <formula>"F"</formula>
    </cfRule>
    <cfRule type="cellIs" dxfId="17150" priority="46009" operator="equal">
      <formula>"M"</formula>
    </cfRule>
    <cfRule type="cellIs" dxfId="17149" priority="46010" operator="equal">
      <formula>"S"</formula>
    </cfRule>
    <cfRule type="cellIs" dxfId="17148" priority="46011" operator="equal">
      <formula>"SUP"</formula>
    </cfRule>
    <cfRule type="cellIs" dxfId="17147" priority="46012" operator="equal">
      <formula>"NV"</formula>
    </cfRule>
    <cfRule type="cellIs" dxfId="17146" priority="46013" operator="equal">
      <formula>"FT"</formula>
    </cfRule>
  </conditionalFormatting>
  <conditionalFormatting sqref="DB40:DC40">
    <cfRule type="expression" dxfId="17145" priority="46005">
      <formula>$B40="TL"</formula>
    </cfRule>
    <cfRule type="expression" dxfId="17144" priority="46006">
      <formula>$B40="L"</formula>
    </cfRule>
  </conditionalFormatting>
  <conditionalFormatting sqref="DB40:DC40">
    <cfRule type="expression" dxfId="17143" priority="46004">
      <formula>WEEKDAY(DB$11,2)&gt;=6</formula>
    </cfRule>
  </conditionalFormatting>
  <conditionalFormatting sqref="DB40:DC40">
    <cfRule type="cellIs" dxfId="17142" priority="45997" operator="equal">
      <formula>"A"</formula>
    </cfRule>
    <cfRule type="cellIs" dxfId="17141" priority="45998" operator="equal">
      <formula>"F"</formula>
    </cfRule>
    <cfRule type="cellIs" dxfId="17140" priority="45999" operator="equal">
      <formula>"M"</formula>
    </cfRule>
    <cfRule type="cellIs" dxfId="17139" priority="46000" operator="equal">
      <formula>"S"</formula>
    </cfRule>
    <cfRule type="cellIs" dxfId="17138" priority="46001" operator="equal">
      <formula>"SUP"</formula>
    </cfRule>
    <cfRule type="cellIs" dxfId="17137" priority="46002" operator="equal">
      <formula>"NV"</formula>
    </cfRule>
    <cfRule type="cellIs" dxfId="17136" priority="46003" operator="equal">
      <formula>"FT"</formula>
    </cfRule>
  </conditionalFormatting>
  <conditionalFormatting sqref="DD40:DF40">
    <cfRule type="expression" dxfId="17135" priority="45995">
      <formula>$B40="TL"</formula>
    </cfRule>
    <cfRule type="expression" dxfId="17134" priority="45996">
      <formula>$B40="L"</formula>
    </cfRule>
  </conditionalFormatting>
  <conditionalFormatting sqref="DD40:DF40">
    <cfRule type="expression" dxfId="17133" priority="45994">
      <formula>WEEKDAY(DD$11,2)&gt;=6</formula>
    </cfRule>
  </conditionalFormatting>
  <conditionalFormatting sqref="DD40:DF40">
    <cfRule type="cellIs" dxfId="17132" priority="45987" operator="equal">
      <formula>"A"</formula>
    </cfRule>
    <cfRule type="cellIs" dxfId="17131" priority="45988" operator="equal">
      <formula>"F"</formula>
    </cfRule>
    <cfRule type="cellIs" dxfId="17130" priority="45989" operator="equal">
      <formula>"M"</formula>
    </cfRule>
    <cfRule type="cellIs" dxfId="17129" priority="45990" operator="equal">
      <formula>"S"</formula>
    </cfRule>
    <cfRule type="cellIs" dxfId="17128" priority="45991" operator="equal">
      <formula>"SUP"</formula>
    </cfRule>
    <cfRule type="cellIs" dxfId="17127" priority="45992" operator="equal">
      <formula>"NV"</formula>
    </cfRule>
    <cfRule type="cellIs" dxfId="17126" priority="45993" operator="equal">
      <formula>"FT"</formula>
    </cfRule>
  </conditionalFormatting>
  <conditionalFormatting sqref="DD40:DF40">
    <cfRule type="expression" dxfId="17125" priority="45985">
      <formula>$B40="TL"</formula>
    </cfRule>
    <cfRule type="expression" dxfId="17124" priority="45986">
      <formula>$B40="L"</formula>
    </cfRule>
  </conditionalFormatting>
  <conditionalFormatting sqref="DD40:DF40">
    <cfRule type="expression" dxfId="17123" priority="45984">
      <formula>WEEKDAY(DD$11,2)&gt;=6</formula>
    </cfRule>
  </conditionalFormatting>
  <conditionalFormatting sqref="DD40:DF40">
    <cfRule type="cellIs" dxfId="17122" priority="45977" operator="equal">
      <formula>"A"</formula>
    </cfRule>
    <cfRule type="cellIs" dxfId="17121" priority="45978" operator="equal">
      <formula>"F"</formula>
    </cfRule>
    <cfRule type="cellIs" dxfId="17120" priority="45979" operator="equal">
      <formula>"M"</formula>
    </cfRule>
    <cfRule type="cellIs" dxfId="17119" priority="45980" operator="equal">
      <formula>"S"</formula>
    </cfRule>
    <cfRule type="cellIs" dxfId="17118" priority="45981" operator="equal">
      <formula>"SUP"</formula>
    </cfRule>
    <cfRule type="cellIs" dxfId="17117" priority="45982" operator="equal">
      <formula>"NV"</formula>
    </cfRule>
    <cfRule type="cellIs" dxfId="17116" priority="45983" operator="equal">
      <formula>"FT"</formula>
    </cfRule>
  </conditionalFormatting>
  <conditionalFormatting sqref="DB40:DC40">
    <cfRule type="expression" dxfId="17115" priority="45975">
      <formula>$B40="TL"</formula>
    </cfRule>
    <cfRule type="expression" dxfId="17114" priority="45976">
      <formula>$B40="L"</formula>
    </cfRule>
  </conditionalFormatting>
  <conditionalFormatting sqref="DB40:DC40">
    <cfRule type="expression" dxfId="17113" priority="45974">
      <formula>WEEKDAY(DB$11,2)&gt;=6</formula>
    </cfRule>
  </conditionalFormatting>
  <conditionalFormatting sqref="DB40:DC40">
    <cfRule type="cellIs" dxfId="17112" priority="45967" operator="equal">
      <formula>"A"</formula>
    </cfRule>
    <cfRule type="cellIs" dxfId="17111" priority="45968" operator="equal">
      <formula>"F"</formula>
    </cfRule>
    <cfRule type="cellIs" dxfId="17110" priority="45969" operator="equal">
      <formula>"M"</formula>
    </cfRule>
    <cfRule type="cellIs" dxfId="17109" priority="45970" operator="equal">
      <formula>"S"</formula>
    </cfRule>
    <cfRule type="cellIs" dxfId="17108" priority="45971" operator="equal">
      <formula>"SUP"</formula>
    </cfRule>
    <cfRule type="cellIs" dxfId="17107" priority="45972" operator="equal">
      <formula>"NV"</formula>
    </cfRule>
    <cfRule type="cellIs" dxfId="17106" priority="45973" operator="equal">
      <formula>"FT"</formula>
    </cfRule>
  </conditionalFormatting>
  <conditionalFormatting sqref="DD40:DF40">
    <cfRule type="expression" dxfId="17105" priority="45965">
      <formula>$B40="TL"</formula>
    </cfRule>
    <cfRule type="expression" dxfId="17104" priority="45966">
      <formula>$B40="L"</formula>
    </cfRule>
  </conditionalFormatting>
  <conditionalFormatting sqref="DD40:DF40">
    <cfRule type="expression" dxfId="17103" priority="45964">
      <formula>WEEKDAY(DD$11,2)&gt;=6</formula>
    </cfRule>
  </conditionalFormatting>
  <conditionalFormatting sqref="DD40:DF40">
    <cfRule type="cellIs" dxfId="17102" priority="45957" operator="equal">
      <formula>"A"</formula>
    </cfRule>
    <cfRule type="cellIs" dxfId="17101" priority="45958" operator="equal">
      <formula>"F"</formula>
    </cfRule>
    <cfRule type="cellIs" dxfId="17100" priority="45959" operator="equal">
      <formula>"M"</formula>
    </cfRule>
    <cfRule type="cellIs" dxfId="17099" priority="45960" operator="equal">
      <formula>"S"</formula>
    </cfRule>
    <cfRule type="cellIs" dxfId="17098" priority="45961" operator="equal">
      <formula>"SUP"</formula>
    </cfRule>
    <cfRule type="cellIs" dxfId="17097" priority="45962" operator="equal">
      <formula>"NV"</formula>
    </cfRule>
    <cfRule type="cellIs" dxfId="17096" priority="45963" operator="equal">
      <formula>"FT"</formula>
    </cfRule>
  </conditionalFormatting>
  <conditionalFormatting sqref="DB40:DC40">
    <cfRule type="expression" dxfId="17095" priority="45955">
      <formula>$B40="TL"</formula>
    </cfRule>
    <cfRule type="expression" dxfId="17094" priority="45956">
      <formula>$B40="L"</formula>
    </cfRule>
  </conditionalFormatting>
  <conditionalFormatting sqref="DB40:DC40">
    <cfRule type="expression" dxfId="17093" priority="45954">
      <formula>WEEKDAY(DB$11,2)&gt;=6</formula>
    </cfRule>
  </conditionalFormatting>
  <conditionalFormatting sqref="DB40:DC40">
    <cfRule type="cellIs" dxfId="17092" priority="45947" operator="equal">
      <formula>"A"</formula>
    </cfRule>
    <cfRule type="cellIs" dxfId="17091" priority="45948" operator="equal">
      <formula>"F"</formula>
    </cfRule>
    <cfRule type="cellIs" dxfId="17090" priority="45949" operator="equal">
      <formula>"M"</formula>
    </cfRule>
    <cfRule type="cellIs" dxfId="17089" priority="45950" operator="equal">
      <formula>"S"</formula>
    </cfRule>
    <cfRule type="cellIs" dxfId="17088" priority="45951" operator="equal">
      <formula>"SUP"</formula>
    </cfRule>
    <cfRule type="cellIs" dxfId="17087" priority="45952" operator="equal">
      <formula>"NV"</formula>
    </cfRule>
    <cfRule type="cellIs" dxfId="17086" priority="45953" operator="equal">
      <formula>"FT"</formula>
    </cfRule>
  </conditionalFormatting>
  <conditionalFormatting sqref="DD40:DF40">
    <cfRule type="expression" dxfId="17085" priority="45945">
      <formula>$B40="TL"</formula>
    </cfRule>
    <cfRule type="expression" dxfId="17084" priority="45946">
      <formula>$B40="L"</formula>
    </cfRule>
  </conditionalFormatting>
  <conditionalFormatting sqref="DD40:DF40">
    <cfRule type="expression" dxfId="17083" priority="45944">
      <formula>WEEKDAY(DD$11,2)&gt;=6</formula>
    </cfRule>
  </conditionalFormatting>
  <conditionalFormatting sqref="DD40:DF40">
    <cfRule type="cellIs" dxfId="17082" priority="45937" operator="equal">
      <formula>"A"</formula>
    </cfRule>
    <cfRule type="cellIs" dxfId="17081" priority="45938" operator="equal">
      <formula>"F"</formula>
    </cfRule>
    <cfRule type="cellIs" dxfId="17080" priority="45939" operator="equal">
      <formula>"M"</formula>
    </cfRule>
    <cfRule type="cellIs" dxfId="17079" priority="45940" operator="equal">
      <formula>"S"</formula>
    </cfRule>
    <cfRule type="cellIs" dxfId="17078" priority="45941" operator="equal">
      <formula>"SUP"</formula>
    </cfRule>
    <cfRule type="cellIs" dxfId="17077" priority="45942" operator="equal">
      <formula>"NV"</formula>
    </cfRule>
    <cfRule type="cellIs" dxfId="17076" priority="45943" operator="equal">
      <formula>"FT"</formula>
    </cfRule>
  </conditionalFormatting>
  <conditionalFormatting sqref="DB40:DC40">
    <cfRule type="expression" dxfId="17075" priority="45935">
      <formula>$B40="TL"</formula>
    </cfRule>
    <cfRule type="expression" dxfId="17074" priority="45936">
      <formula>$B40="L"</formula>
    </cfRule>
  </conditionalFormatting>
  <conditionalFormatting sqref="DB40:DC40">
    <cfRule type="expression" dxfId="17073" priority="45934">
      <formula>WEEKDAY(DB$11,2)&gt;=6</formula>
    </cfRule>
  </conditionalFormatting>
  <conditionalFormatting sqref="DB40:DC40">
    <cfRule type="cellIs" dxfId="17072" priority="45927" operator="equal">
      <formula>"A"</formula>
    </cfRule>
    <cfRule type="cellIs" dxfId="17071" priority="45928" operator="equal">
      <formula>"F"</formula>
    </cfRule>
    <cfRule type="cellIs" dxfId="17070" priority="45929" operator="equal">
      <formula>"M"</formula>
    </cfRule>
    <cfRule type="cellIs" dxfId="17069" priority="45930" operator="equal">
      <formula>"S"</formula>
    </cfRule>
    <cfRule type="cellIs" dxfId="17068" priority="45931" operator="equal">
      <formula>"SUP"</formula>
    </cfRule>
    <cfRule type="cellIs" dxfId="17067" priority="45932" operator="equal">
      <formula>"NV"</formula>
    </cfRule>
    <cfRule type="cellIs" dxfId="17066" priority="45933" operator="equal">
      <formula>"FT"</formula>
    </cfRule>
  </conditionalFormatting>
  <conditionalFormatting sqref="DD40:DF40">
    <cfRule type="expression" dxfId="17065" priority="45925">
      <formula>$B40="TL"</formula>
    </cfRule>
    <cfRule type="expression" dxfId="17064" priority="45926">
      <formula>$B40="L"</formula>
    </cfRule>
  </conditionalFormatting>
  <conditionalFormatting sqref="DD40:DF40">
    <cfRule type="expression" dxfId="17063" priority="45924">
      <formula>WEEKDAY(DD$11,2)&gt;=6</formula>
    </cfRule>
  </conditionalFormatting>
  <conditionalFormatting sqref="DD40:DF40">
    <cfRule type="cellIs" dxfId="17062" priority="45917" operator="equal">
      <formula>"A"</formula>
    </cfRule>
    <cfRule type="cellIs" dxfId="17061" priority="45918" operator="equal">
      <formula>"F"</formula>
    </cfRule>
    <cfRule type="cellIs" dxfId="17060" priority="45919" operator="equal">
      <formula>"M"</formula>
    </cfRule>
    <cfRule type="cellIs" dxfId="17059" priority="45920" operator="equal">
      <formula>"S"</formula>
    </cfRule>
    <cfRule type="cellIs" dxfId="17058" priority="45921" operator="equal">
      <formula>"SUP"</formula>
    </cfRule>
    <cfRule type="cellIs" dxfId="17057" priority="45922" operator="equal">
      <formula>"NV"</formula>
    </cfRule>
    <cfRule type="cellIs" dxfId="17056" priority="45923" operator="equal">
      <formula>"FT"</formula>
    </cfRule>
  </conditionalFormatting>
  <conditionalFormatting sqref="DB40:DC40">
    <cfRule type="expression" dxfId="17055" priority="45915">
      <formula>$B40="TL"</formula>
    </cfRule>
    <cfRule type="expression" dxfId="17054" priority="45916">
      <formula>$B40="L"</formula>
    </cfRule>
  </conditionalFormatting>
  <conditionalFormatting sqref="DB40:DC40">
    <cfRule type="expression" dxfId="17053" priority="45914">
      <formula>WEEKDAY(DB$11,2)&gt;=6</formula>
    </cfRule>
  </conditionalFormatting>
  <conditionalFormatting sqref="DB40:DC40">
    <cfRule type="cellIs" dxfId="17052" priority="45907" operator="equal">
      <formula>"A"</formula>
    </cfRule>
    <cfRule type="cellIs" dxfId="17051" priority="45908" operator="equal">
      <formula>"F"</formula>
    </cfRule>
    <cfRule type="cellIs" dxfId="17050" priority="45909" operator="equal">
      <formula>"M"</formula>
    </cfRule>
    <cfRule type="cellIs" dxfId="17049" priority="45910" operator="equal">
      <formula>"S"</formula>
    </cfRule>
    <cfRule type="cellIs" dxfId="17048" priority="45911" operator="equal">
      <formula>"SUP"</formula>
    </cfRule>
    <cfRule type="cellIs" dxfId="17047" priority="45912" operator="equal">
      <formula>"NV"</formula>
    </cfRule>
    <cfRule type="cellIs" dxfId="17046" priority="45913" operator="equal">
      <formula>"FT"</formula>
    </cfRule>
  </conditionalFormatting>
  <conditionalFormatting sqref="DD40:DF40">
    <cfRule type="expression" dxfId="17045" priority="45905">
      <formula>$B40="TL"</formula>
    </cfRule>
    <cfRule type="expression" dxfId="17044" priority="45906">
      <formula>$B40="L"</formula>
    </cfRule>
  </conditionalFormatting>
  <conditionalFormatting sqref="DD40:DF40">
    <cfRule type="expression" dxfId="17043" priority="45904">
      <formula>WEEKDAY(DD$11,2)&gt;=6</formula>
    </cfRule>
  </conditionalFormatting>
  <conditionalFormatting sqref="DD40:DF40">
    <cfRule type="cellIs" dxfId="17042" priority="45897" operator="equal">
      <formula>"A"</formula>
    </cfRule>
    <cfRule type="cellIs" dxfId="17041" priority="45898" operator="equal">
      <formula>"F"</formula>
    </cfRule>
    <cfRule type="cellIs" dxfId="17040" priority="45899" operator="equal">
      <formula>"M"</formula>
    </cfRule>
    <cfRule type="cellIs" dxfId="17039" priority="45900" operator="equal">
      <formula>"S"</formula>
    </cfRule>
    <cfRule type="cellIs" dxfId="17038" priority="45901" operator="equal">
      <formula>"SUP"</formula>
    </cfRule>
    <cfRule type="cellIs" dxfId="17037" priority="45902" operator="equal">
      <formula>"NV"</formula>
    </cfRule>
    <cfRule type="cellIs" dxfId="17036" priority="45903" operator="equal">
      <formula>"FT"</formula>
    </cfRule>
  </conditionalFormatting>
  <conditionalFormatting sqref="DR40:DT40">
    <cfRule type="expression" dxfId="17035" priority="45895">
      <formula>$B40="TL"</formula>
    </cfRule>
    <cfRule type="expression" dxfId="17034" priority="45896">
      <formula>$B40="L"</formula>
    </cfRule>
  </conditionalFormatting>
  <conditionalFormatting sqref="DR40:DT40">
    <cfRule type="expression" dxfId="17033" priority="45894">
      <formula>WEEKDAY(DR$11,2)&gt;=6</formula>
    </cfRule>
  </conditionalFormatting>
  <conditionalFormatting sqref="DR40:DT40">
    <cfRule type="cellIs" dxfId="17032" priority="45887" operator="equal">
      <formula>"A"</formula>
    </cfRule>
    <cfRule type="cellIs" dxfId="17031" priority="45888" operator="equal">
      <formula>"F"</formula>
    </cfRule>
    <cfRule type="cellIs" dxfId="17030" priority="45889" operator="equal">
      <formula>"M"</formula>
    </cfRule>
    <cfRule type="cellIs" dxfId="17029" priority="45890" operator="equal">
      <formula>"S"</formula>
    </cfRule>
    <cfRule type="cellIs" dxfId="17028" priority="45891" operator="equal">
      <formula>"SUP"</formula>
    </cfRule>
    <cfRule type="cellIs" dxfId="17027" priority="45892" operator="equal">
      <formula>"NV"</formula>
    </cfRule>
    <cfRule type="cellIs" dxfId="17026" priority="45893" operator="equal">
      <formula>"FT"</formula>
    </cfRule>
  </conditionalFormatting>
  <conditionalFormatting sqref="DP40:DQ40">
    <cfRule type="expression" dxfId="17025" priority="45885">
      <formula>$B40="TL"</formula>
    </cfRule>
    <cfRule type="expression" dxfId="17024" priority="45886">
      <formula>$B40="L"</formula>
    </cfRule>
  </conditionalFormatting>
  <conditionalFormatting sqref="DP40:DQ40">
    <cfRule type="expression" dxfId="17023" priority="45884">
      <formula>WEEKDAY(DP$11,2)&gt;=6</formula>
    </cfRule>
  </conditionalFormatting>
  <conditionalFormatting sqref="DP40:DQ40">
    <cfRule type="cellIs" dxfId="17022" priority="45877" operator="equal">
      <formula>"A"</formula>
    </cfRule>
    <cfRule type="cellIs" dxfId="17021" priority="45878" operator="equal">
      <formula>"F"</formula>
    </cfRule>
    <cfRule type="cellIs" dxfId="17020" priority="45879" operator="equal">
      <formula>"M"</formula>
    </cfRule>
    <cfRule type="cellIs" dxfId="17019" priority="45880" operator="equal">
      <formula>"S"</formula>
    </cfRule>
    <cfRule type="cellIs" dxfId="17018" priority="45881" operator="equal">
      <formula>"SUP"</formula>
    </cfRule>
    <cfRule type="cellIs" dxfId="17017" priority="45882" operator="equal">
      <formula>"NV"</formula>
    </cfRule>
    <cfRule type="cellIs" dxfId="17016" priority="45883" operator="equal">
      <formula>"FT"</formula>
    </cfRule>
  </conditionalFormatting>
  <conditionalFormatting sqref="DR40:DT40">
    <cfRule type="expression" dxfId="17015" priority="45875">
      <formula>$B40="TL"</formula>
    </cfRule>
    <cfRule type="expression" dxfId="17014" priority="45876">
      <formula>$B40="L"</formula>
    </cfRule>
  </conditionalFormatting>
  <conditionalFormatting sqref="DR40:DT40">
    <cfRule type="expression" dxfId="17013" priority="45874">
      <formula>WEEKDAY(DR$11,2)&gt;=6</formula>
    </cfRule>
  </conditionalFormatting>
  <conditionalFormatting sqref="DR40:DT40">
    <cfRule type="cellIs" dxfId="17012" priority="45867" operator="equal">
      <formula>"A"</formula>
    </cfRule>
    <cfRule type="cellIs" dxfId="17011" priority="45868" operator="equal">
      <formula>"F"</formula>
    </cfRule>
    <cfRule type="cellIs" dxfId="17010" priority="45869" operator="equal">
      <formula>"M"</formula>
    </cfRule>
    <cfRule type="cellIs" dxfId="17009" priority="45870" operator="equal">
      <formula>"S"</formula>
    </cfRule>
    <cfRule type="cellIs" dxfId="17008" priority="45871" operator="equal">
      <formula>"SUP"</formula>
    </cfRule>
    <cfRule type="cellIs" dxfId="17007" priority="45872" operator="equal">
      <formula>"NV"</formula>
    </cfRule>
    <cfRule type="cellIs" dxfId="17006" priority="45873" operator="equal">
      <formula>"FT"</formula>
    </cfRule>
  </conditionalFormatting>
  <conditionalFormatting sqref="DP40:DQ40">
    <cfRule type="expression" dxfId="17005" priority="45865">
      <formula>$B40="TL"</formula>
    </cfRule>
    <cfRule type="expression" dxfId="17004" priority="45866">
      <formula>$B40="L"</formula>
    </cfRule>
  </conditionalFormatting>
  <conditionalFormatting sqref="DP40:DQ40">
    <cfRule type="expression" dxfId="17003" priority="45864">
      <formula>WEEKDAY(DP$11,2)&gt;=6</formula>
    </cfRule>
  </conditionalFormatting>
  <conditionalFormatting sqref="DP40:DQ40">
    <cfRule type="cellIs" dxfId="17002" priority="45857" operator="equal">
      <formula>"A"</formula>
    </cfRule>
    <cfRule type="cellIs" dxfId="17001" priority="45858" operator="equal">
      <formula>"F"</formula>
    </cfRule>
    <cfRule type="cellIs" dxfId="17000" priority="45859" operator="equal">
      <formula>"M"</formula>
    </cfRule>
    <cfRule type="cellIs" dxfId="16999" priority="45860" operator="equal">
      <formula>"S"</formula>
    </cfRule>
    <cfRule type="cellIs" dxfId="16998" priority="45861" operator="equal">
      <formula>"SUP"</formula>
    </cfRule>
    <cfRule type="cellIs" dxfId="16997" priority="45862" operator="equal">
      <formula>"NV"</formula>
    </cfRule>
    <cfRule type="cellIs" dxfId="16996" priority="45863" operator="equal">
      <formula>"FT"</formula>
    </cfRule>
  </conditionalFormatting>
  <conditionalFormatting sqref="DR40:DT40">
    <cfRule type="expression" dxfId="16995" priority="45855">
      <formula>$B40="TL"</formula>
    </cfRule>
    <cfRule type="expression" dxfId="16994" priority="45856">
      <formula>$B40="L"</formula>
    </cfRule>
  </conditionalFormatting>
  <conditionalFormatting sqref="DR40:DT40">
    <cfRule type="expression" dxfId="16993" priority="45854">
      <formula>WEEKDAY(DR$11,2)&gt;=6</formula>
    </cfRule>
  </conditionalFormatting>
  <conditionalFormatting sqref="DR40:DT40">
    <cfRule type="cellIs" dxfId="16992" priority="45847" operator="equal">
      <formula>"A"</formula>
    </cfRule>
    <cfRule type="cellIs" dxfId="16991" priority="45848" operator="equal">
      <formula>"F"</formula>
    </cfRule>
    <cfRule type="cellIs" dxfId="16990" priority="45849" operator="equal">
      <formula>"M"</formula>
    </cfRule>
    <cfRule type="cellIs" dxfId="16989" priority="45850" operator="equal">
      <formula>"S"</formula>
    </cfRule>
    <cfRule type="cellIs" dxfId="16988" priority="45851" operator="equal">
      <formula>"SUP"</formula>
    </cfRule>
    <cfRule type="cellIs" dxfId="16987" priority="45852" operator="equal">
      <formula>"NV"</formula>
    </cfRule>
    <cfRule type="cellIs" dxfId="16986" priority="45853" operator="equal">
      <formula>"FT"</formula>
    </cfRule>
  </conditionalFormatting>
  <conditionalFormatting sqref="DP40:DQ40">
    <cfRule type="expression" dxfId="16985" priority="45845">
      <formula>$B40="TL"</formula>
    </cfRule>
    <cfRule type="expression" dxfId="16984" priority="45846">
      <formula>$B40="L"</formula>
    </cfRule>
  </conditionalFormatting>
  <conditionalFormatting sqref="DP40:DQ40">
    <cfRule type="expression" dxfId="16983" priority="45844">
      <formula>WEEKDAY(DP$11,2)&gt;=6</formula>
    </cfRule>
  </conditionalFormatting>
  <conditionalFormatting sqref="DP40:DQ40">
    <cfRule type="cellIs" dxfId="16982" priority="45837" operator="equal">
      <formula>"A"</formula>
    </cfRule>
    <cfRule type="cellIs" dxfId="16981" priority="45838" operator="equal">
      <formula>"F"</formula>
    </cfRule>
    <cfRule type="cellIs" dxfId="16980" priority="45839" operator="equal">
      <formula>"M"</formula>
    </cfRule>
    <cfRule type="cellIs" dxfId="16979" priority="45840" operator="equal">
      <formula>"S"</formula>
    </cfRule>
    <cfRule type="cellIs" dxfId="16978" priority="45841" operator="equal">
      <formula>"SUP"</formula>
    </cfRule>
    <cfRule type="cellIs" dxfId="16977" priority="45842" operator="equal">
      <formula>"NV"</formula>
    </cfRule>
    <cfRule type="cellIs" dxfId="16976" priority="45843" operator="equal">
      <formula>"FT"</formula>
    </cfRule>
  </conditionalFormatting>
  <conditionalFormatting sqref="DP40:DQ40">
    <cfRule type="expression" dxfId="16975" priority="45835">
      <formula>$B40="TL"</formula>
    </cfRule>
    <cfRule type="expression" dxfId="16974" priority="45836">
      <formula>$B40="L"</formula>
    </cfRule>
  </conditionalFormatting>
  <conditionalFormatting sqref="DP40:DQ40">
    <cfRule type="expression" dxfId="16973" priority="45834">
      <formula>WEEKDAY(DP$11,2)&gt;=6</formula>
    </cfRule>
  </conditionalFormatting>
  <conditionalFormatting sqref="DP40:DQ40">
    <cfRule type="cellIs" dxfId="16972" priority="45827" operator="equal">
      <formula>"A"</formula>
    </cfRule>
    <cfRule type="cellIs" dxfId="16971" priority="45828" operator="equal">
      <formula>"F"</formula>
    </cfRule>
    <cfRule type="cellIs" dxfId="16970" priority="45829" operator="equal">
      <formula>"M"</formula>
    </cfRule>
    <cfRule type="cellIs" dxfId="16969" priority="45830" operator="equal">
      <formula>"S"</formula>
    </cfRule>
    <cfRule type="cellIs" dxfId="16968" priority="45831" operator="equal">
      <formula>"SUP"</formula>
    </cfRule>
    <cfRule type="cellIs" dxfId="16967" priority="45832" operator="equal">
      <formula>"NV"</formula>
    </cfRule>
    <cfRule type="cellIs" dxfId="16966" priority="45833" operator="equal">
      <formula>"FT"</formula>
    </cfRule>
  </conditionalFormatting>
  <conditionalFormatting sqref="DR40:DS40">
    <cfRule type="expression" dxfId="16965" priority="45825">
      <formula>$B40="TL"</formula>
    </cfRule>
    <cfRule type="expression" dxfId="16964" priority="45826">
      <formula>$B40="L"</formula>
    </cfRule>
  </conditionalFormatting>
  <conditionalFormatting sqref="DR40:DS40">
    <cfRule type="expression" dxfId="16963" priority="45824">
      <formula>WEEKDAY(DR$11,2)&gt;=6</formula>
    </cfRule>
  </conditionalFormatting>
  <conditionalFormatting sqref="DR40:DS40">
    <cfRule type="cellIs" dxfId="16962" priority="45817" operator="equal">
      <formula>"A"</formula>
    </cfRule>
    <cfRule type="cellIs" dxfId="16961" priority="45818" operator="equal">
      <formula>"F"</formula>
    </cfRule>
    <cfRule type="cellIs" dxfId="16960" priority="45819" operator="equal">
      <formula>"M"</formula>
    </cfRule>
    <cfRule type="cellIs" dxfId="16959" priority="45820" operator="equal">
      <formula>"S"</formula>
    </cfRule>
    <cfRule type="cellIs" dxfId="16958" priority="45821" operator="equal">
      <formula>"SUP"</formula>
    </cfRule>
    <cfRule type="cellIs" dxfId="16957" priority="45822" operator="equal">
      <formula>"NV"</formula>
    </cfRule>
    <cfRule type="cellIs" dxfId="16956" priority="45823" operator="equal">
      <formula>"FT"</formula>
    </cfRule>
  </conditionalFormatting>
  <conditionalFormatting sqref="DT40">
    <cfRule type="expression" dxfId="16955" priority="45815">
      <formula>$B40="TL"</formula>
    </cfRule>
    <cfRule type="expression" dxfId="16954" priority="45816">
      <formula>$B40="L"</formula>
    </cfRule>
  </conditionalFormatting>
  <conditionalFormatting sqref="DT40">
    <cfRule type="expression" dxfId="16953" priority="45814">
      <formula>WEEKDAY(DT$11,2)&gt;=6</formula>
    </cfRule>
  </conditionalFormatting>
  <conditionalFormatting sqref="DT40">
    <cfRule type="cellIs" dxfId="16952" priority="45807" operator="equal">
      <formula>"A"</formula>
    </cfRule>
    <cfRule type="cellIs" dxfId="16951" priority="45808" operator="equal">
      <formula>"F"</formula>
    </cfRule>
    <cfRule type="cellIs" dxfId="16950" priority="45809" operator="equal">
      <formula>"M"</formula>
    </cfRule>
    <cfRule type="cellIs" dxfId="16949" priority="45810" operator="equal">
      <formula>"S"</formula>
    </cfRule>
    <cfRule type="cellIs" dxfId="16948" priority="45811" operator="equal">
      <formula>"SUP"</formula>
    </cfRule>
    <cfRule type="cellIs" dxfId="16947" priority="45812" operator="equal">
      <formula>"NV"</formula>
    </cfRule>
    <cfRule type="cellIs" dxfId="16946" priority="45813" operator="equal">
      <formula>"FT"</formula>
    </cfRule>
  </conditionalFormatting>
  <conditionalFormatting sqref="DR40:DT40">
    <cfRule type="expression" dxfId="16945" priority="45805">
      <formula>$B40="TL"</formula>
    </cfRule>
    <cfRule type="expression" dxfId="16944" priority="45806">
      <formula>$B40="L"</formula>
    </cfRule>
  </conditionalFormatting>
  <conditionalFormatting sqref="DR40:DT40">
    <cfRule type="expression" dxfId="16943" priority="45804">
      <formula>WEEKDAY(DR$11,2)&gt;=6</formula>
    </cfRule>
  </conditionalFormatting>
  <conditionalFormatting sqref="DR40:DT40">
    <cfRule type="cellIs" dxfId="16942" priority="45797" operator="equal">
      <formula>"A"</formula>
    </cfRule>
    <cfRule type="cellIs" dxfId="16941" priority="45798" operator="equal">
      <formula>"F"</formula>
    </cfRule>
    <cfRule type="cellIs" dxfId="16940" priority="45799" operator="equal">
      <formula>"M"</formula>
    </cfRule>
    <cfRule type="cellIs" dxfId="16939" priority="45800" operator="equal">
      <formula>"S"</formula>
    </cfRule>
    <cfRule type="cellIs" dxfId="16938" priority="45801" operator="equal">
      <formula>"SUP"</formula>
    </cfRule>
    <cfRule type="cellIs" dxfId="16937" priority="45802" operator="equal">
      <formula>"NV"</formula>
    </cfRule>
    <cfRule type="cellIs" dxfId="16936" priority="45803" operator="equal">
      <formula>"FT"</formula>
    </cfRule>
  </conditionalFormatting>
  <conditionalFormatting sqref="DP40:DQ40">
    <cfRule type="expression" dxfId="16935" priority="45795">
      <formula>$B40="TL"</formula>
    </cfRule>
    <cfRule type="expression" dxfId="16934" priority="45796">
      <formula>$B40="L"</formula>
    </cfRule>
  </conditionalFormatting>
  <conditionalFormatting sqref="DP40:DQ40">
    <cfRule type="expression" dxfId="16933" priority="45794">
      <formula>WEEKDAY(DP$11,2)&gt;=6</formula>
    </cfRule>
  </conditionalFormatting>
  <conditionalFormatting sqref="DP40:DQ40">
    <cfRule type="cellIs" dxfId="16932" priority="45787" operator="equal">
      <formula>"A"</formula>
    </cfRule>
    <cfRule type="cellIs" dxfId="16931" priority="45788" operator="equal">
      <formula>"F"</formula>
    </cfRule>
    <cfRule type="cellIs" dxfId="16930" priority="45789" operator="equal">
      <formula>"M"</formula>
    </cfRule>
    <cfRule type="cellIs" dxfId="16929" priority="45790" operator="equal">
      <formula>"S"</formula>
    </cfRule>
    <cfRule type="cellIs" dxfId="16928" priority="45791" operator="equal">
      <formula>"SUP"</formula>
    </cfRule>
    <cfRule type="cellIs" dxfId="16927" priority="45792" operator="equal">
      <formula>"NV"</formula>
    </cfRule>
    <cfRule type="cellIs" dxfId="16926" priority="45793" operator="equal">
      <formula>"FT"</formula>
    </cfRule>
  </conditionalFormatting>
  <conditionalFormatting sqref="DT40">
    <cfRule type="expression" dxfId="16925" priority="45785">
      <formula>$B40="TL"</formula>
    </cfRule>
    <cfRule type="expression" dxfId="16924" priority="45786">
      <formula>$B40="L"</formula>
    </cfRule>
  </conditionalFormatting>
  <conditionalFormatting sqref="DT40">
    <cfRule type="expression" dxfId="16923" priority="45784">
      <formula>WEEKDAY(DT$11,2)&gt;=6</formula>
    </cfRule>
  </conditionalFormatting>
  <conditionalFormatting sqref="DT40">
    <cfRule type="cellIs" dxfId="16922" priority="45777" operator="equal">
      <formula>"A"</formula>
    </cfRule>
    <cfRule type="cellIs" dxfId="16921" priority="45778" operator="equal">
      <formula>"F"</formula>
    </cfRule>
    <cfRule type="cellIs" dxfId="16920" priority="45779" operator="equal">
      <formula>"M"</formula>
    </cfRule>
    <cfRule type="cellIs" dxfId="16919" priority="45780" operator="equal">
      <formula>"S"</formula>
    </cfRule>
    <cfRule type="cellIs" dxfId="16918" priority="45781" operator="equal">
      <formula>"SUP"</formula>
    </cfRule>
    <cfRule type="cellIs" dxfId="16917" priority="45782" operator="equal">
      <formula>"NV"</formula>
    </cfRule>
    <cfRule type="cellIs" dxfId="16916" priority="45783" operator="equal">
      <formula>"FT"</formula>
    </cfRule>
  </conditionalFormatting>
  <conditionalFormatting sqref="DP40:DQ40">
    <cfRule type="expression" dxfId="16915" priority="45775">
      <formula>$B40="TL"</formula>
    </cfRule>
    <cfRule type="expression" dxfId="16914" priority="45776">
      <formula>$B40="L"</formula>
    </cfRule>
  </conditionalFormatting>
  <conditionalFormatting sqref="DP40:DQ40">
    <cfRule type="expression" dxfId="16913" priority="45774">
      <formula>WEEKDAY(DP$11,2)&gt;=6</formula>
    </cfRule>
  </conditionalFormatting>
  <conditionalFormatting sqref="DP40:DQ40">
    <cfRule type="cellIs" dxfId="16912" priority="45767" operator="equal">
      <formula>"A"</formula>
    </cfRule>
    <cfRule type="cellIs" dxfId="16911" priority="45768" operator="equal">
      <formula>"F"</formula>
    </cfRule>
    <cfRule type="cellIs" dxfId="16910" priority="45769" operator="equal">
      <formula>"M"</formula>
    </cfRule>
    <cfRule type="cellIs" dxfId="16909" priority="45770" operator="equal">
      <formula>"S"</formula>
    </cfRule>
    <cfRule type="cellIs" dxfId="16908" priority="45771" operator="equal">
      <formula>"SUP"</formula>
    </cfRule>
    <cfRule type="cellIs" dxfId="16907" priority="45772" operator="equal">
      <formula>"NV"</formula>
    </cfRule>
    <cfRule type="cellIs" dxfId="16906" priority="45773" operator="equal">
      <formula>"FT"</formula>
    </cfRule>
  </conditionalFormatting>
  <conditionalFormatting sqref="DR40:DS40">
    <cfRule type="expression" dxfId="16905" priority="45765">
      <formula>$B40="TL"</formula>
    </cfRule>
    <cfRule type="expression" dxfId="16904" priority="45766">
      <formula>$B40="L"</formula>
    </cfRule>
  </conditionalFormatting>
  <conditionalFormatting sqref="DR40:DS40">
    <cfRule type="expression" dxfId="16903" priority="45764">
      <formula>WEEKDAY(DR$11,2)&gt;=6</formula>
    </cfRule>
  </conditionalFormatting>
  <conditionalFormatting sqref="DR40:DS40">
    <cfRule type="cellIs" dxfId="16902" priority="45757" operator="equal">
      <formula>"A"</formula>
    </cfRule>
    <cfRule type="cellIs" dxfId="16901" priority="45758" operator="equal">
      <formula>"F"</formula>
    </cfRule>
    <cfRule type="cellIs" dxfId="16900" priority="45759" operator="equal">
      <formula>"M"</formula>
    </cfRule>
    <cfRule type="cellIs" dxfId="16899" priority="45760" operator="equal">
      <formula>"S"</formula>
    </cfRule>
    <cfRule type="cellIs" dxfId="16898" priority="45761" operator="equal">
      <formula>"SUP"</formula>
    </cfRule>
    <cfRule type="cellIs" dxfId="16897" priority="45762" operator="equal">
      <formula>"NV"</formula>
    </cfRule>
    <cfRule type="cellIs" dxfId="16896" priority="45763" operator="equal">
      <formula>"FT"</formula>
    </cfRule>
  </conditionalFormatting>
  <conditionalFormatting sqref="DR40:DT40">
    <cfRule type="expression" dxfId="16895" priority="45755">
      <formula>$B40="TL"</formula>
    </cfRule>
    <cfRule type="expression" dxfId="16894" priority="45756">
      <formula>$B40="L"</formula>
    </cfRule>
  </conditionalFormatting>
  <conditionalFormatting sqref="DR40:DT40">
    <cfRule type="expression" dxfId="16893" priority="45754">
      <formula>WEEKDAY(DR$11,2)&gt;=6</formula>
    </cfRule>
  </conditionalFormatting>
  <conditionalFormatting sqref="DR40:DT40">
    <cfRule type="cellIs" dxfId="16892" priority="45747" operator="equal">
      <formula>"A"</formula>
    </cfRule>
    <cfRule type="cellIs" dxfId="16891" priority="45748" operator="equal">
      <formula>"F"</formula>
    </cfRule>
    <cfRule type="cellIs" dxfId="16890" priority="45749" operator="equal">
      <formula>"M"</formula>
    </cfRule>
    <cfRule type="cellIs" dxfId="16889" priority="45750" operator="equal">
      <formula>"S"</formula>
    </cfRule>
    <cfRule type="cellIs" dxfId="16888" priority="45751" operator="equal">
      <formula>"SUP"</formula>
    </cfRule>
    <cfRule type="cellIs" dxfId="16887" priority="45752" operator="equal">
      <formula>"NV"</formula>
    </cfRule>
    <cfRule type="cellIs" dxfId="16886" priority="45753" operator="equal">
      <formula>"FT"</formula>
    </cfRule>
  </conditionalFormatting>
  <conditionalFormatting sqref="DP40:DQ40">
    <cfRule type="expression" dxfId="16885" priority="45745">
      <formula>$B40="TL"</formula>
    </cfRule>
    <cfRule type="expression" dxfId="16884" priority="45746">
      <formula>$B40="L"</formula>
    </cfRule>
  </conditionalFormatting>
  <conditionalFormatting sqref="DP40:DQ40">
    <cfRule type="expression" dxfId="16883" priority="45744">
      <formula>WEEKDAY(DP$11,2)&gt;=6</formula>
    </cfRule>
  </conditionalFormatting>
  <conditionalFormatting sqref="DP40:DQ40">
    <cfRule type="cellIs" dxfId="16882" priority="45737" operator="equal">
      <formula>"A"</formula>
    </cfRule>
    <cfRule type="cellIs" dxfId="16881" priority="45738" operator="equal">
      <formula>"F"</formula>
    </cfRule>
    <cfRule type="cellIs" dxfId="16880" priority="45739" operator="equal">
      <formula>"M"</formula>
    </cfRule>
    <cfRule type="cellIs" dxfId="16879" priority="45740" operator="equal">
      <formula>"S"</formula>
    </cfRule>
    <cfRule type="cellIs" dxfId="16878" priority="45741" operator="equal">
      <formula>"SUP"</formula>
    </cfRule>
    <cfRule type="cellIs" dxfId="16877" priority="45742" operator="equal">
      <formula>"NV"</formula>
    </cfRule>
    <cfRule type="cellIs" dxfId="16876" priority="45743" operator="equal">
      <formula>"FT"</formula>
    </cfRule>
  </conditionalFormatting>
  <conditionalFormatting sqref="DR40:DT40">
    <cfRule type="expression" dxfId="16875" priority="45735">
      <formula>$B40="TL"</formula>
    </cfRule>
    <cfRule type="expression" dxfId="16874" priority="45736">
      <formula>$B40="L"</formula>
    </cfRule>
  </conditionalFormatting>
  <conditionalFormatting sqref="DR40:DT40">
    <cfRule type="expression" dxfId="16873" priority="45734">
      <formula>WEEKDAY(DR$11,2)&gt;=6</formula>
    </cfRule>
  </conditionalFormatting>
  <conditionalFormatting sqref="DR40:DT40">
    <cfRule type="cellIs" dxfId="16872" priority="45727" operator="equal">
      <formula>"A"</formula>
    </cfRule>
    <cfRule type="cellIs" dxfId="16871" priority="45728" operator="equal">
      <formula>"F"</formula>
    </cfRule>
    <cfRule type="cellIs" dxfId="16870" priority="45729" operator="equal">
      <formula>"M"</formula>
    </cfRule>
    <cfRule type="cellIs" dxfId="16869" priority="45730" operator="equal">
      <formula>"S"</formula>
    </cfRule>
    <cfRule type="cellIs" dxfId="16868" priority="45731" operator="equal">
      <formula>"SUP"</formula>
    </cfRule>
    <cfRule type="cellIs" dxfId="16867" priority="45732" operator="equal">
      <formula>"NV"</formula>
    </cfRule>
    <cfRule type="cellIs" dxfId="16866" priority="45733" operator="equal">
      <formula>"FT"</formula>
    </cfRule>
  </conditionalFormatting>
  <conditionalFormatting sqref="DP40:DQ40">
    <cfRule type="expression" dxfId="16865" priority="45725">
      <formula>$B40="TL"</formula>
    </cfRule>
    <cfRule type="expression" dxfId="16864" priority="45726">
      <formula>$B40="L"</formula>
    </cfRule>
  </conditionalFormatting>
  <conditionalFormatting sqref="DP40:DQ40">
    <cfRule type="expression" dxfId="16863" priority="45724">
      <formula>WEEKDAY(DP$11,2)&gt;=6</formula>
    </cfRule>
  </conditionalFormatting>
  <conditionalFormatting sqref="DP40:DQ40">
    <cfRule type="cellIs" dxfId="16862" priority="45717" operator="equal">
      <formula>"A"</formula>
    </cfRule>
    <cfRule type="cellIs" dxfId="16861" priority="45718" operator="equal">
      <formula>"F"</formula>
    </cfRule>
    <cfRule type="cellIs" dxfId="16860" priority="45719" operator="equal">
      <formula>"M"</formula>
    </cfRule>
    <cfRule type="cellIs" dxfId="16859" priority="45720" operator="equal">
      <formula>"S"</formula>
    </cfRule>
    <cfRule type="cellIs" dxfId="16858" priority="45721" operator="equal">
      <formula>"SUP"</formula>
    </cfRule>
    <cfRule type="cellIs" dxfId="16857" priority="45722" operator="equal">
      <formula>"NV"</formula>
    </cfRule>
    <cfRule type="cellIs" dxfId="16856" priority="45723" operator="equal">
      <formula>"FT"</formula>
    </cfRule>
  </conditionalFormatting>
  <conditionalFormatting sqref="DR40:DT40">
    <cfRule type="expression" dxfId="16855" priority="45715">
      <formula>$B40="TL"</formula>
    </cfRule>
    <cfRule type="expression" dxfId="16854" priority="45716">
      <formula>$B40="L"</formula>
    </cfRule>
  </conditionalFormatting>
  <conditionalFormatting sqref="DR40:DT40">
    <cfRule type="expression" dxfId="16853" priority="45714">
      <formula>WEEKDAY(DR$11,2)&gt;=6</formula>
    </cfRule>
  </conditionalFormatting>
  <conditionalFormatting sqref="DR40:DT40">
    <cfRule type="cellIs" dxfId="16852" priority="45707" operator="equal">
      <formula>"A"</formula>
    </cfRule>
    <cfRule type="cellIs" dxfId="16851" priority="45708" operator="equal">
      <formula>"F"</formula>
    </cfRule>
    <cfRule type="cellIs" dxfId="16850" priority="45709" operator="equal">
      <formula>"M"</formula>
    </cfRule>
    <cfRule type="cellIs" dxfId="16849" priority="45710" operator="equal">
      <formula>"S"</formula>
    </cfRule>
    <cfRule type="cellIs" dxfId="16848" priority="45711" operator="equal">
      <formula>"SUP"</formula>
    </cfRule>
    <cfRule type="cellIs" dxfId="16847" priority="45712" operator="equal">
      <formula>"NV"</formula>
    </cfRule>
    <cfRule type="cellIs" dxfId="16846" priority="45713" operator="equal">
      <formula>"FT"</formula>
    </cfRule>
  </conditionalFormatting>
  <conditionalFormatting sqref="DP40:DQ40">
    <cfRule type="expression" dxfId="16845" priority="45705">
      <formula>$B40="TL"</formula>
    </cfRule>
    <cfRule type="expression" dxfId="16844" priority="45706">
      <formula>$B40="L"</formula>
    </cfRule>
  </conditionalFormatting>
  <conditionalFormatting sqref="DP40:DQ40">
    <cfRule type="expression" dxfId="16843" priority="45704">
      <formula>WEEKDAY(DP$11,2)&gt;=6</formula>
    </cfRule>
  </conditionalFormatting>
  <conditionalFormatting sqref="DP40:DQ40">
    <cfRule type="cellIs" dxfId="16842" priority="45697" operator="equal">
      <formula>"A"</formula>
    </cfRule>
    <cfRule type="cellIs" dxfId="16841" priority="45698" operator="equal">
      <formula>"F"</formula>
    </cfRule>
    <cfRule type="cellIs" dxfId="16840" priority="45699" operator="equal">
      <formula>"M"</formula>
    </cfRule>
    <cfRule type="cellIs" dxfId="16839" priority="45700" operator="equal">
      <formula>"S"</formula>
    </cfRule>
    <cfRule type="cellIs" dxfId="16838" priority="45701" operator="equal">
      <formula>"SUP"</formula>
    </cfRule>
    <cfRule type="cellIs" dxfId="16837" priority="45702" operator="equal">
      <formula>"NV"</formula>
    </cfRule>
    <cfRule type="cellIs" dxfId="16836" priority="45703" operator="equal">
      <formula>"FT"</formula>
    </cfRule>
  </conditionalFormatting>
  <conditionalFormatting sqref="DR40:DT40">
    <cfRule type="expression" dxfId="16835" priority="45695">
      <formula>$B40="TL"</formula>
    </cfRule>
    <cfRule type="expression" dxfId="16834" priority="45696">
      <formula>$B40="L"</formula>
    </cfRule>
  </conditionalFormatting>
  <conditionalFormatting sqref="DR40:DT40">
    <cfRule type="expression" dxfId="16833" priority="45694">
      <formula>WEEKDAY(DR$11,2)&gt;=6</formula>
    </cfRule>
  </conditionalFormatting>
  <conditionalFormatting sqref="DR40:DT40">
    <cfRule type="cellIs" dxfId="16832" priority="45687" operator="equal">
      <formula>"A"</formula>
    </cfRule>
    <cfRule type="cellIs" dxfId="16831" priority="45688" operator="equal">
      <formula>"F"</formula>
    </cfRule>
    <cfRule type="cellIs" dxfId="16830" priority="45689" operator="equal">
      <formula>"M"</formula>
    </cfRule>
    <cfRule type="cellIs" dxfId="16829" priority="45690" operator="equal">
      <formula>"S"</formula>
    </cfRule>
    <cfRule type="cellIs" dxfId="16828" priority="45691" operator="equal">
      <formula>"SUP"</formula>
    </cfRule>
    <cfRule type="cellIs" dxfId="16827" priority="45692" operator="equal">
      <formula>"NV"</formula>
    </cfRule>
    <cfRule type="cellIs" dxfId="16826" priority="45693" operator="equal">
      <formula>"FT"</formula>
    </cfRule>
  </conditionalFormatting>
  <conditionalFormatting sqref="DP40:DQ40">
    <cfRule type="expression" dxfId="16825" priority="45685">
      <formula>$B40="TL"</formula>
    </cfRule>
    <cfRule type="expression" dxfId="16824" priority="45686">
      <formula>$B40="L"</formula>
    </cfRule>
  </conditionalFormatting>
  <conditionalFormatting sqref="DP40:DQ40">
    <cfRule type="expression" dxfId="16823" priority="45684">
      <formula>WEEKDAY(DP$11,2)&gt;=6</formula>
    </cfRule>
  </conditionalFormatting>
  <conditionalFormatting sqref="DP40:DQ40">
    <cfRule type="cellIs" dxfId="16822" priority="45677" operator="equal">
      <formula>"A"</formula>
    </cfRule>
    <cfRule type="cellIs" dxfId="16821" priority="45678" operator="equal">
      <formula>"F"</formula>
    </cfRule>
    <cfRule type="cellIs" dxfId="16820" priority="45679" operator="equal">
      <formula>"M"</formula>
    </cfRule>
    <cfRule type="cellIs" dxfId="16819" priority="45680" operator="equal">
      <formula>"S"</formula>
    </cfRule>
    <cfRule type="cellIs" dxfId="16818" priority="45681" operator="equal">
      <formula>"SUP"</formula>
    </cfRule>
    <cfRule type="cellIs" dxfId="16817" priority="45682" operator="equal">
      <formula>"NV"</formula>
    </cfRule>
    <cfRule type="cellIs" dxfId="16816" priority="45683" operator="equal">
      <formula>"FT"</formula>
    </cfRule>
  </conditionalFormatting>
  <conditionalFormatting sqref="DR40:DT40">
    <cfRule type="expression" dxfId="16815" priority="45675">
      <formula>$B40="TL"</formula>
    </cfRule>
    <cfRule type="expression" dxfId="16814" priority="45676">
      <formula>$B40="L"</formula>
    </cfRule>
  </conditionalFormatting>
  <conditionalFormatting sqref="DR40:DT40">
    <cfRule type="expression" dxfId="16813" priority="45674">
      <formula>WEEKDAY(DR$11,2)&gt;=6</formula>
    </cfRule>
  </conditionalFormatting>
  <conditionalFormatting sqref="DR40:DT40">
    <cfRule type="cellIs" dxfId="16812" priority="45667" operator="equal">
      <formula>"A"</formula>
    </cfRule>
    <cfRule type="cellIs" dxfId="16811" priority="45668" operator="equal">
      <formula>"F"</formula>
    </cfRule>
    <cfRule type="cellIs" dxfId="16810" priority="45669" operator="equal">
      <formula>"M"</formula>
    </cfRule>
    <cfRule type="cellIs" dxfId="16809" priority="45670" operator="equal">
      <formula>"S"</formula>
    </cfRule>
    <cfRule type="cellIs" dxfId="16808" priority="45671" operator="equal">
      <formula>"SUP"</formula>
    </cfRule>
    <cfRule type="cellIs" dxfId="16807" priority="45672" operator="equal">
      <formula>"NV"</formula>
    </cfRule>
    <cfRule type="cellIs" dxfId="16806" priority="45673" operator="equal">
      <formula>"FT"</formula>
    </cfRule>
  </conditionalFormatting>
  <conditionalFormatting sqref="DP40:DQ40">
    <cfRule type="expression" dxfId="16805" priority="45665">
      <formula>$B40="TL"</formula>
    </cfRule>
    <cfRule type="expression" dxfId="16804" priority="45666">
      <formula>$B40="L"</formula>
    </cfRule>
  </conditionalFormatting>
  <conditionalFormatting sqref="DP40:DQ40">
    <cfRule type="expression" dxfId="16803" priority="45664">
      <formula>WEEKDAY(DP$11,2)&gt;=6</formula>
    </cfRule>
  </conditionalFormatting>
  <conditionalFormatting sqref="DP40:DQ40">
    <cfRule type="cellIs" dxfId="16802" priority="45657" operator="equal">
      <formula>"A"</formula>
    </cfRule>
    <cfRule type="cellIs" dxfId="16801" priority="45658" operator="equal">
      <formula>"F"</formula>
    </cfRule>
    <cfRule type="cellIs" dxfId="16800" priority="45659" operator="equal">
      <formula>"M"</formula>
    </cfRule>
    <cfRule type="cellIs" dxfId="16799" priority="45660" operator="equal">
      <formula>"S"</formula>
    </cfRule>
    <cfRule type="cellIs" dxfId="16798" priority="45661" operator="equal">
      <formula>"SUP"</formula>
    </cfRule>
    <cfRule type="cellIs" dxfId="16797" priority="45662" operator="equal">
      <formula>"NV"</formula>
    </cfRule>
    <cfRule type="cellIs" dxfId="16796" priority="45663" operator="equal">
      <formula>"FT"</formula>
    </cfRule>
  </conditionalFormatting>
  <conditionalFormatting sqref="DR40:DT40">
    <cfRule type="expression" dxfId="16795" priority="45655">
      <formula>$B40="TL"</formula>
    </cfRule>
    <cfRule type="expression" dxfId="16794" priority="45656">
      <formula>$B40="L"</formula>
    </cfRule>
  </conditionalFormatting>
  <conditionalFormatting sqref="DR40:DT40">
    <cfRule type="expression" dxfId="16793" priority="45654">
      <formula>WEEKDAY(DR$11,2)&gt;=6</formula>
    </cfRule>
  </conditionalFormatting>
  <conditionalFormatting sqref="DR40:DT40">
    <cfRule type="cellIs" dxfId="16792" priority="45647" operator="equal">
      <formula>"A"</formula>
    </cfRule>
    <cfRule type="cellIs" dxfId="16791" priority="45648" operator="equal">
      <formula>"F"</formula>
    </cfRule>
    <cfRule type="cellIs" dxfId="16790" priority="45649" operator="equal">
      <formula>"M"</formula>
    </cfRule>
    <cfRule type="cellIs" dxfId="16789" priority="45650" operator="equal">
      <formula>"S"</formula>
    </cfRule>
    <cfRule type="cellIs" dxfId="16788" priority="45651" operator="equal">
      <formula>"SUP"</formula>
    </cfRule>
    <cfRule type="cellIs" dxfId="16787" priority="45652" operator="equal">
      <formula>"NV"</formula>
    </cfRule>
    <cfRule type="cellIs" dxfId="16786" priority="45653" operator="equal">
      <formula>"FT"</formula>
    </cfRule>
  </conditionalFormatting>
  <conditionalFormatting sqref="DP40:DQ40">
    <cfRule type="expression" dxfId="16785" priority="45645">
      <formula>$B40="TL"</formula>
    </cfRule>
    <cfRule type="expression" dxfId="16784" priority="45646">
      <formula>$B40="L"</formula>
    </cfRule>
  </conditionalFormatting>
  <conditionalFormatting sqref="DP40:DQ40">
    <cfRule type="expression" dxfId="16783" priority="45644">
      <formula>WEEKDAY(DP$11,2)&gt;=6</formula>
    </cfRule>
  </conditionalFormatting>
  <conditionalFormatting sqref="DP40:DQ40">
    <cfRule type="cellIs" dxfId="16782" priority="45637" operator="equal">
      <formula>"A"</formula>
    </cfRule>
    <cfRule type="cellIs" dxfId="16781" priority="45638" operator="equal">
      <formula>"F"</formula>
    </cfRule>
    <cfRule type="cellIs" dxfId="16780" priority="45639" operator="equal">
      <formula>"M"</formula>
    </cfRule>
    <cfRule type="cellIs" dxfId="16779" priority="45640" operator="equal">
      <formula>"S"</formula>
    </cfRule>
    <cfRule type="cellIs" dxfId="16778" priority="45641" operator="equal">
      <formula>"SUP"</formula>
    </cfRule>
    <cfRule type="cellIs" dxfId="16777" priority="45642" operator="equal">
      <formula>"NV"</formula>
    </cfRule>
    <cfRule type="cellIs" dxfId="16776" priority="45643" operator="equal">
      <formula>"FT"</formula>
    </cfRule>
  </conditionalFormatting>
  <conditionalFormatting sqref="DR40:DT40">
    <cfRule type="expression" dxfId="16775" priority="45635">
      <formula>$B40="TL"</formula>
    </cfRule>
    <cfRule type="expression" dxfId="16774" priority="45636">
      <formula>$B40="L"</formula>
    </cfRule>
  </conditionalFormatting>
  <conditionalFormatting sqref="DR40:DT40">
    <cfRule type="expression" dxfId="16773" priority="45634">
      <formula>WEEKDAY(DR$11,2)&gt;=6</formula>
    </cfRule>
  </conditionalFormatting>
  <conditionalFormatting sqref="DR40:DT40">
    <cfRule type="cellIs" dxfId="16772" priority="45627" operator="equal">
      <formula>"A"</formula>
    </cfRule>
    <cfRule type="cellIs" dxfId="16771" priority="45628" operator="equal">
      <formula>"F"</formula>
    </cfRule>
    <cfRule type="cellIs" dxfId="16770" priority="45629" operator="equal">
      <formula>"M"</formula>
    </cfRule>
    <cfRule type="cellIs" dxfId="16769" priority="45630" operator="equal">
      <formula>"S"</formula>
    </cfRule>
    <cfRule type="cellIs" dxfId="16768" priority="45631" operator="equal">
      <formula>"SUP"</formula>
    </cfRule>
    <cfRule type="cellIs" dxfId="16767" priority="45632" operator="equal">
      <formula>"NV"</formula>
    </cfRule>
    <cfRule type="cellIs" dxfId="16766" priority="45633" operator="equal">
      <formula>"FT"</formula>
    </cfRule>
  </conditionalFormatting>
  <conditionalFormatting sqref="DP40:DQ40">
    <cfRule type="expression" dxfId="16765" priority="45625">
      <formula>$B40="TL"</formula>
    </cfRule>
    <cfRule type="expression" dxfId="16764" priority="45626">
      <formula>$B40="L"</formula>
    </cfRule>
  </conditionalFormatting>
  <conditionalFormatting sqref="DP40:DQ40">
    <cfRule type="expression" dxfId="16763" priority="45624">
      <formula>WEEKDAY(DP$11,2)&gt;=6</formula>
    </cfRule>
  </conditionalFormatting>
  <conditionalFormatting sqref="DP40:DQ40">
    <cfRule type="cellIs" dxfId="16762" priority="45617" operator="equal">
      <formula>"A"</formula>
    </cfRule>
    <cfRule type="cellIs" dxfId="16761" priority="45618" operator="equal">
      <formula>"F"</formula>
    </cfRule>
    <cfRule type="cellIs" dxfId="16760" priority="45619" operator="equal">
      <formula>"M"</formula>
    </cfRule>
    <cfRule type="cellIs" dxfId="16759" priority="45620" operator="equal">
      <formula>"S"</formula>
    </cfRule>
    <cfRule type="cellIs" dxfId="16758" priority="45621" operator="equal">
      <formula>"SUP"</formula>
    </cfRule>
    <cfRule type="cellIs" dxfId="16757" priority="45622" operator="equal">
      <formula>"NV"</formula>
    </cfRule>
    <cfRule type="cellIs" dxfId="16756" priority="45623" operator="equal">
      <formula>"FT"</formula>
    </cfRule>
  </conditionalFormatting>
  <conditionalFormatting sqref="DP40:DQ40">
    <cfRule type="expression" dxfId="16755" priority="45615">
      <formula>$B40="TL"</formula>
    </cfRule>
    <cfRule type="expression" dxfId="16754" priority="45616">
      <formula>$B40="L"</formula>
    </cfRule>
  </conditionalFormatting>
  <conditionalFormatting sqref="DP40:DQ40">
    <cfRule type="expression" dxfId="16753" priority="45614">
      <formula>WEEKDAY(DP$11,2)&gt;=6</formula>
    </cfRule>
  </conditionalFormatting>
  <conditionalFormatting sqref="DP40:DQ40">
    <cfRule type="cellIs" dxfId="16752" priority="45607" operator="equal">
      <formula>"A"</formula>
    </cfRule>
    <cfRule type="cellIs" dxfId="16751" priority="45608" operator="equal">
      <formula>"F"</formula>
    </cfRule>
    <cfRule type="cellIs" dxfId="16750" priority="45609" operator="equal">
      <formula>"M"</formula>
    </cfRule>
    <cfRule type="cellIs" dxfId="16749" priority="45610" operator="equal">
      <formula>"S"</formula>
    </cfRule>
    <cfRule type="cellIs" dxfId="16748" priority="45611" operator="equal">
      <formula>"SUP"</formula>
    </cfRule>
    <cfRule type="cellIs" dxfId="16747" priority="45612" operator="equal">
      <formula>"NV"</formula>
    </cfRule>
    <cfRule type="cellIs" dxfId="16746" priority="45613" operator="equal">
      <formula>"FT"</formula>
    </cfRule>
  </conditionalFormatting>
  <conditionalFormatting sqref="DR40:DT40">
    <cfRule type="expression" dxfId="16745" priority="45605">
      <formula>$B40="TL"</formula>
    </cfRule>
    <cfRule type="expression" dxfId="16744" priority="45606">
      <formula>$B40="L"</formula>
    </cfRule>
  </conditionalFormatting>
  <conditionalFormatting sqref="DR40:DT40">
    <cfRule type="expression" dxfId="16743" priority="45604">
      <formula>WEEKDAY(DR$11,2)&gt;=6</formula>
    </cfRule>
  </conditionalFormatting>
  <conditionalFormatting sqref="DR40:DT40">
    <cfRule type="cellIs" dxfId="16742" priority="45597" operator="equal">
      <formula>"A"</formula>
    </cfRule>
    <cfRule type="cellIs" dxfId="16741" priority="45598" operator="equal">
      <formula>"F"</formula>
    </cfRule>
    <cfRule type="cellIs" dxfId="16740" priority="45599" operator="equal">
      <formula>"M"</formula>
    </cfRule>
    <cfRule type="cellIs" dxfId="16739" priority="45600" operator="equal">
      <formula>"S"</formula>
    </cfRule>
    <cfRule type="cellIs" dxfId="16738" priority="45601" operator="equal">
      <formula>"SUP"</formula>
    </cfRule>
    <cfRule type="cellIs" dxfId="16737" priority="45602" operator="equal">
      <formula>"NV"</formula>
    </cfRule>
    <cfRule type="cellIs" dxfId="16736" priority="45603" operator="equal">
      <formula>"FT"</formula>
    </cfRule>
  </conditionalFormatting>
  <conditionalFormatting sqref="DR40:DT40">
    <cfRule type="expression" dxfId="16735" priority="45595">
      <formula>$B40="TL"</formula>
    </cfRule>
    <cfRule type="expression" dxfId="16734" priority="45596">
      <formula>$B40="L"</formula>
    </cfRule>
  </conditionalFormatting>
  <conditionalFormatting sqref="DR40:DT40">
    <cfRule type="expression" dxfId="16733" priority="45594">
      <formula>WEEKDAY(DR$11,2)&gt;=6</formula>
    </cfRule>
  </conditionalFormatting>
  <conditionalFormatting sqref="DR40:DT40">
    <cfRule type="cellIs" dxfId="16732" priority="45587" operator="equal">
      <formula>"A"</formula>
    </cfRule>
    <cfRule type="cellIs" dxfId="16731" priority="45588" operator="equal">
      <formula>"F"</formula>
    </cfRule>
    <cfRule type="cellIs" dxfId="16730" priority="45589" operator="equal">
      <formula>"M"</formula>
    </cfRule>
    <cfRule type="cellIs" dxfId="16729" priority="45590" operator="equal">
      <formula>"S"</formula>
    </cfRule>
    <cfRule type="cellIs" dxfId="16728" priority="45591" operator="equal">
      <formula>"SUP"</formula>
    </cfRule>
    <cfRule type="cellIs" dxfId="16727" priority="45592" operator="equal">
      <formula>"NV"</formula>
    </cfRule>
    <cfRule type="cellIs" dxfId="16726" priority="45593" operator="equal">
      <formula>"FT"</formula>
    </cfRule>
  </conditionalFormatting>
  <conditionalFormatting sqref="DP40:DQ40">
    <cfRule type="expression" dxfId="16725" priority="45585">
      <formula>$B40="TL"</formula>
    </cfRule>
    <cfRule type="expression" dxfId="16724" priority="45586">
      <formula>$B40="L"</formula>
    </cfRule>
  </conditionalFormatting>
  <conditionalFormatting sqref="DP40:DQ40">
    <cfRule type="expression" dxfId="16723" priority="45584">
      <formula>WEEKDAY(DP$11,2)&gt;=6</formula>
    </cfRule>
  </conditionalFormatting>
  <conditionalFormatting sqref="DP40:DQ40">
    <cfRule type="cellIs" dxfId="16722" priority="45577" operator="equal">
      <formula>"A"</formula>
    </cfRule>
    <cfRule type="cellIs" dxfId="16721" priority="45578" operator="equal">
      <formula>"F"</formula>
    </cfRule>
    <cfRule type="cellIs" dxfId="16720" priority="45579" operator="equal">
      <formula>"M"</formula>
    </cfRule>
    <cfRule type="cellIs" dxfId="16719" priority="45580" operator="equal">
      <formula>"S"</formula>
    </cfRule>
    <cfRule type="cellIs" dxfId="16718" priority="45581" operator="equal">
      <formula>"SUP"</formula>
    </cfRule>
    <cfRule type="cellIs" dxfId="16717" priority="45582" operator="equal">
      <formula>"NV"</formula>
    </cfRule>
    <cfRule type="cellIs" dxfId="16716" priority="45583" operator="equal">
      <formula>"FT"</formula>
    </cfRule>
  </conditionalFormatting>
  <conditionalFormatting sqref="DR40:DT40">
    <cfRule type="expression" dxfId="16715" priority="45575">
      <formula>$B40="TL"</formula>
    </cfRule>
    <cfRule type="expression" dxfId="16714" priority="45576">
      <formula>$B40="L"</formula>
    </cfRule>
  </conditionalFormatting>
  <conditionalFormatting sqref="DR40:DT40">
    <cfRule type="expression" dxfId="16713" priority="45574">
      <formula>WEEKDAY(DR$11,2)&gt;=6</formula>
    </cfRule>
  </conditionalFormatting>
  <conditionalFormatting sqref="DR40:DT40">
    <cfRule type="cellIs" dxfId="16712" priority="45567" operator="equal">
      <formula>"A"</formula>
    </cfRule>
    <cfRule type="cellIs" dxfId="16711" priority="45568" operator="equal">
      <formula>"F"</formula>
    </cfRule>
    <cfRule type="cellIs" dxfId="16710" priority="45569" operator="equal">
      <formula>"M"</formula>
    </cfRule>
    <cfRule type="cellIs" dxfId="16709" priority="45570" operator="equal">
      <formula>"S"</formula>
    </cfRule>
    <cfRule type="cellIs" dxfId="16708" priority="45571" operator="equal">
      <formula>"SUP"</formula>
    </cfRule>
    <cfRule type="cellIs" dxfId="16707" priority="45572" operator="equal">
      <formula>"NV"</formula>
    </cfRule>
    <cfRule type="cellIs" dxfId="16706" priority="45573" operator="equal">
      <formula>"FT"</formula>
    </cfRule>
  </conditionalFormatting>
  <conditionalFormatting sqref="DP40:DQ40">
    <cfRule type="expression" dxfId="16705" priority="45565">
      <formula>$B40="TL"</formula>
    </cfRule>
    <cfRule type="expression" dxfId="16704" priority="45566">
      <formula>$B40="L"</formula>
    </cfRule>
  </conditionalFormatting>
  <conditionalFormatting sqref="DP40:DQ40">
    <cfRule type="expression" dxfId="16703" priority="45564">
      <formula>WEEKDAY(DP$11,2)&gt;=6</formula>
    </cfRule>
  </conditionalFormatting>
  <conditionalFormatting sqref="DP40:DQ40">
    <cfRule type="cellIs" dxfId="16702" priority="45557" operator="equal">
      <formula>"A"</formula>
    </cfRule>
    <cfRule type="cellIs" dxfId="16701" priority="45558" operator="equal">
      <formula>"F"</formula>
    </cfRule>
    <cfRule type="cellIs" dxfId="16700" priority="45559" operator="equal">
      <formula>"M"</formula>
    </cfRule>
    <cfRule type="cellIs" dxfId="16699" priority="45560" operator="equal">
      <formula>"S"</formula>
    </cfRule>
    <cfRule type="cellIs" dxfId="16698" priority="45561" operator="equal">
      <formula>"SUP"</formula>
    </cfRule>
    <cfRule type="cellIs" dxfId="16697" priority="45562" operator="equal">
      <formula>"NV"</formula>
    </cfRule>
    <cfRule type="cellIs" dxfId="16696" priority="45563" operator="equal">
      <formula>"FT"</formula>
    </cfRule>
  </conditionalFormatting>
  <conditionalFormatting sqref="DR40:DT40">
    <cfRule type="expression" dxfId="16695" priority="45555">
      <formula>$B40="TL"</formula>
    </cfRule>
    <cfRule type="expression" dxfId="16694" priority="45556">
      <formula>$B40="L"</formula>
    </cfRule>
  </conditionalFormatting>
  <conditionalFormatting sqref="DR40:DT40">
    <cfRule type="expression" dxfId="16693" priority="45554">
      <formula>WEEKDAY(DR$11,2)&gt;=6</formula>
    </cfRule>
  </conditionalFormatting>
  <conditionalFormatting sqref="DR40:DT40">
    <cfRule type="cellIs" dxfId="16692" priority="45547" operator="equal">
      <formula>"A"</formula>
    </cfRule>
    <cfRule type="cellIs" dxfId="16691" priority="45548" operator="equal">
      <formula>"F"</formula>
    </cfRule>
    <cfRule type="cellIs" dxfId="16690" priority="45549" operator="equal">
      <formula>"M"</formula>
    </cfRule>
    <cfRule type="cellIs" dxfId="16689" priority="45550" operator="equal">
      <formula>"S"</formula>
    </cfRule>
    <cfRule type="cellIs" dxfId="16688" priority="45551" operator="equal">
      <formula>"SUP"</formula>
    </cfRule>
    <cfRule type="cellIs" dxfId="16687" priority="45552" operator="equal">
      <formula>"NV"</formula>
    </cfRule>
    <cfRule type="cellIs" dxfId="16686" priority="45553" operator="equal">
      <formula>"FT"</formula>
    </cfRule>
  </conditionalFormatting>
  <conditionalFormatting sqref="DP40:DQ40">
    <cfRule type="expression" dxfId="16685" priority="45545">
      <formula>$B40="TL"</formula>
    </cfRule>
    <cfRule type="expression" dxfId="16684" priority="45546">
      <formula>$B40="L"</formula>
    </cfRule>
  </conditionalFormatting>
  <conditionalFormatting sqref="DP40:DQ40">
    <cfRule type="expression" dxfId="16683" priority="45544">
      <formula>WEEKDAY(DP$11,2)&gt;=6</formula>
    </cfRule>
  </conditionalFormatting>
  <conditionalFormatting sqref="DP40:DQ40">
    <cfRule type="cellIs" dxfId="16682" priority="45537" operator="equal">
      <formula>"A"</formula>
    </cfRule>
    <cfRule type="cellIs" dxfId="16681" priority="45538" operator="equal">
      <formula>"F"</formula>
    </cfRule>
    <cfRule type="cellIs" dxfId="16680" priority="45539" operator="equal">
      <formula>"M"</formula>
    </cfRule>
    <cfRule type="cellIs" dxfId="16679" priority="45540" operator="equal">
      <formula>"S"</formula>
    </cfRule>
    <cfRule type="cellIs" dxfId="16678" priority="45541" operator="equal">
      <formula>"SUP"</formula>
    </cfRule>
    <cfRule type="cellIs" dxfId="16677" priority="45542" operator="equal">
      <formula>"NV"</formula>
    </cfRule>
    <cfRule type="cellIs" dxfId="16676" priority="45543" operator="equal">
      <formula>"FT"</formula>
    </cfRule>
  </conditionalFormatting>
  <conditionalFormatting sqref="DR40:DT40">
    <cfRule type="expression" dxfId="16675" priority="45535">
      <formula>$B40="TL"</formula>
    </cfRule>
    <cfRule type="expression" dxfId="16674" priority="45536">
      <formula>$B40="L"</formula>
    </cfRule>
  </conditionalFormatting>
  <conditionalFormatting sqref="DR40:DT40">
    <cfRule type="expression" dxfId="16673" priority="45534">
      <formula>WEEKDAY(DR$11,2)&gt;=6</formula>
    </cfRule>
  </conditionalFormatting>
  <conditionalFormatting sqref="DR40:DT40">
    <cfRule type="cellIs" dxfId="16672" priority="45527" operator="equal">
      <formula>"A"</formula>
    </cfRule>
    <cfRule type="cellIs" dxfId="16671" priority="45528" operator="equal">
      <formula>"F"</formula>
    </cfRule>
    <cfRule type="cellIs" dxfId="16670" priority="45529" operator="equal">
      <formula>"M"</formula>
    </cfRule>
    <cfRule type="cellIs" dxfId="16669" priority="45530" operator="equal">
      <formula>"S"</formula>
    </cfRule>
    <cfRule type="cellIs" dxfId="16668" priority="45531" operator="equal">
      <formula>"SUP"</formula>
    </cfRule>
    <cfRule type="cellIs" dxfId="16667" priority="45532" operator="equal">
      <formula>"NV"</formula>
    </cfRule>
    <cfRule type="cellIs" dxfId="16666" priority="45533" operator="equal">
      <formula>"FT"</formula>
    </cfRule>
  </conditionalFormatting>
  <conditionalFormatting sqref="DP40:DQ40">
    <cfRule type="expression" dxfId="16665" priority="45525">
      <formula>$B40="TL"</formula>
    </cfRule>
    <cfRule type="expression" dxfId="16664" priority="45526">
      <formula>$B40="L"</formula>
    </cfRule>
  </conditionalFormatting>
  <conditionalFormatting sqref="DP40:DQ40">
    <cfRule type="expression" dxfId="16663" priority="45524">
      <formula>WEEKDAY(DP$11,2)&gt;=6</formula>
    </cfRule>
  </conditionalFormatting>
  <conditionalFormatting sqref="DP40:DQ40">
    <cfRule type="cellIs" dxfId="16662" priority="45517" operator="equal">
      <formula>"A"</formula>
    </cfRule>
    <cfRule type="cellIs" dxfId="16661" priority="45518" operator="equal">
      <formula>"F"</formula>
    </cfRule>
    <cfRule type="cellIs" dxfId="16660" priority="45519" operator="equal">
      <formula>"M"</formula>
    </cfRule>
    <cfRule type="cellIs" dxfId="16659" priority="45520" operator="equal">
      <formula>"S"</formula>
    </cfRule>
    <cfRule type="cellIs" dxfId="16658" priority="45521" operator="equal">
      <formula>"SUP"</formula>
    </cfRule>
    <cfRule type="cellIs" dxfId="16657" priority="45522" operator="equal">
      <formula>"NV"</formula>
    </cfRule>
    <cfRule type="cellIs" dxfId="16656" priority="45523" operator="equal">
      <formula>"FT"</formula>
    </cfRule>
  </conditionalFormatting>
  <conditionalFormatting sqref="DR40:DT40">
    <cfRule type="expression" dxfId="16655" priority="45515">
      <formula>$B40="TL"</formula>
    </cfRule>
    <cfRule type="expression" dxfId="16654" priority="45516">
      <formula>$B40="L"</formula>
    </cfRule>
  </conditionalFormatting>
  <conditionalFormatting sqref="DR40:DT40">
    <cfRule type="expression" dxfId="16653" priority="45514">
      <formula>WEEKDAY(DR$11,2)&gt;=6</formula>
    </cfRule>
  </conditionalFormatting>
  <conditionalFormatting sqref="DR40:DT40">
    <cfRule type="cellIs" dxfId="16652" priority="45507" operator="equal">
      <formula>"A"</formula>
    </cfRule>
    <cfRule type="cellIs" dxfId="16651" priority="45508" operator="equal">
      <formula>"F"</formula>
    </cfRule>
    <cfRule type="cellIs" dxfId="16650" priority="45509" operator="equal">
      <formula>"M"</formula>
    </cfRule>
    <cfRule type="cellIs" dxfId="16649" priority="45510" operator="equal">
      <formula>"S"</formula>
    </cfRule>
    <cfRule type="cellIs" dxfId="16648" priority="45511" operator="equal">
      <formula>"SUP"</formula>
    </cfRule>
    <cfRule type="cellIs" dxfId="16647" priority="45512" operator="equal">
      <formula>"NV"</formula>
    </cfRule>
    <cfRule type="cellIs" dxfId="16646" priority="45513" operator="equal">
      <formula>"FT"</formula>
    </cfRule>
  </conditionalFormatting>
  <conditionalFormatting sqref="EF40:EH40">
    <cfRule type="expression" dxfId="16645" priority="45505">
      <formula>$B40="TL"</formula>
    </cfRule>
    <cfRule type="expression" dxfId="16644" priority="45506">
      <formula>$B40="L"</formula>
    </cfRule>
  </conditionalFormatting>
  <conditionalFormatting sqref="EF40:EH40">
    <cfRule type="expression" dxfId="16643" priority="45504">
      <formula>WEEKDAY(EF$11,2)&gt;=6</formula>
    </cfRule>
  </conditionalFormatting>
  <conditionalFormatting sqref="EF40:EH40">
    <cfRule type="cellIs" dxfId="16642" priority="45497" operator="equal">
      <formula>"A"</formula>
    </cfRule>
    <cfRule type="cellIs" dxfId="16641" priority="45498" operator="equal">
      <formula>"F"</formula>
    </cfRule>
    <cfRule type="cellIs" dxfId="16640" priority="45499" operator="equal">
      <formula>"M"</formula>
    </cfRule>
    <cfRule type="cellIs" dxfId="16639" priority="45500" operator="equal">
      <formula>"S"</formula>
    </cfRule>
    <cfRule type="cellIs" dxfId="16638" priority="45501" operator="equal">
      <formula>"SUP"</formula>
    </cfRule>
    <cfRule type="cellIs" dxfId="16637" priority="45502" operator="equal">
      <formula>"NV"</formula>
    </cfRule>
    <cfRule type="cellIs" dxfId="16636" priority="45503" operator="equal">
      <formula>"FT"</formula>
    </cfRule>
  </conditionalFormatting>
  <conditionalFormatting sqref="ED40:EE40">
    <cfRule type="expression" dxfId="16635" priority="45495">
      <formula>$B40="TL"</formula>
    </cfRule>
    <cfRule type="expression" dxfId="16634" priority="45496">
      <formula>$B40="L"</formula>
    </cfRule>
  </conditionalFormatting>
  <conditionalFormatting sqref="ED40:EE40">
    <cfRule type="expression" dxfId="16633" priority="45494">
      <formula>WEEKDAY(ED$11,2)&gt;=6</formula>
    </cfRule>
  </conditionalFormatting>
  <conditionalFormatting sqref="ED40:EE40">
    <cfRule type="cellIs" dxfId="16632" priority="45487" operator="equal">
      <formula>"A"</formula>
    </cfRule>
    <cfRule type="cellIs" dxfId="16631" priority="45488" operator="equal">
      <formula>"F"</formula>
    </cfRule>
    <cfRule type="cellIs" dxfId="16630" priority="45489" operator="equal">
      <formula>"M"</formula>
    </cfRule>
    <cfRule type="cellIs" dxfId="16629" priority="45490" operator="equal">
      <formula>"S"</formula>
    </cfRule>
    <cfRule type="cellIs" dxfId="16628" priority="45491" operator="equal">
      <formula>"SUP"</formula>
    </cfRule>
    <cfRule type="cellIs" dxfId="16627" priority="45492" operator="equal">
      <formula>"NV"</formula>
    </cfRule>
    <cfRule type="cellIs" dxfId="16626" priority="45493" operator="equal">
      <formula>"FT"</formula>
    </cfRule>
  </conditionalFormatting>
  <conditionalFormatting sqref="EF40:EH40">
    <cfRule type="expression" dxfId="16625" priority="45485">
      <formula>$B40="TL"</formula>
    </cfRule>
    <cfRule type="expression" dxfId="16624" priority="45486">
      <formula>$B40="L"</formula>
    </cfRule>
  </conditionalFormatting>
  <conditionalFormatting sqref="EF40:EH40">
    <cfRule type="expression" dxfId="16623" priority="45484">
      <formula>WEEKDAY(EF$11,2)&gt;=6</formula>
    </cfRule>
  </conditionalFormatting>
  <conditionalFormatting sqref="EF40:EH40">
    <cfRule type="cellIs" dxfId="16622" priority="45477" operator="equal">
      <formula>"A"</formula>
    </cfRule>
    <cfRule type="cellIs" dxfId="16621" priority="45478" operator="equal">
      <formula>"F"</formula>
    </cfRule>
    <cfRule type="cellIs" dxfId="16620" priority="45479" operator="equal">
      <formula>"M"</formula>
    </cfRule>
    <cfRule type="cellIs" dxfId="16619" priority="45480" operator="equal">
      <formula>"S"</formula>
    </cfRule>
    <cfRule type="cellIs" dxfId="16618" priority="45481" operator="equal">
      <formula>"SUP"</formula>
    </cfRule>
    <cfRule type="cellIs" dxfId="16617" priority="45482" operator="equal">
      <formula>"NV"</formula>
    </cfRule>
    <cfRule type="cellIs" dxfId="16616" priority="45483" operator="equal">
      <formula>"FT"</formula>
    </cfRule>
  </conditionalFormatting>
  <conditionalFormatting sqref="ED40:EE40">
    <cfRule type="expression" dxfId="16615" priority="45475">
      <formula>$B40="TL"</formula>
    </cfRule>
    <cfRule type="expression" dxfId="16614" priority="45476">
      <formula>$B40="L"</formula>
    </cfRule>
  </conditionalFormatting>
  <conditionalFormatting sqref="ED40:EE40">
    <cfRule type="expression" dxfId="16613" priority="45474">
      <formula>WEEKDAY(ED$11,2)&gt;=6</formula>
    </cfRule>
  </conditionalFormatting>
  <conditionalFormatting sqref="ED40:EE40">
    <cfRule type="cellIs" dxfId="16612" priority="45467" operator="equal">
      <formula>"A"</formula>
    </cfRule>
    <cfRule type="cellIs" dxfId="16611" priority="45468" operator="equal">
      <formula>"F"</formula>
    </cfRule>
    <cfRule type="cellIs" dxfId="16610" priority="45469" operator="equal">
      <formula>"M"</formula>
    </cfRule>
    <cfRule type="cellIs" dxfId="16609" priority="45470" operator="equal">
      <formula>"S"</formula>
    </cfRule>
    <cfRule type="cellIs" dxfId="16608" priority="45471" operator="equal">
      <formula>"SUP"</formula>
    </cfRule>
    <cfRule type="cellIs" dxfId="16607" priority="45472" operator="equal">
      <formula>"NV"</formula>
    </cfRule>
    <cfRule type="cellIs" dxfId="16606" priority="45473" operator="equal">
      <formula>"FT"</formula>
    </cfRule>
  </conditionalFormatting>
  <conditionalFormatting sqref="EF40:EH40">
    <cfRule type="expression" dxfId="16605" priority="45465">
      <formula>$B40="TL"</formula>
    </cfRule>
    <cfRule type="expression" dxfId="16604" priority="45466">
      <formula>$B40="L"</formula>
    </cfRule>
  </conditionalFormatting>
  <conditionalFormatting sqref="EF40:EH40">
    <cfRule type="expression" dxfId="16603" priority="45464">
      <formula>WEEKDAY(EF$11,2)&gt;=6</formula>
    </cfRule>
  </conditionalFormatting>
  <conditionalFormatting sqref="EF40:EH40">
    <cfRule type="cellIs" dxfId="16602" priority="45457" operator="equal">
      <formula>"A"</formula>
    </cfRule>
    <cfRule type="cellIs" dxfId="16601" priority="45458" operator="equal">
      <formula>"F"</formula>
    </cfRule>
    <cfRule type="cellIs" dxfId="16600" priority="45459" operator="equal">
      <formula>"M"</formula>
    </cfRule>
    <cfRule type="cellIs" dxfId="16599" priority="45460" operator="equal">
      <formula>"S"</formula>
    </cfRule>
    <cfRule type="cellIs" dxfId="16598" priority="45461" operator="equal">
      <formula>"SUP"</formula>
    </cfRule>
    <cfRule type="cellIs" dxfId="16597" priority="45462" operator="equal">
      <formula>"NV"</formula>
    </cfRule>
    <cfRule type="cellIs" dxfId="16596" priority="45463" operator="equal">
      <formula>"FT"</formula>
    </cfRule>
  </conditionalFormatting>
  <conditionalFormatting sqref="ED40:EE40">
    <cfRule type="expression" dxfId="16595" priority="45455">
      <formula>$B40="TL"</formula>
    </cfRule>
    <cfRule type="expression" dxfId="16594" priority="45456">
      <formula>$B40="L"</formula>
    </cfRule>
  </conditionalFormatting>
  <conditionalFormatting sqref="ED40:EE40">
    <cfRule type="expression" dxfId="16593" priority="45454">
      <formula>WEEKDAY(ED$11,2)&gt;=6</formula>
    </cfRule>
  </conditionalFormatting>
  <conditionalFormatting sqref="ED40:EE40">
    <cfRule type="cellIs" dxfId="16592" priority="45447" operator="equal">
      <formula>"A"</formula>
    </cfRule>
    <cfRule type="cellIs" dxfId="16591" priority="45448" operator="equal">
      <formula>"F"</formula>
    </cfRule>
    <cfRule type="cellIs" dxfId="16590" priority="45449" operator="equal">
      <formula>"M"</formula>
    </cfRule>
    <cfRule type="cellIs" dxfId="16589" priority="45450" operator="equal">
      <formula>"S"</formula>
    </cfRule>
    <cfRule type="cellIs" dxfId="16588" priority="45451" operator="equal">
      <formula>"SUP"</formula>
    </cfRule>
    <cfRule type="cellIs" dxfId="16587" priority="45452" operator="equal">
      <formula>"NV"</formula>
    </cfRule>
    <cfRule type="cellIs" dxfId="16586" priority="45453" operator="equal">
      <formula>"FT"</formula>
    </cfRule>
  </conditionalFormatting>
  <conditionalFormatting sqref="EF40:EH40">
    <cfRule type="expression" dxfId="16585" priority="45445">
      <formula>$B40="TL"</formula>
    </cfRule>
    <cfRule type="expression" dxfId="16584" priority="45446">
      <formula>$B40="L"</formula>
    </cfRule>
  </conditionalFormatting>
  <conditionalFormatting sqref="EF40:EH40">
    <cfRule type="expression" dxfId="16583" priority="45444">
      <formula>WEEKDAY(EF$11,2)&gt;=6</formula>
    </cfRule>
  </conditionalFormatting>
  <conditionalFormatting sqref="EF40:EH40">
    <cfRule type="cellIs" dxfId="16582" priority="45437" operator="equal">
      <formula>"A"</formula>
    </cfRule>
    <cfRule type="cellIs" dxfId="16581" priority="45438" operator="equal">
      <formula>"F"</formula>
    </cfRule>
    <cfRule type="cellIs" dxfId="16580" priority="45439" operator="equal">
      <formula>"M"</formula>
    </cfRule>
    <cfRule type="cellIs" dxfId="16579" priority="45440" operator="equal">
      <formula>"S"</formula>
    </cfRule>
    <cfRule type="cellIs" dxfId="16578" priority="45441" operator="equal">
      <formula>"SUP"</formula>
    </cfRule>
    <cfRule type="cellIs" dxfId="16577" priority="45442" operator="equal">
      <formula>"NV"</formula>
    </cfRule>
    <cfRule type="cellIs" dxfId="16576" priority="45443" operator="equal">
      <formula>"FT"</formula>
    </cfRule>
  </conditionalFormatting>
  <conditionalFormatting sqref="ED40:EE40">
    <cfRule type="expression" dxfId="16575" priority="45435">
      <formula>$B40="TL"</formula>
    </cfRule>
    <cfRule type="expression" dxfId="16574" priority="45436">
      <formula>$B40="L"</formula>
    </cfRule>
  </conditionalFormatting>
  <conditionalFormatting sqref="ED40:EE40">
    <cfRule type="expression" dxfId="16573" priority="45434">
      <formula>WEEKDAY(ED$11,2)&gt;=6</formula>
    </cfRule>
  </conditionalFormatting>
  <conditionalFormatting sqref="ED40:EE40">
    <cfRule type="cellIs" dxfId="16572" priority="45427" operator="equal">
      <formula>"A"</formula>
    </cfRule>
    <cfRule type="cellIs" dxfId="16571" priority="45428" operator="equal">
      <formula>"F"</formula>
    </cfRule>
    <cfRule type="cellIs" dxfId="16570" priority="45429" operator="equal">
      <formula>"M"</formula>
    </cfRule>
    <cfRule type="cellIs" dxfId="16569" priority="45430" operator="equal">
      <formula>"S"</formula>
    </cfRule>
    <cfRule type="cellIs" dxfId="16568" priority="45431" operator="equal">
      <formula>"SUP"</formula>
    </cfRule>
    <cfRule type="cellIs" dxfId="16567" priority="45432" operator="equal">
      <formula>"NV"</formula>
    </cfRule>
    <cfRule type="cellIs" dxfId="16566" priority="45433" operator="equal">
      <formula>"FT"</formula>
    </cfRule>
  </conditionalFormatting>
  <conditionalFormatting sqref="ED40:EE40">
    <cfRule type="expression" dxfId="16565" priority="45425">
      <formula>$B40="TL"</formula>
    </cfRule>
    <cfRule type="expression" dxfId="16564" priority="45426">
      <formula>$B40="L"</formula>
    </cfRule>
  </conditionalFormatting>
  <conditionalFormatting sqref="ED40:EE40">
    <cfRule type="expression" dxfId="16563" priority="45424">
      <formula>WEEKDAY(ED$11,2)&gt;=6</formula>
    </cfRule>
  </conditionalFormatting>
  <conditionalFormatting sqref="ED40:EE40">
    <cfRule type="cellIs" dxfId="16562" priority="45417" operator="equal">
      <formula>"A"</formula>
    </cfRule>
    <cfRule type="cellIs" dxfId="16561" priority="45418" operator="equal">
      <formula>"F"</formula>
    </cfRule>
    <cfRule type="cellIs" dxfId="16560" priority="45419" operator="equal">
      <formula>"M"</formula>
    </cfRule>
    <cfRule type="cellIs" dxfId="16559" priority="45420" operator="equal">
      <formula>"S"</formula>
    </cfRule>
    <cfRule type="cellIs" dxfId="16558" priority="45421" operator="equal">
      <formula>"SUP"</formula>
    </cfRule>
    <cfRule type="cellIs" dxfId="16557" priority="45422" operator="equal">
      <formula>"NV"</formula>
    </cfRule>
    <cfRule type="cellIs" dxfId="16556" priority="45423" operator="equal">
      <formula>"FT"</formula>
    </cfRule>
  </conditionalFormatting>
  <conditionalFormatting sqref="EF40:EG40">
    <cfRule type="expression" dxfId="16555" priority="45415">
      <formula>$B40="TL"</formula>
    </cfRule>
    <cfRule type="expression" dxfId="16554" priority="45416">
      <formula>$B40="L"</formula>
    </cfRule>
  </conditionalFormatting>
  <conditionalFormatting sqref="EF40:EG40">
    <cfRule type="expression" dxfId="16553" priority="45414">
      <formula>WEEKDAY(EF$11,2)&gt;=6</formula>
    </cfRule>
  </conditionalFormatting>
  <conditionalFormatting sqref="EF40:EG40">
    <cfRule type="cellIs" dxfId="16552" priority="45407" operator="equal">
      <formula>"A"</formula>
    </cfRule>
    <cfRule type="cellIs" dxfId="16551" priority="45408" operator="equal">
      <formula>"F"</formula>
    </cfRule>
    <cfRule type="cellIs" dxfId="16550" priority="45409" operator="equal">
      <formula>"M"</formula>
    </cfRule>
    <cfRule type="cellIs" dxfId="16549" priority="45410" operator="equal">
      <formula>"S"</formula>
    </cfRule>
    <cfRule type="cellIs" dxfId="16548" priority="45411" operator="equal">
      <formula>"SUP"</formula>
    </cfRule>
    <cfRule type="cellIs" dxfId="16547" priority="45412" operator="equal">
      <formula>"NV"</formula>
    </cfRule>
    <cfRule type="cellIs" dxfId="16546" priority="45413" operator="equal">
      <formula>"FT"</formula>
    </cfRule>
  </conditionalFormatting>
  <conditionalFormatting sqref="EH40">
    <cfRule type="expression" dxfId="16545" priority="45405">
      <formula>$B40="TL"</formula>
    </cfRule>
    <cfRule type="expression" dxfId="16544" priority="45406">
      <formula>$B40="L"</formula>
    </cfRule>
  </conditionalFormatting>
  <conditionalFormatting sqref="EH40">
    <cfRule type="expression" dxfId="16543" priority="45404">
      <formula>WEEKDAY(EH$11,2)&gt;=6</formula>
    </cfRule>
  </conditionalFormatting>
  <conditionalFormatting sqref="EH40">
    <cfRule type="cellIs" dxfId="16542" priority="45397" operator="equal">
      <formula>"A"</formula>
    </cfRule>
    <cfRule type="cellIs" dxfId="16541" priority="45398" operator="equal">
      <formula>"F"</formula>
    </cfRule>
    <cfRule type="cellIs" dxfId="16540" priority="45399" operator="equal">
      <formula>"M"</formula>
    </cfRule>
    <cfRule type="cellIs" dxfId="16539" priority="45400" operator="equal">
      <formula>"S"</formula>
    </cfRule>
    <cfRule type="cellIs" dxfId="16538" priority="45401" operator="equal">
      <formula>"SUP"</formula>
    </cfRule>
    <cfRule type="cellIs" dxfId="16537" priority="45402" operator="equal">
      <formula>"NV"</formula>
    </cfRule>
    <cfRule type="cellIs" dxfId="16536" priority="45403" operator="equal">
      <formula>"FT"</formula>
    </cfRule>
  </conditionalFormatting>
  <conditionalFormatting sqref="EF40:EH40">
    <cfRule type="expression" dxfId="16535" priority="45395">
      <formula>$B40="TL"</formula>
    </cfRule>
    <cfRule type="expression" dxfId="16534" priority="45396">
      <formula>$B40="L"</formula>
    </cfRule>
  </conditionalFormatting>
  <conditionalFormatting sqref="EF40:EH40">
    <cfRule type="expression" dxfId="16533" priority="45394">
      <formula>WEEKDAY(EF$11,2)&gt;=6</formula>
    </cfRule>
  </conditionalFormatting>
  <conditionalFormatting sqref="EF40:EH40">
    <cfRule type="cellIs" dxfId="16532" priority="45387" operator="equal">
      <formula>"A"</formula>
    </cfRule>
    <cfRule type="cellIs" dxfId="16531" priority="45388" operator="equal">
      <formula>"F"</formula>
    </cfRule>
    <cfRule type="cellIs" dxfId="16530" priority="45389" operator="equal">
      <formula>"M"</formula>
    </cfRule>
    <cfRule type="cellIs" dxfId="16529" priority="45390" operator="equal">
      <formula>"S"</formula>
    </cfRule>
    <cfRule type="cellIs" dxfId="16528" priority="45391" operator="equal">
      <formula>"SUP"</formula>
    </cfRule>
    <cfRule type="cellIs" dxfId="16527" priority="45392" operator="equal">
      <formula>"NV"</formula>
    </cfRule>
    <cfRule type="cellIs" dxfId="16526" priority="45393" operator="equal">
      <formula>"FT"</formula>
    </cfRule>
  </conditionalFormatting>
  <conditionalFormatting sqref="ED40:EE40">
    <cfRule type="expression" dxfId="16525" priority="45385">
      <formula>$B40="TL"</formula>
    </cfRule>
    <cfRule type="expression" dxfId="16524" priority="45386">
      <formula>$B40="L"</formula>
    </cfRule>
  </conditionalFormatting>
  <conditionalFormatting sqref="ED40:EE40">
    <cfRule type="expression" dxfId="16523" priority="45384">
      <formula>WEEKDAY(ED$11,2)&gt;=6</formula>
    </cfRule>
  </conditionalFormatting>
  <conditionalFormatting sqref="ED40:EE40">
    <cfRule type="cellIs" dxfId="16522" priority="45377" operator="equal">
      <formula>"A"</formula>
    </cfRule>
    <cfRule type="cellIs" dxfId="16521" priority="45378" operator="equal">
      <formula>"F"</formula>
    </cfRule>
    <cfRule type="cellIs" dxfId="16520" priority="45379" operator="equal">
      <formula>"M"</formula>
    </cfRule>
    <cfRule type="cellIs" dxfId="16519" priority="45380" operator="equal">
      <formula>"S"</formula>
    </cfRule>
    <cfRule type="cellIs" dxfId="16518" priority="45381" operator="equal">
      <formula>"SUP"</formula>
    </cfRule>
    <cfRule type="cellIs" dxfId="16517" priority="45382" operator="equal">
      <formula>"NV"</formula>
    </cfRule>
    <cfRule type="cellIs" dxfId="16516" priority="45383" operator="equal">
      <formula>"FT"</formula>
    </cfRule>
  </conditionalFormatting>
  <conditionalFormatting sqref="EH40">
    <cfRule type="expression" dxfId="16515" priority="45375">
      <formula>$B40="TL"</formula>
    </cfRule>
    <cfRule type="expression" dxfId="16514" priority="45376">
      <formula>$B40="L"</formula>
    </cfRule>
  </conditionalFormatting>
  <conditionalFormatting sqref="EH40">
    <cfRule type="expression" dxfId="16513" priority="45374">
      <formula>WEEKDAY(EH$11,2)&gt;=6</formula>
    </cfRule>
  </conditionalFormatting>
  <conditionalFormatting sqref="EH40">
    <cfRule type="cellIs" dxfId="16512" priority="45367" operator="equal">
      <formula>"A"</formula>
    </cfRule>
    <cfRule type="cellIs" dxfId="16511" priority="45368" operator="equal">
      <formula>"F"</formula>
    </cfRule>
    <cfRule type="cellIs" dxfId="16510" priority="45369" operator="equal">
      <formula>"M"</formula>
    </cfRule>
    <cfRule type="cellIs" dxfId="16509" priority="45370" operator="equal">
      <formula>"S"</formula>
    </cfRule>
    <cfRule type="cellIs" dxfId="16508" priority="45371" operator="equal">
      <formula>"SUP"</formula>
    </cfRule>
    <cfRule type="cellIs" dxfId="16507" priority="45372" operator="equal">
      <formula>"NV"</formula>
    </cfRule>
    <cfRule type="cellIs" dxfId="16506" priority="45373" operator="equal">
      <formula>"FT"</formula>
    </cfRule>
  </conditionalFormatting>
  <conditionalFormatting sqref="ED40:EE40">
    <cfRule type="expression" dxfId="16505" priority="45365">
      <formula>$B40="TL"</formula>
    </cfRule>
    <cfRule type="expression" dxfId="16504" priority="45366">
      <formula>$B40="L"</formula>
    </cfRule>
  </conditionalFormatting>
  <conditionalFormatting sqref="ED40:EE40">
    <cfRule type="expression" dxfId="16503" priority="45364">
      <formula>WEEKDAY(ED$11,2)&gt;=6</formula>
    </cfRule>
  </conditionalFormatting>
  <conditionalFormatting sqref="ED40:EE40">
    <cfRule type="cellIs" dxfId="16502" priority="45357" operator="equal">
      <formula>"A"</formula>
    </cfRule>
    <cfRule type="cellIs" dxfId="16501" priority="45358" operator="equal">
      <formula>"F"</formula>
    </cfRule>
    <cfRule type="cellIs" dxfId="16500" priority="45359" operator="equal">
      <formula>"M"</formula>
    </cfRule>
    <cfRule type="cellIs" dxfId="16499" priority="45360" operator="equal">
      <formula>"S"</formula>
    </cfRule>
    <cfRule type="cellIs" dxfId="16498" priority="45361" operator="equal">
      <formula>"SUP"</formula>
    </cfRule>
    <cfRule type="cellIs" dxfId="16497" priority="45362" operator="equal">
      <formula>"NV"</formula>
    </cfRule>
    <cfRule type="cellIs" dxfId="16496" priority="45363" operator="equal">
      <formula>"FT"</formula>
    </cfRule>
  </conditionalFormatting>
  <conditionalFormatting sqref="EF40:EG40">
    <cfRule type="expression" dxfId="16495" priority="45355">
      <formula>$B40="TL"</formula>
    </cfRule>
    <cfRule type="expression" dxfId="16494" priority="45356">
      <formula>$B40="L"</formula>
    </cfRule>
  </conditionalFormatting>
  <conditionalFormatting sqref="EF40:EG40">
    <cfRule type="expression" dxfId="16493" priority="45354">
      <formula>WEEKDAY(EF$11,2)&gt;=6</formula>
    </cfRule>
  </conditionalFormatting>
  <conditionalFormatting sqref="EF40:EG40">
    <cfRule type="cellIs" dxfId="16492" priority="45347" operator="equal">
      <formula>"A"</formula>
    </cfRule>
    <cfRule type="cellIs" dxfId="16491" priority="45348" operator="equal">
      <formula>"F"</formula>
    </cfRule>
    <cfRule type="cellIs" dxfId="16490" priority="45349" operator="equal">
      <formula>"M"</formula>
    </cfRule>
    <cfRule type="cellIs" dxfId="16489" priority="45350" operator="equal">
      <formula>"S"</formula>
    </cfRule>
    <cfRule type="cellIs" dxfId="16488" priority="45351" operator="equal">
      <formula>"SUP"</formula>
    </cfRule>
    <cfRule type="cellIs" dxfId="16487" priority="45352" operator="equal">
      <formula>"NV"</formula>
    </cfRule>
    <cfRule type="cellIs" dxfId="16486" priority="45353" operator="equal">
      <formula>"FT"</formula>
    </cfRule>
  </conditionalFormatting>
  <conditionalFormatting sqref="EF40:EH40">
    <cfRule type="expression" dxfId="16485" priority="45345">
      <formula>$B40="TL"</formula>
    </cfRule>
    <cfRule type="expression" dxfId="16484" priority="45346">
      <formula>$B40="L"</formula>
    </cfRule>
  </conditionalFormatting>
  <conditionalFormatting sqref="EF40:EH40">
    <cfRule type="expression" dxfId="16483" priority="45344">
      <formula>WEEKDAY(EF$11,2)&gt;=6</formula>
    </cfRule>
  </conditionalFormatting>
  <conditionalFormatting sqref="EF40:EH40">
    <cfRule type="cellIs" dxfId="16482" priority="45337" operator="equal">
      <formula>"A"</formula>
    </cfRule>
    <cfRule type="cellIs" dxfId="16481" priority="45338" operator="equal">
      <formula>"F"</formula>
    </cfRule>
    <cfRule type="cellIs" dxfId="16480" priority="45339" operator="equal">
      <formula>"M"</formula>
    </cfRule>
    <cfRule type="cellIs" dxfId="16479" priority="45340" operator="equal">
      <formula>"S"</formula>
    </cfRule>
    <cfRule type="cellIs" dxfId="16478" priority="45341" operator="equal">
      <formula>"SUP"</formula>
    </cfRule>
    <cfRule type="cellIs" dxfId="16477" priority="45342" operator="equal">
      <formula>"NV"</formula>
    </cfRule>
    <cfRule type="cellIs" dxfId="16476" priority="45343" operator="equal">
      <formula>"FT"</formula>
    </cfRule>
  </conditionalFormatting>
  <conditionalFormatting sqref="ED40:EE40">
    <cfRule type="expression" dxfId="16475" priority="45335">
      <formula>$B40="TL"</formula>
    </cfRule>
    <cfRule type="expression" dxfId="16474" priority="45336">
      <formula>$B40="L"</formula>
    </cfRule>
  </conditionalFormatting>
  <conditionalFormatting sqref="ED40:EE40">
    <cfRule type="expression" dxfId="16473" priority="45334">
      <formula>WEEKDAY(ED$11,2)&gt;=6</formula>
    </cfRule>
  </conditionalFormatting>
  <conditionalFormatting sqref="ED40:EE40">
    <cfRule type="cellIs" dxfId="16472" priority="45327" operator="equal">
      <formula>"A"</formula>
    </cfRule>
    <cfRule type="cellIs" dxfId="16471" priority="45328" operator="equal">
      <formula>"F"</formula>
    </cfRule>
    <cfRule type="cellIs" dxfId="16470" priority="45329" operator="equal">
      <formula>"M"</formula>
    </cfRule>
    <cfRule type="cellIs" dxfId="16469" priority="45330" operator="equal">
      <formula>"S"</formula>
    </cfRule>
    <cfRule type="cellIs" dxfId="16468" priority="45331" operator="equal">
      <formula>"SUP"</formula>
    </cfRule>
    <cfRule type="cellIs" dxfId="16467" priority="45332" operator="equal">
      <formula>"NV"</formula>
    </cfRule>
    <cfRule type="cellIs" dxfId="16466" priority="45333" operator="equal">
      <formula>"FT"</formula>
    </cfRule>
  </conditionalFormatting>
  <conditionalFormatting sqref="EF40:EH40">
    <cfRule type="expression" dxfId="16465" priority="45325">
      <formula>$B40="TL"</formula>
    </cfRule>
    <cfRule type="expression" dxfId="16464" priority="45326">
      <formula>$B40="L"</formula>
    </cfRule>
  </conditionalFormatting>
  <conditionalFormatting sqref="EF40:EH40">
    <cfRule type="expression" dxfId="16463" priority="45324">
      <formula>WEEKDAY(EF$11,2)&gt;=6</formula>
    </cfRule>
  </conditionalFormatting>
  <conditionalFormatting sqref="EF40:EH40">
    <cfRule type="cellIs" dxfId="16462" priority="45317" operator="equal">
      <formula>"A"</formula>
    </cfRule>
    <cfRule type="cellIs" dxfId="16461" priority="45318" operator="equal">
      <formula>"F"</formula>
    </cfRule>
    <cfRule type="cellIs" dxfId="16460" priority="45319" operator="equal">
      <formula>"M"</formula>
    </cfRule>
    <cfRule type="cellIs" dxfId="16459" priority="45320" operator="equal">
      <formula>"S"</formula>
    </cfRule>
    <cfRule type="cellIs" dxfId="16458" priority="45321" operator="equal">
      <formula>"SUP"</formula>
    </cfRule>
    <cfRule type="cellIs" dxfId="16457" priority="45322" operator="equal">
      <formula>"NV"</formula>
    </cfRule>
    <cfRule type="cellIs" dxfId="16456" priority="45323" operator="equal">
      <formula>"FT"</formula>
    </cfRule>
  </conditionalFormatting>
  <conditionalFormatting sqref="ED40:EE40">
    <cfRule type="expression" dxfId="16455" priority="45315">
      <formula>$B40="TL"</formula>
    </cfRule>
    <cfRule type="expression" dxfId="16454" priority="45316">
      <formula>$B40="L"</formula>
    </cfRule>
  </conditionalFormatting>
  <conditionalFormatting sqref="ED40:EE40">
    <cfRule type="expression" dxfId="16453" priority="45314">
      <formula>WEEKDAY(ED$11,2)&gt;=6</formula>
    </cfRule>
  </conditionalFormatting>
  <conditionalFormatting sqref="ED40:EE40">
    <cfRule type="cellIs" dxfId="16452" priority="45307" operator="equal">
      <formula>"A"</formula>
    </cfRule>
    <cfRule type="cellIs" dxfId="16451" priority="45308" operator="equal">
      <formula>"F"</formula>
    </cfRule>
    <cfRule type="cellIs" dxfId="16450" priority="45309" operator="equal">
      <formula>"M"</formula>
    </cfRule>
    <cfRule type="cellIs" dxfId="16449" priority="45310" operator="equal">
      <formula>"S"</formula>
    </cfRule>
    <cfRule type="cellIs" dxfId="16448" priority="45311" operator="equal">
      <formula>"SUP"</formula>
    </cfRule>
    <cfRule type="cellIs" dxfId="16447" priority="45312" operator="equal">
      <formula>"NV"</formula>
    </cfRule>
    <cfRule type="cellIs" dxfId="16446" priority="45313" operator="equal">
      <formula>"FT"</formula>
    </cfRule>
  </conditionalFormatting>
  <conditionalFormatting sqref="EF40:EH40">
    <cfRule type="expression" dxfId="16445" priority="45305">
      <formula>$B40="TL"</formula>
    </cfRule>
    <cfRule type="expression" dxfId="16444" priority="45306">
      <formula>$B40="L"</formula>
    </cfRule>
  </conditionalFormatting>
  <conditionalFormatting sqref="EF40:EH40">
    <cfRule type="expression" dxfId="16443" priority="45304">
      <formula>WEEKDAY(EF$11,2)&gt;=6</formula>
    </cfRule>
  </conditionalFormatting>
  <conditionalFormatting sqref="EF40:EH40">
    <cfRule type="cellIs" dxfId="16442" priority="45297" operator="equal">
      <formula>"A"</formula>
    </cfRule>
    <cfRule type="cellIs" dxfId="16441" priority="45298" operator="equal">
      <formula>"F"</formula>
    </cfRule>
    <cfRule type="cellIs" dxfId="16440" priority="45299" operator="equal">
      <formula>"M"</formula>
    </cfRule>
    <cfRule type="cellIs" dxfId="16439" priority="45300" operator="equal">
      <formula>"S"</formula>
    </cfRule>
    <cfRule type="cellIs" dxfId="16438" priority="45301" operator="equal">
      <formula>"SUP"</formula>
    </cfRule>
    <cfRule type="cellIs" dxfId="16437" priority="45302" operator="equal">
      <formula>"NV"</formula>
    </cfRule>
    <cfRule type="cellIs" dxfId="16436" priority="45303" operator="equal">
      <formula>"FT"</formula>
    </cfRule>
  </conditionalFormatting>
  <conditionalFormatting sqref="ED40:EE40">
    <cfRule type="expression" dxfId="16435" priority="45295">
      <formula>$B40="TL"</formula>
    </cfRule>
    <cfRule type="expression" dxfId="16434" priority="45296">
      <formula>$B40="L"</formula>
    </cfRule>
  </conditionalFormatting>
  <conditionalFormatting sqref="ED40:EE40">
    <cfRule type="expression" dxfId="16433" priority="45294">
      <formula>WEEKDAY(ED$11,2)&gt;=6</formula>
    </cfRule>
  </conditionalFormatting>
  <conditionalFormatting sqref="ED40:EE40">
    <cfRule type="cellIs" dxfId="16432" priority="45287" operator="equal">
      <formula>"A"</formula>
    </cfRule>
    <cfRule type="cellIs" dxfId="16431" priority="45288" operator="equal">
      <formula>"F"</formula>
    </cfRule>
    <cfRule type="cellIs" dxfId="16430" priority="45289" operator="equal">
      <formula>"M"</formula>
    </cfRule>
    <cfRule type="cellIs" dxfId="16429" priority="45290" operator="equal">
      <formula>"S"</formula>
    </cfRule>
    <cfRule type="cellIs" dxfId="16428" priority="45291" operator="equal">
      <formula>"SUP"</formula>
    </cfRule>
    <cfRule type="cellIs" dxfId="16427" priority="45292" operator="equal">
      <formula>"NV"</formula>
    </cfRule>
    <cfRule type="cellIs" dxfId="16426" priority="45293" operator="equal">
      <formula>"FT"</formula>
    </cfRule>
  </conditionalFormatting>
  <conditionalFormatting sqref="EF40:EH40">
    <cfRule type="expression" dxfId="16425" priority="45285">
      <formula>$B40="TL"</formula>
    </cfRule>
    <cfRule type="expression" dxfId="16424" priority="45286">
      <formula>$B40="L"</formula>
    </cfRule>
  </conditionalFormatting>
  <conditionalFormatting sqref="EF40:EH40">
    <cfRule type="expression" dxfId="16423" priority="45284">
      <formula>WEEKDAY(EF$11,2)&gt;=6</formula>
    </cfRule>
  </conditionalFormatting>
  <conditionalFormatting sqref="EF40:EH40">
    <cfRule type="cellIs" dxfId="16422" priority="45277" operator="equal">
      <formula>"A"</formula>
    </cfRule>
    <cfRule type="cellIs" dxfId="16421" priority="45278" operator="equal">
      <formula>"F"</formula>
    </cfRule>
    <cfRule type="cellIs" dxfId="16420" priority="45279" operator="equal">
      <formula>"M"</formula>
    </cfRule>
    <cfRule type="cellIs" dxfId="16419" priority="45280" operator="equal">
      <formula>"S"</formula>
    </cfRule>
    <cfRule type="cellIs" dxfId="16418" priority="45281" operator="equal">
      <formula>"SUP"</formula>
    </cfRule>
    <cfRule type="cellIs" dxfId="16417" priority="45282" operator="equal">
      <formula>"NV"</formula>
    </cfRule>
    <cfRule type="cellIs" dxfId="16416" priority="45283" operator="equal">
      <formula>"FT"</formula>
    </cfRule>
  </conditionalFormatting>
  <conditionalFormatting sqref="ED40:EE40">
    <cfRule type="expression" dxfId="16415" priority="45275">
      <formula>$B40="TL"</formula>
    </cfRule>
    <cfRule type="expression" dxfId="16414" priority="45276">
      <formula>$B40="L"</formula>
    </cfRule>
  </conditionalFormatting>
  <conditionalFormatting sqref="ED40:EE40">
    <cfRule type="expression" dxfId="16413" priority="45274">
      <formula>WEEKDAY(ED$11,2)&gt;=6</formula>
    </cfRule>
  </conditionalFormatting>
  <conditionalFormatting sqref="ED40:EE40">
    <cfRule type="cellIs" dxfId="16412" priority="45267" operator="equal">
      <formula>"A"</formula>
    </cfRule>
    <cfRule type="cellIs" dxfId="16411" priority="45268" operator="equal">
      <formula>"F"</formula>
    </cfRule>
    <cfRule type="cellIs" dxfId="16410" priority="45269" operator="equal">
      <formula>"M"</formula>
    </cfRule>
    <cfRule type="cellIs" dxfId="16409" priority="45270" operator="equal">
      <formula>"S"</formula>
    </cfRule>
    <cfRule type="cellIs" dxfId="16408" priority="45271" operator="equal">
      <formula>"SUP"</formula>
    </cfRule>
    <cfRule type="cellIs" dxfId="16407" priority="45272" operator="equal">
      <formula>"NV"</formula>
    </cfRule>
    <cfRule type="cellIs" dxfId="16406" priority="45273" operator="equal">
      <formula>"FT"</formula>
    </cfRule>
  </conditionalFormatting>
  <conditionalFormatting sqref="EF40:EH40">
    <cfRule type="expression" dxfId="16405" priority="45265">
      <formula>$B40="TL"</formula>
    </cfRule>
    <cfRule type="expression" dxfId="16404" priority="45266">
      <formula>$B40="L"</formula>
    </cfRule>
  </conditionalFormatting>
  <conditionalFormatting sqref="EF40:EH40">
    <cfRule type="expression" dxfId="16403" priority="45264">
      <formula>WEEKDAY(EF$11,2)&gt;=6</formula>
    </cfRule>
  </conditionalFormatting>
  <conditionalFormatting sqref="EF40:EH40">
    <cfRule type="cellIs" dxfId="16402" priority="45257" operator="equal">
      <formula>"A"</formula>
    </cfRule>
    <cfRule type="cellIs" dxfId="16401" priority="45258" operator="equal">
      <formula>"F"</formula>
    </cfRule>
    <cfRule type="cellIs" dxfId="16400" priority="45259" operator="equal">
      <formula>"M"</formula>
    </cfRule>
    <cfRule type="cellIs" dxfId="16399" priority="45260" operator="equal">
      <formula>"S"</formula>
    </cfRule>
    <cfRule type="cellIs" dxfId="16398" priority="45261" operator="equal">
      <formula>"SUP"</formula>
    </cfRule>
    <cfRule type="cellIs" dxfId="16397" priority="45262" operator="equal">
      <formula>"NV"</formula>
    </cfRule>
    <cfRule type="cellIs" dxfId="16396" priority="45263" operator="equal">
      <formula>"FT"</formula>
    </cfRule>
  </conditionalFormatting>
  <conditionalFormatting sqref="ED40:EE40">
    <cfRule type="expression" dxfId="16395" priority="45255">
      <formula>$B40="TL"</formula>
    </cfRule>
    <cfRule type="expression" dxfId="16394" priority="45256">
      <formula>$B40="L"</formula>
    </cfRule>
  </conditionalFormatting>
  <conditionalFormatting sqref="ED40:EE40">
    <cfRule type="expression" dxfId="16393" priority="45254">
      <formula>WEEKDAY(ED$11,2)&gt;=6</formula>
    </cfRule>
  </conditionalFormatting>
  <conditionalFormatting sqref="ED40:EE40">
    <cfRule type="cellIs" dxfId="16392" priority="45247" operator="equal">
      <formula>"A"</formula>
    </cfRule>
    <cfRule type="cellIs" dxfId="16391" priority="45248" operator="equal">
      <formula>"F"</formula>
    </cfRule>
    <cfRule type="cellIs" dxfId="16390" priority="45249" operator="equal">
      <formula>"M"</formula>
    </cfRule>
    <cfRule type="cellIs" dxfId="16389" priority="45250" operator="equal">
      <formula>"S"</formula>
    </cfRule>
    <cfRule type="cellIs" dxfId="16388" priority="45251" operator="equal">
      <formula>"SUP"</formula>
    </cfRule>
    <cfRule type="cellIs" dxfId="16387" priority="45252" operator="equal">
      <formula>"NV"</formula>
    </cfRule>
    <cfRule type="cellIs" dxfId="16386" priority="45253" operator="equal">
      <formula>"FT"</formula>
    </cfRule>
  </conditionalFormatting>
  <conditionalFormatting sqref="EF40:EH40">
    <cfRule type="expression" dxfId="16385" priority="45245">
      <formula>$B40="TL"</formula>
    </cfRule>
    <cfRule type="expression" dxfId="16384" priority="45246">
      <formula>$B40="L"</formula>
    </cfRule>
  </conditionalFormatting>
  <conditionalFormatting sqref="EF40:EH40">
    <cfRule type="expression" dxfId="16383" priority="45244">
      <formula>WEEKDAY(EF$11,2)&gt;=6</formula>
    </cfRule>
  </conditionalFormatting>
  <conditionalFormatting sqref="EF40:EH40">
    <cfRule type="cellIs" dxfId="16382" priority="45237" operator="equal">
      <formula>"A"</formula>
    </cfRule>
    <cfRule type="cellIs" dxfId="16381" priority="45238" operator="equal">
      <formula>"F"</formula>
    </cfRule>
    <cfRule type="cellIs" dxfId="16380" priority="45239" operator="equal">
      <formula>"M"</formula>
    </cfRule>
    <cfRule type="cellIs" dxfId="16379" priority="45240" operator="equal">
      <formula>"S"</formula>
    </cfRule>
    <cfRule type="cellIs" dxfId="16378" priority="45241" operator="equal">
      <formula>"SUP"</formula>
    </cfRule>
    <cfRule type="cellIs" dxfId="16377" priority="45242" operator="equal">
      <formula>"NV"</formula>
    </cfRule>
    <cfRule type="cellIs" dxfId="16376" priority="45243" operator="equal">
      <formula>"FT"</formula>
    </cfRule>
  </conditionalFormatting>
  <conditionalFormatting sqref="ED40:EE40">
    <cfRule type="expression" dxfId="16375" priority="45235">
      <formula>$B40="TL"</formula>
    </cfRule>
    <cfRule type="expression" dxfId="16374" priority="45236">
      <formula>$B40="L"</formula>
    </cfRule>
  </conditionalFormatting>
  <conditionalFormatting sqref="ED40:EE40">
    <cfRule type="expression" dxfId="16373" priority="45234">
      <formula>WEEKDAY(ED$11,2)&gt;=6</formula>
    </cfRule>
  </conditionalFormatting>
  <conditionalFormatting sqref="ED40:EE40">
    <cfRule type="cellIs" dxfId="16372" priority="45227" operator="equal">
      <formula>"A"</formula>
    </cfRule>
    <cfRule type="cellIs" dxfId="16371" priority="45228" operator="equal">
      <formula>"F"</formula>
    </cfRule>
    <cfRule type="cellIs" dxfId="16370" priority="45229" operator="equal">
      <formula>"M"</formula>
    </cfRule>
    <cfRule type="cellIs" dxfId="16369" priority="45230" operator="equal">
      <formula>"S"</formula>
    </cfRule>
    <cfRule type="cellIs" dxfId="16368" priority="45231" operator="equal">
      <formula>"SUP"</formula>
    </cfRule>
    <cfRule type="cellIs" dxfId="16367" priority="45232" operator="equal">
      <formula>"NV"</formula>
    </cfRule>
    <cfRule type="cellIs" dxfId="16366" priority="45233" operator="equal">
      <formula>"FT"</formula>
    </cfRule>
  </conditionalFormatting>
  <conditionalFormatting sqref="EF40:EH40">
    <cfRule type="expression" dxfId="16365" priority="45225">
      <formula>$B40="TL"</formula>
    </cfRule>
    <cfRule type="expression" dxfId="16364" priority="45226">
      <formula>$B40="L"</formula>
    </cfRule>
  </conditionalFormatting>
  <conditionalFormatting sqref="EF40:EH40">
    <cfRule type="expression" dxfId="16363" priority="45224">
      <formula>WEEKDAY(EF$11,2)&gt;=6</formula>
    </cfRule>
  </conditionalFormatting>
  <conditionalFormatting sqref="EF40:EH40">
    <cfRule type="cellIs" dxfId="16362" priority="45217" operator="equal">
      <formula>"A"</formula>
    </cfRule>
    <cfRule type="cellIs" dxfId="16361" priority="45218" operator="equal">
      <formula>"F"</formula>
    </cfRule>
    <cfRule type="cellIs" dxfId="16360" priority="45219" operator="equal">
      <formula>"M"</formula>
    </cfRule>
    <cfRule type="cellIs" dxfId="16359" priority="45220" operator="equal">
      <formula>"S"</formula>
    </cfRule>
    <cfRule type="cellIs" dxfId="16358" priority="45221" operator="equal">
      <formula>"SUP"</formula>
    </cfRule>
    <cfRule type="cellIs" dxfId="16357" priority="45222" operator="equal">
      <formula>"NV"</formula>
    </cfRule>
    <cfRule type="cellIs" dxfId="16356" priority="45223" operator="equal">
      <formula>"FT"</formula>
    </cfRule>
  </conditionalFormatting>
  <conditionalFormatting sqref="ED40:EE40">
    <cfRule type="expression" dxfId="16355" priority="45215">
      <formula>$B40="TL"</formula>
    </cfRule>
    <cfRule type="expression" dxfId="16354" priority="45216">
      <formula>$B40="L"</formula>
    </cfRule>
  </conditionalFormatting>
  <conditionalFormatting sqref="ED40:EE40">
    <cfRule type="expression" dxfId="16353" priority="45214">
      <formula>WEEKDAY(ED$11,2)&gt;=6</formula>
    </cfRule>
  </conditionalFormatting>
  <conditionalFormatting sqref="ED40:EE40">
    <cfRule type="cellIs" dxfId="16352" priority="45207" operator="equal">
      <formula>"A"</formula>
    </cfRule>
    <cfRule type="cellIs" dxfId="16351" priority="45208" operator="equal">
      <formula>"F"</formula>
    </cfRule>
    <cfRule type="cellIs" dxfId="16350" priority="45209" operator="equal">
      <formula>"M"</formula>
    </cfRule>
    <cfRule type="cellIs" dxfId="16349" priority="45210" operator="equal">
      <formula>"S"</formula>
    </cfRule>
    <cfRule type="cellIs" dxfId="16348" priority="45211" operator="equal">
      <formula>"SUP"</formula>
    </cfRule>
    <cfRule type="cellIs" dxfId="16347" priority="45212" operator="equal">
      <formula>"NV"</formula>
    </cfRule>
    <cfRule type="cellIs" dxfId="16346" priority="45213" operator="equal">
      <formula>"FT"</formula>
    </cfRule>
  </conditionalFormatting>
  <conditionalFormatting sqref="ED40:EE40">
    <cfRule type="expression" dxfId="16345" priority="45205">
      <formula>$B40="TL"</formula>
    </cfRule>
    <cfRule type="expression" dxfId="16344" priority="45206">
      <formula>$B40="L"</formula>
    </cfRule>
  </conditionalFormatting>
  <conditionalFormatting sqref="ED40:EE40">
    <cfRule type="expression" dxfId="16343" priority="45204">
      <formula>WEEKDAY(ED$11,2)&gt;=6</formula>
    </cfRule>
  </conditionalFormatting>
  <conditionalFormatting sqref="ED40:EE40">
    <cfRule type="cellIs" dxfId="16342" priority="45197" operator="equal">
      <formula>"A"</formula>
    </cfRule>
    <cfRule type="cellIs" dxfId="16341" priority="45198" operator="equal">
      <formula>"F"</formula>
    </cfRule>
    <cfRule type="cellIs" dxfId="16340" priority="45199" operator="equal">
      <formula>"M"</formula>
    </cfRule>
    <cfRule type="cellIs" dxfId="16339" priority="45200" operator="equal">
      <formula>"S"</formula>
    </cfRule>
    <cfRule type="cellIs" dxfId="16338" priority="45201" operator="equal">
      <formula>"SUP"</formula>
    </cfRule>
    <cfRule type="cellIs" dxfId="16337" priority="45202" operator="equal">
      <formula>"NV"</formula>
    </cfRule>
    <cfRule type="cellIs" dxfId="16336" priority="45203" operator="equal">
      <formula>"FT"</formula>
    </cfRule>
  </conditionalFormatting>
  <conditionalFormatting sqref="EF40:EH40">
    <cfRule type="expression" dxfId="16335" priority="45195">
      <formula>$B40="TL"</formula>
    </cfRule>
    <cfRule type="expression" dxfId="16334" priority="45196">
      <formula>$B40="L"</formula>
    </cfRule>
  </conditionalFormatting>
  <conditionalFormatting sqref="EF40:EH40">
    <cfRule type="expression" dxfId="16333" priority="45194">
      <formula>WEEKDAY(EF$11,2)&gt;=6</formula>
    </cfRule>
  </conditionalFormatting>
  <conditionalFormatting sqref="EF40:EH40">
    <cfRule type="cellIs" dxfId="16332" priority="45187" operator="equal">
      <formula>"A"</formula>
    </cfRule>
    <cfRule type="cellIs" dxfId="16331" priority="45188" operator="equal">
      <formula>"F"</formula>
    </cfRule>
    <cfRule type="cellIs" dxfId="16330" priority="45189" operator="equal">
      <formula>"M"</formula>
    </cfRule>
    <cfRule type="cellIs" dxfId="16329" priority="45190" operator="equal">
      <formula>"S"</formula>
    </cfRule>
    <cfRule type="cellIs" dxfId="16328" priority="45191" operator="equal">
      <formula>"SUP"</formula>
    </cfRule>
    <cfRule type="cellIs" dxfId="16327" priority="45192" operator="equal">
      <formula>"NV"</formula>
    </cfRule>
    <cfRule type="cellIs" dxfId="16326" priority="45193" operator="equal">
      <formula>"FT"</formula>
    </cfRule>
  </conditionalFormatting>
  <conditionalFormatting sqref="EF40:EH40">
    <cfRule type="expression" dxfId="16325" priority="45185">
      <formula>$B40="TL"</formula>
    </cfRule>
    <cfRule type="expression" dxfId="16324" priority="45186">
      <formula>$B40="L"</formula>
    </cfRule>
  </conditionalFormatting>
  <conditionalFormatting sqref="EF40:EH40">
    <cfRule type="expression" dxfId="16323" priority="45184">
      <formula>WEEKDAY(EF$11,2)&gt;=6</formula>
    </cfRule>
  </conditionalFormatting>
  <conditionalFormatting sqref="EF40:EH40">
    <cfRule type="cellIs" dxfId="16322" priority="45177" operator="equal">
      <formula>"A"</formula>
    </cfRule>
    <cfRule type="cellIs" dxfId="16321" priority="45178" operator="equal">
      <formula>"F"</formula>
    </cfRule>
    <cfRule type="cellIs" dxfId="16320" priority="45179" operator="equal">
      <formula>"M"</formula>
    </cfRule>
    <cfRule type="cellIs" dxfId="16319" priority="45180" operator="equal">
      <formula>"S"</formula>
    </cfRule>
    <cfRule type="cellIs" dxfId="16318" priority="45181" operator="equal">
      <formula>"SUP"</formula>
    </cfRule>
    <cfRule type="cellIs" dxfId="16317" priority="45182" operator="equal">
      <formula>"NV"</formula>
    </cfRule>
    <cfRule type="cellIs" dxfId="16316" priority="45183" operator="equal">
      <formula>"FT"</formula>
    </cfRule>
  </conditionalFormatting>
  <conditionalFormatting sqref="ED40:EE40">
    <cfRule type="expression" dxfId="16315" priority="45175">
      <formula>$B40="TL"</formula>
    </cfRule>
    <cfRule type="expression" dxfId="16314" priority="45176">
      <formula>$B40="L"</formula>
    </cfRule>
  </conditionalFormatting>
  <conditionalFormatting sqref="ED40:EE40">
    <cfRule type="expression" dxfId="16313" priority="45174">
      <formula>WEEKDAY(ED$11,2)&gt;=6</formula>
    </cfRule>
  </conditionalFormatting>
  <conditionalFormatting sqref="ED40:EE40">
    <cfRule type="cellIs" dxfId="16312" priority="45167" operator="equal">
      <formula>"A"</formula>
    </cfRule>
    <cfRule type="cellIs" dxfId="16311" priority="45168" operator="equal">
      <formula>"F"</formula>
    </cfRule>
    <cfRule type="cellIs" dxfId="16310" priority="45169" operator="equal">
      <formula>"M"</formula>
    </cfRule>
    <cfRule type="cellIs" dxfId="16309" priority="45170" operator="equal">
      <formula>"S"</formula>
    </cfRule>
    <cfRule type="cellIs" dxfId="16308" priority="45171" operator="equal">
      <formula>"SUP"</formula>
    </cfRule>
    <cfRule type="cellIs" dxfId="16307" priority="45172" operator="equal">
      <formula>"NV"</formula>
    </cfRule>
    <cfRule type="cellIs" dxfId="16306" priority="45173" operator="equal">
      <formula>"FT"</formula>
    </cfRule>
  </conditionalFormatting>
  <conditionalFormatting sqref="EF40:EH40">
    <cfRule type="expression" dxfId="16305" priority="45165">
      <formula>$B40="TL"</formula>
    </cfRule>
    <cfRule type="expression" dxfId="16304" priority="45166">
      <formula>$B40="L"</formula>
    </cfRule>
  </conditionalFormatting>
  <conditionalFormatting sqref="EF40:EH40">
    <cfRule type="expression" dxfId="16303" priority="45164">
      <formula>WEEKDAY(EF$11,2)&gt;=6</formula>
    </cfRule>
  </conditionalFormatting>
  <conditionalFormatting sqref="EF40:EH40">
    <cfRule type="cellIs" dxfId="16302" priority="45157" operator="equal">
      <formula>"A"</formula>
    </cfRule>
    <cfRule type="cellIs" dxfId="16301" priority="45158" operator="equal">
      <formula>"F"</formula>
    </cfRule>
    <cfRule type="cellIs" dxfId="16300" priority="45159" operator="equal">
      <formula>"M"</formula>
    </cfRule>
    <cfRule type="cellIs" dxfId="16299" priority="45160" operator="equal">
      <formula>"S"</formula>
    </cfRule>
    <cfRule type="cellIs" dxfId="16298" priority="45161" operator="equal">
      <formula>"SUP"</formula>
    </cfRule>
    <cfRule type="cellIs" dxfId="16297" priority="45162" operator="equal">
      <formula>"NV"</formula>
    </cfRule>
    <cfRule type="cellIs" dxfId="16296" priority="45163" operator="equal">
      <formula>"FT"</formula>
    </cfRule>
  </conditionalFormatting>
  <conditionalFormatting sqref="ED40:EE40">
    <cfRule type="expression" dxfId="16295" priority="45155">
      <formula>$B40="TL"</formula>
    </cfRule>
    <cfRule type="expression" dxfId="16294" priority="45156">
      <formula>$B40="L"</formula>
    </cfRule>
  </conditionalFormatting>
  <conditionalFormatting sqref="ED40:EE40">
    <cfRule type="expression" dxfId="16293" priority="45154">
      <formula>WEEKDAY(ED$11,2)&gt;=6</formula>
    </cfRule>
  </conditionalFormatting>
  <conditionalFormatting sqref="ED40:EE40">
    <cfRule type="cellIs" dxfId="16292" priority="45147" operator="equal">
      <formula>"A"</formula>
    </cfRule>
    <cfRule type="cellIs" dxfId="16291" priority="45148" operator="equal">
      <formula>"F"</formula>
    </cfRule>
    <cfRule type="cellIs" dxfId="16290" priority="45149" operator="equal">
      <formula>"M"</formula>
    </cfRule>
    <cfRule type="cellIs" dxfId="16289" priority="45150" operator="equal">
      <formula>"S"</formula>
    </cfRule>
    <cfRule type="cellIs" dxfId="16288" priority="45151" operator="equal">
      <formula>"SUP"</formula>
    </cfRule>
    <cfRule type="cellIs" dxfId="16287" priority="45152" operator="equal">
      <formula>"NV"</formula>
    </cfRule>
    <cfRule type="cellIs" dxfId="16286" priority="45153" operator="equal">
      <formula>"FT"</formula>
    </cfRule>
  </conditionalFormatting>
  <conditionalFormatting sqref="EF40:EH40">
    <cfRule type="expression" dxfId="16285" priority="45145">
      <formula>$B40="TL"</formula>
    </cfRule>
    <cfRule type="expression" dxfId="16284" priority="45146">
      <formula>$B40="L"</formula>
    </cfRule>
  </conditionalFormatting>
  <conditionalFormatting sqref="EF40:EH40">
    <cfRule type="expression" dxfId="16283" priority="45144">
      <formula>WEEKDAY(EF$11,2)&gt;=6</formula>
    </cfRule>
  </conditionalFormatting>
  <conditionalFormatting sqref="EF40:EH40">
    <cfRule type="cellIs" dxfId="16282" priority="45137" operator="equal">
      <formula>"A"</formula>
    </cfRule>
    <cfRule type="cellIs" dxfId="16281" priority="45138" operator="equal">
      <formula>"F"</formula>
    </cfRule>
    <cfRule type="cellIs" dxfId="16280" priority="45139" operator="equal">
      <formula>"M"</formula>
    </cfRule>
    <cfRule type="cellIs" dxfId="16279" priority="45140" operator="equal">
      <formula>"S"</formula>
    </cfRule>
    <cfRule type="cellIs" dxfId="16278" priority="45141" operator="equal">
      <formula>"SUP"</formula>
    </cfRule>
    <cfRule type="cellIs" dxfId="16277" priority="45142" operator="equal">
      <formula>"NV"</formula>
    </cfRule>
    <cfRule type="cellIs" dxfId="16276" priority="45143" operator="equal">
      <formula>"FT"</formula>
    </cfRule>
  </conditionalFormatting>
  <conditionalFormatting sqref="ED40:EE40">
    <cfRule type="expression" dxfId="16275" priority="45135">
      <formula>$B40="TL"</formula>
    </cfRule>
    <cfRule type="expression" dxfId="16274" priority="45136">
      <formula>$B40="L"</formula>
    </cfRule>
  </conditionalFormatting>
  <conditionalFormatting sqref="ED40:EE40">
    <cfRule type="expression" dxfId="16273" priority="45134">
      <formula>WEEKDAY(ED$11,2)&gt;=6</formula>
    </cfRule>
  </conditionalFormatting>
  <conditionalFormatting sqref="ED40:EE40">
    <cfRule type="cellIs" dxfId="16272" priority="45127" operator="equal">
      <formula>"A"</formula>
    </cfRule>
    <cfRule type="cellIs" dxfId="16271" priority="45128" operator="equal">
      <formula>"F"</formula>
    </cfRule>
    <cfRule type="cellIs" dxfId="16270" priority="45129" operator="equal">
      <formula>"M"</formula>
    </cfRule>
    <cfRule type="cellIs" dxfId="16269" priority="45130" operator="equal">
      <formula>"S"</formula>
    </cfRule>
    <cfRule type="cellIs" dxfId="16268" priority="45131" operator="equal">
      <formula>"SUP"</formula>
    </cfRule>
    <cfRule type="cellIs" dxfId="16267" priority="45132" operator="equal">
      <formula>"NV"</formula>
    </cfRule>
    <cfRule type="cellIs" dxfId="16266" priority="45133" operator="equal">
      <formula>"FT"</formula>
    </cfRule>
  </conditionalFormatting>
  <conditionalFormatting sqref="EF40:EH40">
    <cfRule type="expression" dxfId="16265" priority="45125">
      <formula>$B40="TL"</formula>
    </cfRule>
    <cfRule type="expression" dxfId="16264" priority="45126">
      <formula>$B40="L"</formula>
    </cfRule>
  </conditionalFormatting>
  <conditionalFormatting sqref="EF40:EH40">
    <cfRule type="expression" dxfId="16263" priority="45124">
      <formula>WEEKDAY(EF$11,2)&gt;=6</formula>
    </cfRule>
  </conditionalFormatting>
  <conditionalFormatting sqref="EF40:EH40">
    <cfRule type="cellIs" dxfId="16262" priority="45117" operator="equal">
      <formula>"A"</formula>
    </cfRule>
    <cfRule type="cellIs" dxfId="16261" priority="45118" operator="equal">
      <formula>"F"</formula>
    </cfRule>
    <cfRule type="cellIs" dxfId="16260" priority="45119" operator="equal">
      <formula>"M"</formula>
    </cfRule>
    <cfRule type="cellIs" dxfId="16259" priority="45120" operator="equal">
      <formula>"S"</formula>
    </cfRule>
    <cfRule type="cellIs" dxfId="16258" priority="45121" operator="equal">
      <formula>"SUP"</formula>
    </cfRule>
    <cfRule type="cellIs" dxfId="16257" priority="45122" operator="equal">
      <formula>"NV"</formula>
    </cfRule>
    <cfRule type="cellIs" dxfId="16256" priority="45123" operator="equal">
      <formula>"FT"</formula>
    </cfRule>
  </conditionalFormatting>
  <conditionalFormatting sqref="ED40:EE40">
    <cfRule type="expression" dxfId="16255" priority="45115">
      <formula>$B40="TL"</formula>
    </cfRule>
    <cfRule type="expression" dxfId="16254" priority="45116">
      <formula>$B40="L"</formula>
    </cfRule>
  </conditionalFormatting>
  <conditionalFormatting sqref="ED40:EE40">
    <cfRule type="expression" dxfId="16253" priority="45114">
      <formula>WEEKDAY(ED$11,2)&gt;=6</formula>
    </cfRule>
  </conditionalFormatting>
  <conditionalFormatting sqref="ED40:EE40">
    <cfRule type="cellIs" dxfId="16252" priority="45107" operator="equal">
      <formula>"A"</formula>
    </cfRule>
    <cfRule type="cellIs" dxfId="16251" priority="45108" operator="equal">
      <formula>"F"</formula>
    </cfRule>
    <cfRule type="cellIs" dxfId="16250" priority="45109" operator="equal">
      <formula>"M"</formula>
    </cfRule>
    <cfRule type="cellIs" dxfId="16249" priority="45110" operator="equal">
      <formula>"S"</formula>
    </cfRule>
    <cfRule type="cellIs" dxfId="16248" priority="45111" operator="equal">
      <formula>"SUP"</formula>
    </cfRule>
    <cfRule type="cellIs" dxfId="16247" priority="45112" operator="equal">
      <formula>"NV"</formula>
    </cfRule>
    <cfRule type="cellIs" dxfId="16246" priority="45113" operator="equal">
      <formula>"FT"</formula>
    </cfRule>
  </conditionalFormatting>
  <conditionalFormatting sqref="EF40:EH40">
    <cfRule type="expression" dxfId="16245" priority="45105">
      <formula>$B40="TL"</formula>
    </cfRule>
    <cfRule type="expression" dxfId="16244" priority="45106">
      <formula>$B40="L"</formula>
    </cfRule>
  </conditionalFormatting>
  <conditionalFormatting sqref="EF40:EH40">
    <cfRule type="expression" dxfId="16243" priority="45104">
      <formula>WEEKDAY(EF$11,2)&gt;=6</formula>
    </cfRule>
  </conditionalFormatting>
  <conditionalFormatting sqref="EF40:EH40">
    <cfRule type="cellIs" dxfId="16242" priority="45097" operator="equal">
      <formula>"A"</formula>
    </cfRule>
    <cfRule type="cellIs" dxfId="16241" priority="45098" operator="equal">
      <formula>"F"</formula>
    </cfRule>
    <cfRule type="cellIs" dxfId="16240" priority="45099" operator="equal">
      <formula>"M"</formula>
    </cfRule>
    <cfRule type="cellIs" dxfId="16239" priority="45100" operator="equal">
      <formula>"S"</formula>
    </cfRule>
    <cfRule type="cellIs" dxfId="16238" priority="45101" operator="equal">
      <formula>"SUP"</formula>
    </cfRule>
    <cfRule type="cellIs" dxfId="16237" priority="45102" operator="equal">
      <formula>"NV"</formula>
    </cfRule>
    <cfRule type="cellIs" dxfId="16236" priority="45103" operator="equal">
      <formula>"FT"</formula>
    </cfRule>
  </conditionalFormatting>
  <conditionalFormatting sqref="ET40:EV40">
    <cfRule type="expression" dxfId="16235" priority="45095">
      <formula>$B40="TL"</formula>
    </cfRule>
    <cfRule type="expression" dxfId="16234" priority="45096">
      <formula>$B40="L"</formula>
    </cfRule>
  </conditionalFormatting>
  <conditionalFormatting sqref="ET40:EV40">
    <cfRule type="expression" dxfId="16233" priority="45094">
      <formula>WEEKDAY(ET$11,2)&gt;=6</formula>
    </cfRule>
  </conditionalFormatting>
  <conditionalFormatting sqref="ET40:EV40">
    <cfRule type="cellIs" dxfId="16232" priority="45087" operator="equal">
      <formula>"A"</formula>
    </cfRule>
    <cfRule type="cellIs" dxfId="16231" priority="45088" operator="equal">
      <formula>"F"</formula>
    </cfRule>
    <cfRule type="cellIs" dxfId="16230" priority="45089" operator="equal">
      <formula>"M"</formula>
    </cfRule>
    <cfRule type="cellIs" dxfId="16229" priority="45090" operator="equal">
      <formula>"S"</formula>
    </cfRule>
    <cfRule type="cellIs" dxfId="16228" priority="45091" operator="equal">
      <formula>"SUP"</formula>
    </cfRule>
    <cfRule type="cellIs" dxfId="16227" priority="45092" operator="equal">
      <formula>"NV"</formula>
    </cfRule>
    <cfRule type="cellIs" dxfId="16226" priority="45093" operator="equal">
      <formula>"FT"</formula>
    </cfRule>
  </conditionalFormatting>
  <conditionalFormatting sqref="ER40:ES40">
    <cfRule type="expression" dxfId="16225" priority="45085">
      <formula>$B40="TL"</formula>
    </cfRule>
    <cfRule type="expression" dxfId="16224" priority="45086">
      <formula>$B40="L"</formula>
    </cfRule>
  </conditionalFormatting>
  <conditionalFormatting sqref="ER40:ES40">
    <cfRule type="expression" dxfId="16223" priority="45084">
      <formula>WEEKDAY(ER$11,2)&gt;=6</formula>
    </cfRule>
  </conditionalFormatting>
  <conditionalFormatting sqref="ER40:ES40">
    <cfRule type="cellIs" dxfId="16222" priority="45077" operator="equal">
      <formula>"A"</formula>
    </cfRule>
    <cfRule type="cellIs" dxfId="16221" priority="45078" operator="equal">
      <formula>"F"</formula>
    </cfRule>
    <cfRule type="cellIs" dxfId="16220" priority="45079" operator="equal">
      <formula>"M"</formula>
    </cfRule>
    <cfRule type="cellIs" dxfId="16219" priority="45080" operator="equal">
      <formula>"S"</formula>
    </cfRule>
    <cfRule type="cellIs" dxfId="16218" priority="45081" operator="equal">
      <formula>"SUP"</formula>
    </cfRule>
    <cfRule type="cellIs" dxfId="16217" priority="45082" operator="equal">
      <formula>"NV"</formula>
    </cfRule>
    <cfRule type="cellIs" dxfId="16216" priority="45083" operator="equal">
      <formula>"FT"</formula>
    </cfRule>
  </conditionalFormatting>
  <conditionalFormatting sqref="ET40:EV40">
    <cfRule type="expression" dxfId="16215" priority="45075">
      <formula>$B40="TL"</formula>
    </cfRule>
    <cfRule type="expression" dxfId="16214" priority="45076">
      <formula>$B40="L"</formula>
    </cfRule>
  </conditionalFormatting>
  <conditionalFormatting sqref="ET40:EV40">
    <cfRule type="expression" dxfId="16213" priority="45074">
      <formula>WEEKDAY(ET$11,2)&gt;=6</formula>
    </cfRule>
  </conditionalFormatting>
  <conditionalFormatting sqref="ET40:EV40">
    <cfRule type="cellIs" dxfId="16212" priority="45067" operator="equal">
      <formula>"A"</formula>
    </cfRule>
    <cfRule type="cellIs" dxfId="16211" priority="45068" operator="equal">
      <formula>"F"</formula>
    </cfRule>
    <cfRule type="cellIs" dxfId="16210" priority="45069" operator="equal">
      <formula>"M"</formula>
    </cfRule>
    <cfRule type="cellIs" dxfId="16209" priority="45070" operator="equal">
      <formula>"S"</formula>
    </cfRule>
    <cfRule type="cellIs" dxfId="16208" priority="45071" operator="equal">
      <formula>"SUP"</formula>
    </cfRule>
    <cfRule type="cellIs" dxfId="16207" priority="45072" operator="equal">
      <formula>"NV"</formula>
    </cfRule>
    <cfRule type="cellIs" dxfId="16206" priority="45073" operator="equal">
      <formula>"FT"</formula>
    </cfRule>
  </conditionalFormatting>
  <conditionalFormatting sqref="ER40:ES40">
    <cfRule type="expression" dxfId="16205" priority="45065">
      <formula>$B40="TL"</formula>
    </cfRule>
    <cfRule type="expression" dxfId="16204" priority="45066">
      <formula>$B40="L"</formula>
    </cfRule>
  </conditionalFormatting>
  <conditionalFormatting sqref="ER40:ES40">
    <cfRule type="expression" dxfId="16203" priority="45064">
      <formula>WEEKDAY(ER$11,2)&gt;=6</formula>
    </cfRule>
  </conditionalFormatting>
  <conditionalFormatting sqref="ER40:ES40">
    <cfRule type="cellIs" dxfId="16202" priority="45057" operator="equal">
      <formula>"A"</formula>
    </cfRule>
    <cfRule type="cellIs" dxfId="16201" priority="45058" operator="equal">
      <formula>"F"</formula>
    </cfRule>
    <cfRule type="cellIs" dxfId="16200" priority="45059" operator="equal">
      <formula>"M"</formula>
    </cfRule>
    <cfRule type="cellIs" dxfId="16199" priority="45060" operator="equal">
      <formula>"S"</formula>
    </cfRule>
    <cfRule type="cellIs" dxfId="16198" priority="45061" operator="equal">
      <formula>"SUP"</formula>
    </cfRule>
    <cfRule type="cellIs" dxfId="16197" priority="45062" operator="equal">
      <formula>"NV"</formula>
    </cfRule>
    <cfRule type="cellIs" dxfId="16196" priority="45063" operator="equal">
      <formula>"FT"</formula>
    </cfRule>
  </conditionalFormatting>
  <conditionalFormatting sqref="ET40:EV40">
    <cfRule type="expression" dxfId="16195" priority="45055">
      <formula>$B40="TL"</formula>
    </cfRule>
    <cfRule type="expression" dxfId="16194" priority="45056">
      <formula>$B40="L"</formula>
    </cfRule>
  </conditionalFormatting>
  <conditionalFormatting sqref="ET40:EV40">
    <cfRule type="expression" dxfId="16193" priority="45054">
      <formula>WEEKDAY(ET$11,2)&gt;=6</formula>
    </cfRule>
  </conditionalFormatting>
  <conditionalFormatting sqref="ET40:EV40">
    <cfRule type="cellIs" dxfId="16192" priority="45047" operator="equal">
      <formula>"A"</formula>
    </cfRule>
    <cfRule type="cellIs" dxfId="16191" priority="45048" operator="equal">
      <formula>"F"</formula>
    </cfRule>
    <cfRule type="cellIs" dxfId="16190" priority="45049" operator="equal">
      <formula>"M"</formula>
    </cfRule>
    <cfRule type="cellIs" dxfId="16189" priority="45050" operator="equal">
      <formula>"S"</formula>
    </cfRule>
    <cfRule type="cellIs" dxfId="16188" priority="45051" operator="equal">
      <formula>"SUP"</formula>
    </cfRule>
    <cfRule type="cellIs" dxfId="16187" priority="45052" operator="equal">
      <formula>"NV"</formula>
    </cfRule>
    <cfRule type="cellIs" dxfId="16186" priority="45053" operator="equal">
      <formula>"FT"</formula>
    </cfRule>
  </conditionalFormatting>
  <conditionalFormatting sqref="ER40:ES40">
    <cfRule type="expression" dxfId="16185" priority="45045">
      <formula>$B40="TL"</formula>
    </cfRule>
    <cfRule type="expression" dxfId="16184" priority="45046">
      <formula>$B40="L"</formula>
    </cfRule>
  </conditionalFormatting>
  <conditionalFormatting sqref="ER40:ES40">
    <cfRule type="expression" dxfId="16183" priority="45044">
      <formula>WEEKDAY(ER$11,2)&gt;=6</formula>
    </cfRule>
  </conditionalFormatting>
  <conditionalFormatting sqref="ER40:ES40">
    <cfRule type="cellIs" dxfId="16182" priority="45037" operator="equal">
      <formula>"A"</formula>
    </cfRule>
    <cfRule type="cellIs" dxfId="16181" priority="45038" operator="equal">
      <formula>"F"</formula>
    </cfRule>
    <cfRule type="cellIs" dxfId="16180" priority="45039" operator="equal">
      <formula>"M"</formula>
    </cfRule>
    <cfRule type="cellIs" dxfId="16179" priority="45040" operator="equal">
      <formula>"S"</formula>
    </cfRule>
    <cfRule type="cellIs" dxfId="16178" priority="45041" operator="equal">
      <formula>"SUP"</formula>
    </cfRule>
    <cfRule type="cellIs" dxfId="16177" priority="45042" operator="equal">
      <formula>"NV"</formula>
    </cfRule>
    <cfRule type="cellIs" dxfId="16176" priority="45043" operator="equal">
      <formula>"FT"</formula>
    </cfRule>
  </conditionalFormatting>
  <conditionalFormatting sqref="ET40:EV40">
    <cfRule type="expression" dxfId="16175" priority="45035">
      <formula>$B40="TL"</formula>
    </cfRule>
    <cfRule type="expression" dxfId="16174" priority="45036">
      <formula>$B40="L"</formula>
    </cfRule>
  </conditionalFormatting>
  <conditionalFormatting sqref="ET40:EV40">
    <cfRule type="expression" dxfId="16173" priority="45034">
      <formula>WEEKDAY(ET$11,2)&gt;=6</formula>
    </cfRule>
  </conditionalFormatting>
  <conditionalFormatting sqref="ET40:EV40">
    <cfRule type="cellIs" dxfId="16172" priority="45027" operator="equal">
      <formula>"A"</formula>
    </cfRule>
    <cfRule type="cellIs" dxfId="16171" priority="45028" operator="equal">
      <formula>"F"</formula>
    </cfRule>
    <cfRule type="cellIs" dxfId="16170" priority="45029" operator="equal">
      <formula>"M"</formula>
    </cfRule>
    <cfRule type="cellIs" dxfId="16169" priority="45030" operator="equal">
      <formula>"S"</formula>
    </cfRule>
    <cfRule type="cellIs" dxfId="16168" priority="45031" operator="equal">
      <formula>"SUP"</formula>
    </cfRule>
    <cfRule type="cellIs" dxfId="16167" priority="45032" operator="equal">
      <formula>"NV"</formula>
    </cfRule>
    <cfRule type="cellIs" dxfId="16166" priority="45033" operator="equal">
      <formula>"FT"</formula>
    </cfRule>
  </conditionalFormatting>
  <conditionalFormatting sqref="ER40:ES40">
    <cfRule type="expression" dxfId="16165" priority="45025">
      <formula>$B40="TL"</formula>
    </cfRule>
    <cfRule type="expression" dxfId="16164" priority="45026">
      <formula>$B40="L"</formula>
    </cfRule>
  </conditionalFormatting>
  <conditionalFormatting sqref="ER40:ES40">
    <cfRule type="expression" dxfId="16163" priority="45024">
      <formula>WEEKDAY(ER$11,2)&gt;=6</formula>
    </cfRule>
  </conditionalFormatting>
  <conditionalFormatting sqref="ER40:ES40">
    <cfRule type="cellIs" dxfId="16162" priority="45017" operator="equal">
      <formula>"A"</formula>
    </cfRule>
    <cfRule type="cellIs" dxfId="16161" priority="45018" operator="equal">
      <formula>"F"</formula>
    </cfRule>
    <cfRule type="cellIs" dxfId="16160" priority="45019" operator="equal">
      <formula>"M"</formula>
    </cfRule>
    <cfRule type="cellIs" dxfId="16159" priority="45020" operator="equal">
      <formula>"S"</formula>
    </cfRule>
    <cfRule type="cellIs" dxfId="16158" priority="45021" operator="equal">
      <formula>"SUP"</formula>
    </cfRule>
    <cfRule type="cellIs" dxfId="16157" priority="45022" operator="equal">
      <formula>"NV"</formula>
    </cfRule>
    <cfRule type="cellIs" dxfId="16156" priority="45023" operator="equal">
      <formula>"FT"</formula>
    </cfRule>
  </conditionalFormatting>
  <conditionalFormatting sqref="ET40:EV40">
    <cfRule type="expression" dxfId="16155" priority="45015">
      <formula>$B40="TL"</formula>
    </cfRule>
    <cfRule type="expression" dxfId="16154" priority="45016">
      <formula>$B40="L"</formula>
    </cfRule>
  </conditionalFormatting>
  <conditionalFormatting sqref="ET40:EV40">
    <cfRule type="expression" dxfId="16153" priority="45014">
      <formula>WEEKDAY(ET$11,2)&gt;=6</formula>
    </cfRule>
  </conditionalFormatting>
  <conditionalFormatting sqref="ET40:EV40">
    <cfRule type="cellIs" dxfId="16152" priority="45007" operator="equal">
      <formula>"A"</formula>
    </cfRule>
    <cfRule type="cellIs" dxfId="16151" priority="45008" operator="equal">
      <formula>"F"</formula>
    </cfRule>
    <cfRule type="cellIs" dxfId="16150" priority="45009" operator="equal">
      <formula>"M"</formula>
    </cfRule>
    <cfRule type="cellIs" dxfId="16149" priority="45010" operator="equal">
      <formula>"S"</formula>
    </cfRule>
    <cfRule type="cellIs" dxfId="16148" priority="45011" operator="equal">
      <formula>"SUP"</formula>
    </cfRule>
    <cfRule type="cellIs" dxfId="16147" priority="45012" operator="equal">
      <formula>"NV"</formula>
    </cfRule>
    <cfRule type="cellIs" dxfId="16146" priority="45013" operator="equal">
      <formula>"FT"</formula>
    </cfRule>
  </conditionalFormatting>
  <conditionalFormatting sqref="ER40:ES40">
    <cfRule type="expression" dxfId="16145" priority="45005">
      <formula>$B40="TL"</formula>
    </cfRule>
    <cfRule type="expression" dxfId="16144" priority="45006">
      <formula>$B40="L"</formula>
    </cfRule>
  </conditionalFormatting>
  <conditionalFormatting sqref="ER40:ES40">
    <cfRule type="expression" dxfId="16143" priority="45004">
      <formula>WEEKDAY(ER$11,2)&gt;=6</formula>
    </cfRule>
  </conditionalFormatting>
  <conditionalFormatting sqref="ER40:ES40">
    <cfRule type="cellIs" dxfId="16142" priority="44997" operator="equal">
      <formula>"A"</formula>
    </cfRule>
    <cfRule type="cellIs" dxfId="16141" priority="44998" operator="equal">
      <formula>"F"</formula>
    </cfRule>
    <cfRule type="cellIs" dxfId="16140" priority="44999" operator="equal">
      <formula>"M"</formula>
    </cfRule>
    <cfRule type="cellIs" dxfId="16139" priority="45000" operator="equal">
      <formula>"S"</formula>
    </cfRule>
    <cfRule type="cellIs" dxfId="16138" priority="45001" operator="equal">
      <formula>"SUP"</formula>
    </cfRule>
    <cfRule type="cellIs" dxfId="16137" priority="45002" operator="equal">
      <formula>"NV"</formula>
    </cfRule>
    <cfRule type="cellIs" dxfId="16136" priority="45003" operator="equal">
      <formula>"FT"</formula>
    </cfRule>
  </conditionalFormatting>
  <conditionalFormatting sqref="ER40:ES40">
    <cfRule type="expression" dxfId="16135" priority="44995">
      <formula>$B40="TL"</formula>
    </cfRule>
    <cfRule type="expression" dxfId="16134" priority="44996">
      <formula>$B40="L"</formula>
    </cfRule>
  </conditionalFormatting>
  <conditionalFormatting sqref="ER40:ES40">
    <cfRule type="expression" dxfId="16133" priority="44994">
      <formula>WEEKDAY(ER$11,2)&gt;=6</formula>
    </cfRule>
  </conditionalFormatting>
  <conditionalFormatting sqref="ER40:ES40">
    <cfRule type="cellIs" dxfId="16132" priority="44987" operator="equal">
      <formula>"A"</formula>
    </cfRule>
    <cfRule type="cellIs" dxfId="16131" priority="44988" operator="equal">
      <formula>"F"</formula>
    </cfRule>
    <cfRule type="cellIs" dxfId="16130" priority="44989" operator="equal">
      <formula>"M"</formula>
    </cfRule>
    <cfRule type="cellIs" dxfId="16129" priority="44990" operator="equal">
      <formula>"S"</formula>
    </cfRule>
    <cfRule type="cellIs" dxfId="16128" priority="44991" operator="equal">
      <formula>"SUP"</formula>
    </cfRule>
    <cfRule type="cellIs" dxfId="16127" priority="44992" operator="equal">
      <formula>"NV"</formula>
    </cfRule>
    <cfRule type="cellIs" dxfId="16126" priority="44993" operator="equal">
      <formula>"FT"</formula>
    </cfRule>
  </conditionalFormatting>
  <conditionalFormatting sqref="ET40:EU40">
    <cfRule type="expression" dxfId="16125" priority="44985">
      <formula>$B40="TL"</formula>
    </cfRule>
    <cfRule type="expression" dxfId="16124" priority="44986">
      <formula>$B40="L"</formula>
    </cfRule>
  </conditionalFormatting>
  <conditionalFormatting sqref="ET40:EU40">
    <cfRule type="expression" dxfId="16123" priority="44984">
      <formula>WEEKDAY(ET$11,2)&gt;=6</formula>
    </cfRule>
  </conditionalFormatting>
  <conditionalFormatting sqref="ET40:EU40">
    <cfRule type="cellIs" dxfId="16122" priority="44977" operator="equal">
      <formula>"A"</formula>
    </cfRule>
    <cfRule type="cellIs" dxfId="16121" priority="44978" operator="equal">
      <formula>"F"</formula>
    </cfRule>
    <cfRule type="cellIs" dxfId="16120" priority="44979" operator="equal">
      <formula>"M"</formula>
    </cfRule>
    <cfRule type="cellIs" dxfId="16119" priority="44980" operator="equal">
      <formula>"S"</formula>
    </cfRule>
    <cfRule type="cellIs" dxfId="16118" priority="44981" operator="equal">
      <formula>"SUP"</formula>
    </cfRule>
    <cfRule type="cellIs" dxfId="16117" priority="44982" operator="equal">
      <formula>"NV"</formula>
    </cfRule>
    <cfRule type="cellIs" dxfId="16116" priority="44983" operator="equal">
      <formula>"FT"</formula>
    </cfRule>
  </conditionalFormatting>
  <conditionalFormatting sqref="EV40">
    <cfRule type="expression" dxfId="16115" priority="44975">
      <formula>$B40="TL"</formula>
    </cfRule>
    <cfRule type="expression" dxfId="16114" priority="44976">
      <formula>$B40="L"</formula>
    </cfRule>
  </conditionalFormatting>
  <conditionalFormatting sqref="EV40">
    <cfRule type="expression" dxfId="16113" priority="44974">
      <formula>WEEKDAY(EV$11,2)&gt;=6</formula>
    </cfRule>
  </conditionalFormatting>
  <conditionalFormatting sqref="EV40">
    <cfRule type="cellIs" dxfId="16112" priority="44967" operator="equal">
      <formula>"A"</formula>
    </cfRule>
    <cfRule type="cellIs" dxfId="16111" priority="44968" operator="equal">
      <formula>"F"</formula>
    </cfRule>
    <cfRule type="cellIs" dxfId="16110" priority="44969" operator="equal">
      <formula>"M"</formula>
    </cfRule>
    <cfRule type="cellIs" dxfId="16109" priority="44970" operator="equal">
      <formula>"S"</formula>
    </cfRule>
    <cfRule type="cellIs" dxfId="16108" priority="44971" operator="equal">
      <formula>"SUP"</formula>
    </cfRule>
    <cfRule type="cellIs" dxfId="16107" priority="44972" operator="equal">
      <formula>"NV"</formula>
    </cfRule>
    <cfRule type="cellIs" dxfId="16106" priority="44973" operator="equal">
      <formula>"FT"</formula>
    </cfRule>
  </conditionalFormatting>
  <conditionalFormatting sqref="ET40:EV40">
    <cfRule type="expression" dxfId="16105" priority="44965">
      <formula>$B40="TL"</formula>
    </cfRule>
    <cfRule type="expression" dxfId="16104" priority="44966">
      <formula>$B40="L"</formula>
    </cfRule>
  </conditionalFormatting>
  <conditionalFormatting sqref="ET40:EV40">
    <cfRule type="expression" dxfId="16103" priority="44964">
      <formula>WEEKDAY(ET$11,2)&gt;=6</formula>
    </cfRule>
  </conditionalFormatting>
  <conditionalFormatting sqref="ET40:EV40">
    <cfRule type="cellIs" dxfId="16102" priority="44957" operator="equal">
      <formula>"A"</formula>
    </cfRule>
    <cfRule type="cellIs" dxfId="16101" priority="44958" operator="equal">
      <formula>"F"</formula>
    </cfRule>
    <cfRule type="cellIs" dxfId="16100" priority="44959" operator="equal">
      <formula>"M"</formula>
    </cfRule>
    <cfRule type="cellIs" dxfId="16099" priority="44960" operator="equal">
      <formula>"S"</formula>
    </cfRule>
    <cfRule type="cellIs" dxfId="16098" priority="44961" operator="equal">
      <formula>"SUP"</formula>
    </cfRule>
    <cfRule type="cellIs" dxfId="16097" priority="44962" operator="equal">
      <formula>"NV"</formula>
    </cfRule>
    <cfRule type="cellIs" dxfId="16096" priority="44963" operator="equal">
      <formula>"FT"</formula>
    </cfRule>
  </conditionalFormatting>
  <conditionalFormatting sqref="ER40:ES40">
    <cfRule type="expression" dxfId="16095" priority="44955">
      <formula>$B40="TL"</formula>
    </cfRule>
    <cfRule type="expression" dxfId="16094" priority="44956">
      <formula>$B40="L"</formula>
    </cfRule>
  </conditionalFormatting>
  <conditionalFormatting sqref="ER40:ES40">
    <cfRule type="expression" dxfId="16093" priority="44954">
      <formula>WEEKDAY(ER$11,2)&gt;=6</formula>
    </cfRule>
  </conditionalFormatting>
  <conditionalFormatting sqref="ER40:ES40">
    <cfRule type="cellIs" dxfId="16092" priority="44947" operator="equal">
      <formula>"A"</formula>
    </cfRule>
    <cfRule type="cellIs" dxfId="16091" priority="44948" operator="equal">
      <formula>"F"</formula>
    </cfRule>
    <cfRule type="cellIs" dxfId="16090" priority="44949" operator="equal">
      <formula>"M"</formula>
    </cfRule>
    <cfRule type="cellIs" dxfId="16089" priority="44950" operator="equal">
      <formula>"S"</formula>
    </cfRule>
    <cfRule type="cellIs" dxfId="16088" priority="44951" operator="equal">
      <formula>"SUP"</formula>
    </cfRule>
    <cfRule type="cellIs" dxfId="16087" priority="44952" operator="equal">
      <formula>"NV"</formula>
    </cfRule>
    <cfRule type="cellIs" dxfId="16086" priority="44953" operator="equal">
      <formula>"FT"</formula>
    </cfRule>
  </conditionalFormatting>
  <conditionalFormatting sqref="EV40">
    <cfRule type="expression" dxfId="16085" priority="44945">
      <formula>$B40="TL"</formula>
    </cfRule>
    <cfRule type="expression" dxfId="16084" priority="44946">
      <formula>$B40="L"</formula>
    </cfRule>
  </conditionalFormatting>
  <conditionalFormatting sqref="EV40">
    <cfRule type="expression" dxfId="16083" priority="44944">
      <formula>WEEKDAY(EV$11,2)&gt;=6</formula>
    </cfRule>
  </conditionalFormatting>
  <conditionalFormatting sqref="EV40">
    <cfRule type="cellIs" dxfId="16082" priority="44937" operator="equal">
      <formula>"A"</formula>
    </cfRule>
    <cfRule type="cellIs" dxfId="16081" priority="44938" operator="equal">
      <formula>"F"</formula>
    </cfRule>
    <cfRule type="cellIs" dxfId="16080" priority="44939" operator="equal">
      <formula>"M"</formula>
    </cfRule>
    <cfRule type="cellIs" dxfId="16079" priority="44940" operator="equal">
      <formula>"S"</formula>
    </cfRule>
    <cfRule type="cellIs" dxfId="16078" priority="44941" operator="equal">
      <formula>"SUP"</formula>
    </cfRule>
    <cfRule type="cellIs" dxfId="16077" priority="44942" operator="equal">
      <formula>"NV"</formula>
    </cfRule>
    <cfRule type="cellIs" dxfId="16076" priority="44943" operator="equal">
      <formula>"FT"</formula>
    </cfRule>
  </conditionalFormatting>
  <conditionalFormatting sqref="ER40:ES40">
    <cfRule type="expression" dxfId="16075" priority="44935">
      <formula>$B40="TL"</formula>
    </cfRule>
    <cfRule type="expression" dxfId="16074" priority="44936">
      <formula>$B40="L"</formula>
    </cfRule>
  </conditionalFormatting>
  <conditionalFormatting sqref="ER40:ES40">
    <cfRule type="expression" dxfId="16073" priority="44934">
      <formula>WEEKDAY(ER$11,2)&gt;=6</formula>
    </cfRule>
  </conditionalFormatting>
  <conditionalFormatting sqref="ER40:ES40">
    <cfRule type="cellIs" dxfId="16072" priority="44927" operator="equal">
      <formula>"A"</formula>
    </cfRule>
    <cfRule type="cellIs" dxfId="16071" priority="44928" operator="equal">
      <formula>"F"</formula>
    </cfRule>
    <cfRule type="cellIs" dxfId="16070" priority="44929" operator="equal">
      <formula>"M"</formula>
    </cfRule>
    <cfRule type="cellIs" dxfId="16069" priority="44930" operator="equal">
      <formula>"S"</formula>
    </cfRule>
    <cfRule type="cellIs" dxfId="16068" priority="44931" operator="equal">
      <formula>"SUP"</formula>
    </cfRule>
    <cfRule type="cellIs" dxfId="16067" priority="44932" operator="equal">
      <formula>"NV"</formula>
    </cfRule>
    <cfRule type="cellIs" dxfId="16066" priority="44933" operator="equal">
      <formula>"FT"</formula>
    </cfRule>
  </conditionalFormatting>
  <conditionalFormatting sqref="ET40:EU40">
    <cfRule type="expression" dxfId="16065" priority="44925">
      <formula>$B40="TL"</formula>
    </cfRule>
    <cfRule type="expression" dxfId="16064" priority="44926">
      <formula>$B40="L"</formula>
    </cfRule>
  </conditionalFormatting>
  <conditionalFormatting sqref="ET40:EU40">
    <cfRule type="expression" dxfId="16063" priority="44924">
      <formula>WEEKDAY(ET$11,2)&gt;=6</formula>
    </cfRule>
  </conditionalFormatting>
  <conditionalFormatting sqref="ET40:EU40">
    <cfRule type="cellIs" dxfId="16062" priority="44917" operator="equal">
      <formula>"A"</formula>
    </cfRule>
    <cfRule type="cellIs" dxfId="16061" priority="44918" operator="equal">
      <formula>"F"</formula>
    </cfRule>
    <cfRule type="cellIs" dxfId="16060" priority="44919" operator="equal">
      <formula>"M"</formula>
    </cfRule>
    <cfRule type="cellIs" dxfId="16059" priority="44920" operator="equal">
      <formula>"S"</formula>
    </cfRule>
    <cfRule type="cellIs" dxfId="16058" priority="44921" operator="equal">
      <formula>"SUP"</formula>
    </cfRule>
    <cfRule type="cellIs" dxfId="16057" priority="44922" operator="equal">
      <formula>"NV"</formula>
    </cfRule>
    <cfRule type="cellIs" dxfId="16056" priority="44923" operator="equal">
      <formula>"FT"</formula>
    </cfRule>
  </conditionalFormatting>
  <conditionalFormatting sqref="ET40:EV40">
    <cfRule type="expression" dxfId="16055" priority="44915">
      <formula>$B40="TL"</formula>
    </cfRule>
    <cfRule type="expression" dxfId="16054" priority="44916">
      <formula>$B40="L"</formula>
    </cfRule>
  </conditionalFormatting>
  <conditionalFormatting sqref="ET40:EV40">
    <cfRule type="expression" dxfId="16053" priority="44914">
      <formula>WEEKDAY(ET$11,2)&gt;=6</formula>
    </cfRule>
  </conditionalFormatting>
  <conditionalFormatting sqref="ET40:EV40">
    <cfRule type="cellIs" dxfId="16052" priority="44907" operator="equal">
      <formula>"A"</formula>
    </cfRule>
    <cfRule type="cellIs" dxfId="16051" priority="44908" operator="equal">
      <formula>"F"</formula>
    </cfRule>
    <cfRule type="cellIs" dxfId="16050" priority="44909" operator="equal">
      <formula>"M"</formula>
    </cfRule>
    <cfRule type="cellIs" dxfId="16049" priority="44910" operator="equal">
      <formula>"S"</formula>
    </cfRule>
    <cfRule type="cellIs" dxfId="16048" priority="44911" operator="equal">
      <formula>"SUP"</formula>
    </cfRule>
    <cfRule type="cellIs" dxfId="16047" priority="44912" operator="equal">
      <formula>"NV"</formula>
    </cfRule>
    <cfRule type="cellIs" dxfId="16046" priority="44913" operator="equal">
      <formula>"FT"</formula>
    </cfRule>
  </conditionalFormatting>
  <conditionalFormatting sqref="ER40:ES40">
    <cfRule type="expression" dxfId="16045" priority="44905">
      <formula>$B40="TL"</formula>
    </cfRule>
    <cfRule type="expression" dxfId="16044" priority="44906">
      <formula>$B40="L"</formula>
    </cfRule>
  </conditionalFormatting>
  <conditionalFormatting sqref="ER40:ES40">
    <cfRule type="expression" dxfId="16043" priority="44904">
      <formula>WEEKDAY(ER$11,2)&gt;=6</formula>
    </cfRule>
  </conditionalFormatting>
  <conditionalFormatting sqref="ER40:ES40">
    <cfRule type="cellIs" dxfId="16042" priority="44897" operator="equal">
      <formula>"A"</formula>
    </cfRule>
    <cfRule type="cellIs" dxfId="16041" priority="44898" operator="equal">
      <formula>"F"</formula>
    </cfRule>
    <cfRule type="cellIs" dxfId="16040" priority="44899" operator="equal">
      <formula>"M"</formula>
    </cfRule>
    <cfRule type="cellIs" dxfId="16039" priority="44900" operator="equal">
      <formula>"S"</formula>
    </cfRule>
    <cfRule type="cellIs" dxfId="16038" priority="44901" operator="equal">
      <formula>"SUP"</formula>
    </cfRule>
    <cfRule type="cellIs" dxfId="16037" priority="44902" operator="equal">
      <formula>"NV"</formula>
    </cfRule>
    <cfRule type="cellIs" dxfId="16036" priority="44903" operator="equal">
      <formula>"FT"</formula>
    </cfRule>
  </conditionalFormatting>
  <conditionalFormatting sqref="ET40:EV40">
    <cfRule type="expression" dxfId="16035" priority="44895">
      <formula>$B40="TL"</formula>
    </cfRule>
    <cfRule type="expression" dxfId="16034" priority="44896">
      <formula>$B40="L"</formula>
    </cfRule>
  </conditionalFormatting>
  <conditionalFormatting sqref="ET40:EV40">
    <cfRule type="expression" dxfId="16033" priority="44894">
      <formula>WEEKDAY(ET$11,2)&gt;=6</formula>
    </cfRule>
  </conditionalFormatting>
  <conditionalFormatting sqref="ET40:EV40">
    <cfRule type="cellIs" dxfId="16032" priority="44887" operator="equal">
      <formula>"A"</formula>
    </cfRule>
    <cfRule type="cellIs" dxfId="16031" priority="44888" operator="equal">
      <formula>"F"</formula>
    </cfRule>
    <cfRule type="cellIs" dxfId="16030" priority="44889" operator="equal">
      <formula>"M"</formula>
    </cfRule>
    <cfRule type="cellIs" dxfId="16029" priority="44890" operator="equal">
      <formula>"S"</formula>
    </cfRule>
    <cfRule type="cellIs" dxfId="16028" priority="44891" operator="equal">
      <formula>"SUP"</formula>
    </cfRule>
    <cfRule type="cellIs" dxfId="16027" priority="44892" operator="equal">
      <formula>"NV"</formula>
    </cfRule>
    <cfRule type="cellIs" dxfId="16026" priority="44893" operator="equal">
      <formula>"FT"</formula>
    </cfRule>
  </conditionalFormatting>
  <conditionalFormatting sqref="ER40:ES40">
    <cfRule type="expression" dxfId="16025" priority="44885">
      <formula>$B40="TL"</formula>
    </cfRule>
    <cfRule type="expression" dxfId="16024" priority="44886">
      <formula>$B40="L"</formula>
    </cfRule>
  </conditionalFormatting>
  <conditionalFormatting sqref="ER40:ES40">
    <cfRule type="expression" dxfId="16023" priority="44884">
      <formula>WEEKDAY(ER$11,2)&gt;=6</formula>
    </cfRule>
  </conditionalFormatting>
  <conditionalFormatting sqref="ER40:ES40">
    <cfRule type="cellIs" dxfId="16022" priority="44877" operator="equal">
      <formula>"A"</formula>
    </cfRule>
    <cfRule type="cellIs" dxfId="16021" priority="44878" operator="equal">
      <formula>"F"</formula>
    </cfRule>
    <cfRule type="cellIs" dxfId="16020" priority="44879" operator="equal">
      <formula>"M"</formula>
    </cfRule>
    <cfRule type="cellIs" dxfId="16019" priority="44880" operator="equal">
      <formula>"S"</formula>
    </cfRule>
    <cfRule type="cellIs" dxfId="16018" priority="44881" operator="equal">
      <formula>"SUP"</formula>
    </cfRule>
    <cfRule type="cellIs" dxfId="16017" priority="44882" operator="equal">
      <formula>"NV"</formula>
    </cfRule>
    <cfRule type="cellIs" dxfId="16016" priority="44883" operator="equal">
      <formula>"FT"</formula>
    </cfRule>
  </conditionalFormatting>
  <conditionalFormatting sqref="ET40:EV40">
    <cfRule type="expression" dxfId="16015" priority="44875">
      <formula>$B40="TL"</formula>
    </cfRule>
    <cfRule type="expression" dxfId="16014" priority="44876">
      <formula>$B40="L"</formula>
    </cfRule>
  </conditionalFormatting>
  <conditionalFormatting sqref="ET40:EV40">
    <cfRule type="expression" dxfId="16013" priority="44874">
      <formula>WEEKDAY(ET$11,2)&gt;=6</formula>
    </cfRule>
  </conditionalFormatting>
  <conditionalFormatting sqref="ET40:EV40">
    <cfRule type="cellIs" dxfId="16012" priority="44867" operator="equal">
      <formula>"A"</formula>
    </cfRule>
    <cfRule type="cellIs" dxfId="16011" priority="44868" operator="equal">
      <formula>"F"</formula>
    </cfRule>
    <cfRule type="cellIs" dxfId="16010" priority="44869" operator="equal">
      <formula>"M"</formula>
    </cfRule>
    <cfRule type="cellIs" dxfId="16009" priority="44870" operator="equal">
      <formula>"S"</formula>
    </cfRule>
    <cfRule type="cellIs" dxfId="16008" priority="44871" operator="equal">
      <formula>"SUP"</formula>
    </cfRule>
    <cfRule type="cellIs" dxfId="16007" priority="44872" operator="equal">
      <formula>"NV"</formula>
    </cfRule>
    <cfRule type="cellIs" dxfId="16006" priority="44873" operator="equal">
      <formula>"FT"</formula>
    </cfRule>
  </conditionalFormatting>
  <conditionalFormatting sqref="ER40:ES40">
    <cfRule type="expression" dxfId="16005" priority="44865">
      <formula>$B40="TL"</formula>
    </cfRule>
    <cfRule type="expression" dxfId="16004" priority="44866">
      <formula>$B40="L"</formula>
    </cfRule>
  </conditionalFormatting>
  <conditionalFormatting sqref="ER40:ES40">
    <cfRule type="expression" dxfId="16003" priority="44864">
      <formula>WEEKDAY(ER$11,2)&gt;=6</formula>
    </cfRule>
  </conditionalFormatting>
  <conditionalFormatting sqref="ER40:ES40">
    <cfRule type="cellIs" dxfId="16002" priority="44857" operator="equal">
      <formula>"A"</formula>
    </cfRule>
    <cfRule type="cellIs" dxfId="16001" priority="44858" operator="equal">
      <formula>"F"</formula>
    </cfRule>
    <cfRule type="cellIs" dxfId="16000" priority="44859" operator="equal">
      <formula>"M"</formula>
    </cfRule>
    <cfRule type="cellIs" dxfId="15999" priority="44860" operator="equal">
      <formula>"S"</formula>
    </cfRule>
    <cfRule type="cellIs" dxfId="15998" priority="44861" operator="equal">
      <formula>"SUP"</formula>
    </cfRule>
    <cfRule type="cellIs" dxfId="15997" priority="44862" operator="equal">
      <formula>"NV"</formula>
    </cfRule>
    <cfRule type="cellIs" dxfId="15996" priority="44863" operator="equal">
      <formula>"FT"</formula>
    </cfRule>
  </conditionalFormatting>
  <conditionalFormatting sqref="ET40:EV40">
    <cfRule type="expression" dxfId="15995" priority="44855">
      <formula>$B40="TL"</formula>
    </cfRule>
    <cfRule type="expression" dxfId="15994" priority="44856">
      <formula>$B40="L"</formula>
    </cfRule>
  </conditionalFormatting>
  <conditionalFormatting sqref="ET40:EV40">
    <cfRule type="expression" dxfId="15993" priority="44854">
      <formula>WEEKDAY(ET$11,2)&gt;=6</formula>
    </cfRule>
  </conditionalFormatting>
  <conditionalFormatting sqref="ET40:EV40">
    <cfRule type="cellIs" dxfId="15992" priority="44847" operator="equal">
      <formula>"A"</formula>
    </cfRule>
    <cfRule type="cellIs" dxfId="15991" priority="44848" operator="equal">
      <formula>"F"</formula>
    </cfRule>
    <cfRule type="cellIs" dxfId="15990" priority="44849" operator="equal">
      <formula>"M"</formula>
    </cfRule>
    <cfRule type="cellIs" dxfId="15989" priority="44850" operator="equal">
      <formula>"S"</formula>
    </cfRule>
    <cfRule type="cellIs" dxfId="15988" priority="44851" operator="equal">
      <formula>"SUP"</formula>
    </cfRule>
    <cfRule type="cellIs" dxfId="15987" priority="44852" operator="equal">
      <formula>"NV"</formula>
    </cfRule>
    <cfRule type="cellIs" dxfId="15986" priority="44853" operator="equal">
      <formula>"FT"</formula>
    </cfRule>
  </conditionalFormatting>
  <conditionalFormatting sqref="ER40:ES40">
    <cfRule type="expression" dxfId="15985" priority="44845">
      <formula>$B40="TL"</formula>
    </cfRule>
    <cfRule type="expression" dxfId="15984" priority="44846">
      <formula>$B40="L"</formula>
    </cfRule>
  </conditionalFormatting>
  <conditionalFormatting sqref="ER40:ES40">
    <cfRule type="expression" dxfId="15983" priority="44844">
      <formula>WEEKDAY(ER$11,2)&gt;=6</formula>
    </cfRule>
  </conditionalFormatting>
  <conditionalFormatting sqref="ER40:ES40">
    <cfRule type="cellIs" dxfId="15982" priority="44837" operator="equal">
      <formula>"A"</formula>
    </cfRule>
    <cfRule type="cellIs" dxfId="15981" priority="44838" operator="equal">
      <formula>"F"</formula>
    </cfRule>
    <cfRule type="cellIs" dxfId="15980" priority="44839" operator="equal">
      <formula>"M"</formula>
    </cfRule>
    <cfRule type="cellIs" dxfId="15979" priority="44840" operator="equal">
      <formula>"S"</formula>
    </cfRule>
    <cfRule type="cellIs" dxfId="15978" priority="44841" operator="equal">
      <formula>"SUP"</formula>
    </cfRule>
    <cfRule type="cellIs" dxfId="15977" priority="44842" operator="equal">
      <formula>"NV"</formula>
    </cfRule>
    <cfRule type="cellIs" dxfId="15976" priority="44843" operator="equal">
      <formula>"FT"</formula>
    </cfRule>
  </conditionalFormatting>
  <conditionalFormatting sqref="ET40:EV40">
    <cfRule type="expression" dxfId="15975" priority="44835">
      <formula>$B40="TL"</formula>
    </cfRule>
    <cfRule type="expression" dxfId="15974" priority="44836">
      <formula>$B40="L"</formula>
    </cfRule>
  </conditionalFormatting>
  <conditionalFormatting sqref="ET40:EV40">
    <cfRule type="expression" dxfId="15973" priority="44834">
      <formula>WEEKDAY(ET$11,2)&gt;=6</formula>
    </cfRule>
  </conditionalFormatting>
  <conditionalFormatting sqref="ET40:EV40">
    <cfRule type="cellIs" dxfId="15972" priority="44827" operator="equal">
      <formula>"A"</formula>
    </cfRule>
    <cfRule type="cellIs" dxfId="15971" priority="44828" operator="equal">
      <formula>"F"</formula>
    </cfRule>
    <cfRule type="cellIs" dxfId="15970" priority="44829" operator="equal">
      <formula>"M"</formula>
    </cfRule>
    <cfRule type="cellIs" dxfId="15969" priority="44830" operator="equal">
      <formula>"S"</formula>
    </cfRule>
    <cfRule type="cellIs" dxfId="15968" priority="44831" operator="equal">
      <formula>"SUP"</formula>
    </cfRule>
    <cfRule type="cellIs" dxfId="15967" priority="44832" operator="equal">
      <formula>"NV"</formula>
    </cfRule>
    <cfRule type="cellIs" dxfId="15966" priority="44833" operator="equal">
      <formula>"FT"</formula>
    </cfRule>
  </conditionalFormatting>
  <conditionalFormatting sqref="ER40:ES40">
    <cfRule type="expression" dxfId="15965" priority="44825">
      <formula>$B40="TL"</formula>
    </cfRule>
    <cfRule type="expression" dxfId="15964" priority="44826">
      <formula>$B40="L"</formula>
    </cfRule>
  </conditionalFormatting>
  <conditionalFormatting sqref="ER40:ES40">
    <cfRule type="expression" dxfId="15963" priority="44824">
      <formula>WEEKDAY(ER$11,2)&gt;=6</formula>
    </cfRule>
  </conditionalFormatting>
  <conditionalFormatting sqref="ER40:ES40">
    <cfRule type="cellIs" dxfId="15962" priority="44817" operator="equal">
      <formula>"A"</formula>
    </cfRule>
    <cfRule type="cellIs" dxfId="15961" priority="44818" operator="equal">
      <formula>"F"</formula>
    </cfRule>
    <cfRule type="cellIs" dxfId="15960" priority="44819" operator="equal">
      <formula>"M"</formula>
    </cfRule>
    <cfRule type="cellIs" dxfId="15959" priority="44820" operator="equal">
      <formula>"S"</formula>
    </cfRule>
    <cfRule type="cellIs" dxfId="15958" priority="44821" operator="equal">
      <formula>"SUP"</formula>
    </cfRule>
    <cfRule type="cellIs" dxfId="15957" priority="44822" operator="equal">
      <formula>"NV"</formula>
    </cfRule>
    <cfRule type="cellIs" dxfId="15956" priority="44823" operator="equal">
      <formula>"FT"</formula>
    </cfRule>
  </conditionalFormatting>
  <conditionalFormatting sqref="ET40:EV40">
    <cfRule type="expression" dxfId="15955" priority="44815">
      <formula>$B40="TL"</formula>
    </cfRule>
    <cfRule type="expression" dxfId="15954" priority="44816">
      <formula>$B40="L"</formula>
    </cfRule>
  </conditionalFormatting>
  <conditionalFormatting sqref="ET40:EV40">
    <cfRule type="expression" dxfId="15953" priority="44814">
      <formula>WEEKDAY(ET$11,2)&gt;=6</formula>
    </cfRule>
  </conditionalFormatting>
  <conditionalFormatting sqref="ET40:EV40">
    <cfRule type="cellIs" dxfId="15952" priority="44807" operator="equal">
      <formula>"A"</formula>
    </cfRule>
    <cfRule type="cellIs" dxfId="15951" priority="44808" operator="equal">
      <formula>"F"</formula>
    </cfRule>
    <cfRule type="cellIs" dxfId="15950" priority="44809" operator="equal">
      <formula>"M"</formula>
    </cfRule>
    <cfRule type="cellIs" dxfId="15949" priority="44810" operator="equal">
      <formula>"S"</formula>
    </cfRule>
    <cfRule type="cellIs" dxfId="15948" priority="44811" operator="equal">
      <formula>"SUP"</formula>
    </cfRule>
    <cfRule type="cellIs" dxfId="15947" priority="44812" operator="equal">
      <formula>"NV"</formula>
    </cfRule>
    <cfRule type="cellIs" dxfId="15946" priority="44813" operator="equal">
      <formula>"FT"</formula>
    </cfRule>
  </conditionalFormatting>
  <conditionalFormatting sqref="ER40:ES40">
    <cfRule type="expression" dxfId="15945" priority="44805">
      <formula>$B40="TL"</formula>
    </cfRule>
    <cfRule type="expression" dxfId="15944" priority="44806">
      <formula>$B40="L"</formula>
    </cfRule>
  </conditionalFormatting>
  <conditionalFormatting sqref="ER40:ES40">
    <cfRule type="expression" dxfId="15943" priority="44804">
      <formula>WEEKDAY(ER$11,2)&gt;=6</formula>
    </cfRule>
  </conditionalFormatting>
  <conditionalFormatting sqref="ER40:ES40">
    <cfRule type="cellIs" dxfId="15942" priority="44797" operator="equal">
      <formula>"A"</formula>
    </cfRule>
    <cfRule type="cellIs" dxfId="15941" priority="44798" operator="equal">
      <formula>"F"</formula>
    </cfRule>
    <cfRule type="cellIs" dxfId="15940" priority="44799" operator="equal">
      <formula>"M"</formula>
    </cfRule>
    <cfRule type="cellIs" dxfId="15939" priority="44800" operator="equal">
      <formula>"S"</formula>
    </cfRule>
    <cfRule type="cellIs" dxfId="15938" priority="44801" operator="equal">
      <formula>"SUP"</formula>
    </cfRule>
    <cfRule type="cellIs" dxfId="15937" priority="44802" operator="equal">
      <formula>"NV"</formula>
    </cfRule>
    <cfRule type="cellIs" dxfId="15936" priority="44803" operator="equal">
      <formula>"FT"</formula>
    </cfRule>
  </conditionalFormatting>
  <conditionalFormatting sqref="ET40:EV40">
    <cfRule type="expression" dxfId="15935" priority="44795">
      <formula>$B40="TL"</formula>
    </cfRule>
    <cfRule type="expression" dxfId="15934" priority="44796">
      <formula>$B40="L"</formula>
    </cfRule>
  </conditionalFormatting>
  <conditionalFormatting sqref="ET40:EV40">
    <cfRule type="expression" dxfId="15933" priority="44794">
      <formula>WEEKDAY(ET$11,2)&gt;=6</formula>
    </cfRule>
  </conditionalFormatting>
  <conditionalFormatting sqref="ET40:EV40">
    <cfRule type="cellIs" dxfId="15932" priority="44787" operator="equal">
      <formula>"A"</formula>
    </cfRule>
    <cfRule type="cellIs" dxfId="15931" priority="44788" operator="equal">
      <formula>"F"</formula>
    </cfRule>
    <cfRule type="cellIs" dxfId="15930" priority="44789" operator="equal">
      <formula>"M"</formula>
    </cfRule>
    <cfRule type="cellIs" dxfId="15929" priority="44790" operator="equal">
      <formula>"S"</formula>
    </cfRule>
    <cfRule type="cellIs" dxfId="15928" priority="44791" operator="equal">
      <formula>"SUP"</formula>
    </cfRule>
    <cfRule type="cellIs" dxfId="15927" priority="44792" operator="equal">
      <formula>"NV"</formula>
    </cfRule>
    <cfRule type="cellIs" dxfId="15926" priority="44793" operator="equal">
      <formula>"FT"</formula>
    </cfRule>
  </conditionalFormatting>
  <conditionalFormatting sqref="ER40:ES40">
    <cfRule type="expression" dxfId="15925" priority="44785">
      <formula>$B40="TL"</formula>
    </cfRule>
    <cfRule type="expression" dxfId="15924" priority="44786">
      <formula>$B40="L"</formula>
    </cfRule>
  </conditionalFormatting>
  <conditionalFormatting sqref="ER40:ES40">
    <cfRule type="expression" dxfId="15923" priority="44784">
      <formula>WEEKDAY(ER$11,2)&gt;=6</formula>
    </cfRule>
  </conditionalFormatting>
  <conditionalFormatting sqref="ER40:ES40">
    <cfRule type="cellIs" dxfId="15922" priority="44777" operator="equal">
      <formula>"A"</formula>
    </cfRule>
    <cfRule type="cellIs" dxfId="15921" priority="44778" operator="equal">
      <formula>"F"</formula>
    </cfRule>
    <cfRule type="cellIs" dxfId="15920" priority="44779" operator="equal">
      <formula>"M"</formula>
    </cfRule>
    <cfRule type="cellIs" dxfId="15919" priority="44780" operator="equal">
      <formula>"S"</formula>
    </cfRule>
    <cfRule type="cellIs" dxfId="15918" priority="44781" operator="equal">
      <formula>"SUP"</formula>
    </cfRule>
    <cfRule type="cellIs" dxfId="15917" priority="44782" operator="equal">
      <formula>"NV"</formula>
    </cfRule>
    <cfRule type="cellIs" dxfId="15916" priority="44783" operator="equal">
      <formula>"FT"</formula>
    </cfRule>
  </conditionalFormatting>
  <conditionalFormatting sqref="ER40:ES40">
    <cfRule type="expression" dxfId="15915" priority="44775">
      <formula>$B40="TL"</formula>
    </cfRule>
    <cfRule type="expression" dxfId="15914" priority="44776">
      <formula>$B40="L"</formula>
    </cfRule>
  </conditionalFormatting>
  <conditionalFormatting sqref="ER40:ES40">
    <cfRule type="expression" dxfId="15913" priority="44774">
      <formula>WEEKDAY(ER$11,2)&gt;=6</formula>
    </cfRule>
  </conditionalFormatting>
  <conditionalFormatting sqref="ER40:ES40">
    <cfRule type="cellIs" dxfId="15912" priority="44767" operator="equal">
      <formula>"A"</formula>
    </cfRule>
    <cfRule type="cellIs" dxfId="15911" priority="44768" operator="equal">
      <formula>"F"</formula>
    </cfRule>
    <cfRule type="cellIs" dxfId="15910" priority="44769" operator="equal">
      <formula>"M"</formula>
    </cfRule>
    <cfRule type="cellIs" dxfId="15909" priority="44770" operator="equal">
      <formula>"S"</formula>
    </cfRule>
    <cfRule type="cellIs" dxfId="15908" priority="44771" operator="equal">
      <formula>"SUP"</formula>
    </cfRule>
    <cfRule type="cellIs" dxfId="15907" priority="44772" operator="equal">
      <formula>"NV"</formula>
    </cfRule>
    <cfRule type="cellIs" dxfId="15906" priority="44773" operator="equal">
      <formula>"FT"</formula>
    </cfRule>
  </conditionalFormatting>
  <conditionalFormatting sqref="ET40:EV40">
    <cfRule type="expression" dxfId="15905" priority="44765">
      <formula>$B40="TL"</formula>
    </cfRule>
    <cfRule type="expression" dxfId="15904" priority="44766">
      <formula>$B40="L"</formula>
    </cfRule>
  </conditionalFormatting>
  <conditionalFormatting sqref="ET40:EV40">
    <cfRule type="expression" dxfId="15903" priority="44764">
      <formula>WEEKDAY(ET$11,2)&gt;=6</formula>
    </cfRule>
  </conditionalFormatting>
  <conditionalFormatting sqref="ET40:EV40">
    <cfRule type="cellIs" dxfId="15902" priority="44757" operator="equal">
      <formula>"A"</formula>
    </cfRule>
    <cfRule type="cellIs" dxfId="15901" priority="44758" operator="equal">
      <formula>"F"</formula>
    </cfRule>
    <cfRule type="cellIs" dxfId="15900" priority="44759" operator="equal">
      <formula>"M"</formula>
    </cfRule>
    <cfRule type="cellIs" dxfId="15899" priority="44760" operator="equal">
      <formula>"S"</formula>
    </cfRule>
    <cfRule type="cellIs" dxfId="15898" priority="44761" operator="equal">
      <formula>"SUP"</formula>
    </cfRule>
    <cfRule type="cellIs" dxfId="15897" priority="44762" operator="equal">
      <formula>"NV"</formula>
    </cfRule>
    <cfRule type="cellIs" dxfId="15896" priority="44763" operator="equal">
      <formula>"FT"</formula>
    </cfRule>
  </conditionalFormatting>
  <conditionalFormatting sqref="ET40:EV40">
    <cfRule type="expression" dxfId="15895" priority="44755">
      <formula>$B40="TL"</formula>
    </cfRule>
    <cfRule type="expression" dxfId="15894" priority="44756">
      <formula>$B40="L"</formula>
    </cfRule>
  </conditionalFormatting>
  <conditionalFormatting sqref="ET40:EV40">
    <cfRule type="expression" dxfId="15893" priority="44754">
      <formula>WEEKDAY(ET$11,2)&gt;=6</formula>
    </cfRule>
  </conditionalFormatting>
  <conditionalFormatting sqref="ET40:EV40">
    <cfRule type="cellIs" dxfId="15892" priority="44747" operator="equal">
      <formula>"A"</formula>
    </cfRule>
    <cfRule type="cellIs" dxfId="15891" priority="44748" operator="equal">
      <formula>"F"</formula>
    </cfRule>
    <cfRule type="cellIs" dxfId="15890" priority="44749" operator="equal">
      <formula>"M"</formula>
    </cfRule>
    <cfRule type="cellIs" dxfId="15889" priority="44750" operator="equal">
      <formula>"S"</formula>
    </cfRule>
    <cfRule type="cellIs" dxfId="15888" priority="44751" operator="equal">
      <formula>"SUP"</formula>
    </cfRule>
    <cfRule type="cellIs" dxfId="15887" priority="44752" operator="equal">
      <formula>"NV"</formula>
    </cfRule>
    <cfRule type="cellIs" dxfId="15886" priority="44753" operator="equal">
      <formula>"FT"</formula>
    </cfRule>
  </conditionalFormatting>
  <conditionalFormatting sqref="ER40:ES40">
    <cfRule type="expression" dxfId="15885" priority="44745">
      <formula>$B40="TL"</formula>
    </cfRule>
    <cfRule type="expression" dxfId="15884" priority="44746">
      <formula>$B40="L"</formula>
    </cfRule>
  </conditionalFormatting>
  <conditionalFormatting sqref="ER40:ES40">
    <cfRule type="expression" dxfId="15883" priority="44744">
      <formula>WEEKDAY(ER$11,2)&gt;=6</formula>
    </cfRule>
  </conditionalFormatting>
  <conditionalFormatting sqref="ER40:ES40">
    <cfRule type="cellIs" dxfId="15882" priority="44737" operator="equal">
      <formula>"A"</formula>
    </cfRule>
    <cfRule type="cellIs" dxfId="15881" priority="44738" operator="equal">
      <formula>"F"</formula>
    </cfRule>
    <cfRule type="cellIs" dxfId="15880" priority="44739" operator="equal">
      <formula>"M"</formula>
    </cfRule>
    <cfRule type="cellIs" dxfId="15879" priority="44740" operator="equal">
      <formula>"S"</formula>
    </cfRule>
    <cfRule type="cellIs" dxfId="15878" priority="44741" operator="equal">
      <formula>"SUP"</formula>
    </cfRule>
    <cfRule type="cellIs" dxfId="15877" priority="44742" operator="equal">
      <formula>"NV"</formula>
    </cfRule>
    <cfRule type="cellIs" dxfId="15876" priority="44743" operator="equal">
      <formula>"FT"</formula>
    </cfRule>
  </conditionalFormatting>
  <conditionalFormatting sqref="ET40:EV40">
    <cfRule type="expression" dxfId="15875" priority="44735">
      <formula>$B40="TL"</formula>
    </cfRule>
    <cfRule type="expression" dxfId="15874" priority="44736">
      <formula>$B40="L"</formula>
    </cfRule>
  </conditionalFormatting>
  <conditionalFormatting sqref="ET40:EV40">
    <cfRule type="expression" dxfId="15873" priority="44734">
      <formula>WEEKDAY(ET$11,2)&gt;=6</formula>
    </cfRule>
  </conditionalFormatting>
  <conditionalFormatting sqref="ET40:EV40">
    <cfRule type="cellIs" dxfId="15872" priority="44727" operator="equal">
      <formula>"A"</formula>
    </cfRule>
    <cfRule type="cellIs" dxfId="15871" priority="44728" operator="equal">
      <formula>"F"</formula>
    </cfRule>
    <cfRule type="cellIs" dxfId="15870" priority="44729" operator="equal">
      <formula>"M"</formula>
    </cfRule>
    <cfRule type="cellIs" dxfId="15869" priority="44730" operator="equal">
      <formula>"S"</formula>
    </cfRule>
    <cfRule type="cellIs" dxfId="15868" priority="44731" operator="equal">
      <formula>"SUP"</formula>
    </cfRule>
    <cfRule type="cellIs" dxfId="15867" priority="44732" operator="equal">
      <formula>"NV"</formula>
    </cfRule>
    <cfRule type="cellIs" dxfId="15866" priority="44733" operator="equal">
      <formula>"FT"</formula>
    </cfRule>
  </conditionalFormatting>
  <conditionalFormatting sqref="ER40:ES40">
    <cfRule type="expression" dxfId="15865" priority="44725">
      <formula>$B40="TL"</formula>
    </cfRule>
    <cfRule type="expression" dxfId="15864" priority="44726">
      <formula>$B40="L"</formula>
    </cfRule>
  </conditionalFormatting>
  <conditionalFormatting sqref="ER40:ES40">
    <cfRule type="expression" dxfId="15863" priority="44724">
      <formula>WEEKDAY(ER$11,2)&gt;=6</formula>
    </cfRule>
  </conditionalFormatting>
  <conditionalFormatting sqref="ER40:ES40">
    <cfRule type="cellIs" dxfId="15862" priority="44717" operator="equal">
      <formula>"A"</formula>
    </cfRule>
    <cfRule type="cellIs" dxfId="15861" priority="44718" operator="equal">
      <formula>"F"</formula>
    </cfRule>
    <cfRule type="cellIs" dxfId="15860" priority="44719" operator="equal">
      <formula>"M"</formula>
    </cfRule>
    <cfRule type="cellIs" dxfId="15859" priority="44720" operator="equal">
      <formula>"S"</formula>
    </cfRule>
    <cfRule type="cellIs" dxfId="15858" priority="44721" operator="equal">
      <formula>"SUP"</formula>
    </cfRule>
    <cfRule type="cellIs" dxfId="15857" priority="44722" operator="equal">
      <formula>"NV"</formula>
    </cfRule>
    <cfRule type="cellIs" dxfId="15856" priority="44723" operator="equal">
      <formula>"FT"</formula>
    </cfRule>
  </conditionalFormatting>
  <conditionalFormatting sqref="ET40:EV40">
    <cfRule type="expression" dxfId="15855" priority="44715">
      <formula>$B40="TL"</formula>
    </cfRule>
    <cfRule type="expression" dxfId="15854" priority="44716">
      <formula>$B40="L"</formula>
    </cfRule>
  </conditionalFormatting>
  <conditionalFormatting sqref="ET40:EV40">
    <cfRule type="expression" dxfId="15853" priority="44714">
      <formula>WEEKDAY(ET$11,2)&gt;=6</formula>
    </cfRule>
  </conditionalFormatting>
  <conditionalFormatting sqref="ET40:EV40">
    <cfRule type="cellIs" dxfId="15852" priority="44707" operator="equal">
      <formula>"A"</formula>
    </cfRule>
    <cfRule type="cellIs" dxfId="15851" priority="44708" operator="equal">
      <formula>"F"</formula>
    </cfRule>
    <cfRule type="cellIs" dxfId="15850" priority="44709" operator="equal">
      <formula>"M"</formula>
    </cfRule>
    <cfRule type="cellIs" dxfId="15849" priority="44710" operator="equal">
      <formula>"S"</formula>
    </cfRule>
    <cfRule type="cellIs" dxfId="15848" priority="44711" operator="equal">
      <formula>"SUP"</formula>
    </cfRule>
    <cfRule type="cellIs" dxfId="15847" priority="44712" operator="equal">
      <formula>"NV"</formula>
    </cfRule>
    <cfRule type="cellIs" dxfId="15846" priority="44713" operator="equal">
      <formula>"FT"</formula>
    </cfRule>
  </conditionalFormatting>
  <conditionalFormatting sqref="ER40:ES40">
    <cfRule type="expression" dxfId="15845" priority="44705">
      <formula>$B40="TL"</formula>
    </cfRule>
    <cfRule type="expression" dxfId="15844" priority="44706">
      <formula>$B40="L"</formula>
    </cfRule>
  </conditionalFormatting>
  <conditionalFormatting sqref="ER40:ES40">
    <cfRule type="expression" dxfId="15843" priority="44704">
      <formula>WEEKDAY(ER$11,2)&gt;=6</formula>
    </cfRule>
  </conditionalFormatting>
  <conditionalFormatting sqref="ER40:ES40">
    <cfRule type="cellIs" dxfId="15842" priority="44697" operator="equal">
      <formula>"A"</formula>
    </cfRule>
    <cfRule type="cellIs" dxfId="15841" priority="44698" operator="equal">
      <formula>"F"</formula>
    </cfRule>
    <cfRule type="cellIs" dxfId="15840" priority="44699" operator="equal">
      <formula>"M"</formula>
    </cfRule>
    <cfRule type="cellIs" dxfId="15839" priority="44700" operator="equal">
      <formula>"S"</formula>
    </cfRule>
    <cfRule type="cellIs" dxfId="15838" priority="44701" operator="equal">
      <formula>"SUP"</formula>
    </cfRule>
    <cfRule type="cellIs" dxfId="15837" priority="44702" operator="equal">
      <formula>"NV"</formula>
    </cfRule>
    <cfRule type="cellIs" dxfId="15836" priority="44703" operator="equal">
      <formula>"FT"</formula>
    </cfRule>
  </conditionalFormatting>
  <conditionalFormatting sqref="ET40:EV40">
    <cfRule type="expression" dxfId="15835" priority="44695">
      <formula>$B40="TL"</formula>
    </cfRule>
    <cfRule type="expression" dxfId="15834" priority="44696">
      <formula>$B40="L"</formula>
    </cfRule>
  </conditionalFormatting>
  <conditionalFormatting sqref="ET40:EV40">
    <cfRule type="expression" dxfId="15833" priority="44694">
      <formula>WEEKDAY(ET$11,2)&gt;=6</formula>
    </cfRule>
  </conditionalFormatting>
  <conditionalFormatting sqref="ET40:EV40">
    <cfRule type="cellIs" dxfId="15832" priority="44687" operator="equal">
      <formula>"A"</formula>
    </cfRule>
    <cfRule type="cellIs" dxfId="15831" priority="44688" operator="equal">
      <formula>"F"</formula>
    </cfRule>
    <cfRule type="cellIs" dxfId="15830" priority="44689" operator="equal">
      <formula>"M"</formula>
    </cfRule>
    <cfRule type="cellIs" dxfId="15829" priority="44690" operator="equal">
      <formula>"S"</formula>
    </cfRule>
    <cfRule type="cellIs" dxfId="15828" priority="44691" operator="equal">
      <formula>"SUP"</formula>
    </cfRule>
    <cfRule type="cellIs" dxfId="15827" priority="44692" operator="equal">
      <formula>"NV"</formula>
    </cfRule>
    <cfRule type="cellIs" dxfId="15826" priority="44693" operator="equal">
      <formula>"FT"</formula>
    </cfRule>
  </conditionalFormatting>
  <conditionalFormatting sqref="ER40:ES40">
    <cfRule type="expression" dxfId="15825" priority="44685">
      <formula>$B40="TL"</formula>
    </cfRule>
    <cfRule type="expression" dxfId="15824" priority="44686">
      <formula>$B40="L"</formula>
    </cfRule>
  </conditionalFormatting>
  <conditionalFormatting sqref="ER40:ES40">
    <cfRule type="expression" dxfId="15823" priority="44684">
      <formula>WEEKDAY(ER$11,2)&gt;=6</formula>
    </cfRule>
  </conditionalFormatting>
  <conditionalFormatting sqref="ER40:ES40">
    <cfRule type="cellIs" dxfId="15822" priority="44677" operator="equal">
      <formula>"A"</formula>
    </cfRule>
    <cfRule type="cellIs" dxfId="15821" priority="44678" operator="equal">
      <formula>"F"</formula>
    </cfRule>
    <cfRule type="cellIs" dxfId="15820" priority="44679" operator="equal">
      <formula>"M"</formula>
    </cfRule>
    <cfRule type="cellIs" dxfId="15819" priority="44680" operator="equal">
      <formula>"S"</formula>
    </cfRule>
    <cfRule type="cellIs" dxfId="15818" priority="44681" operator="equal">
      <formula>"SUP"</formula>
    </cfRule>
    <cfRule type="cellIs" dxfId="15817" priority="44682" operator="equal">
      <formula>"NV"</formula>
    </cfRule>
    <cfRule type="cellIs" dxfId="15816" priority="44683" operator="equal">
      <formula>"FT"</formula>
    </cfRule>
  </conditionalFormatting>
  <conditionalFormatting sqref="ET40:EV40">
    <cfRule type="expression" dxfId="15815" priority="44675">
      <formula>$B40="TL"</formula>
    </cfRule>
    <cfRule type="expression" dxfId="15814" priority="44676">
      <formula>$B40="L"</formula>
    </cfRule>
  </conditionalFormatting>
  <conditionalFormatting sqref="ET40:EV40">
    <cfRule type="expression" dxfId="15813" priority="44674">
      <formula>WEEKDAY(ET$11,2)&gt;=6</formula>
    </cfRule>
  </conditionalFormatting>
  <conditionalFormatting sqref="ET40:EV40">
    <cfRule type="cellIs" dxfId="15812" priority="44667" operator="equal">
      <formula>"A"</formula>
    </cfRule>
    <cfRule type="cellIs" dxfId="15811" priority="44668" operator="equal">
      <formula>"F"</formula>
    </cfRule>
    <cfRule type="cellIs" dxfId="15810" priority="44669" operator="equal">
      <formula>"M"</formula>
    </cfRule>
    <cfRule type="cellIs" dxfId="15809" priority="44670" operator="equal">
      <formula>"S"</formula>
    </cfRule>
    <cfRule type="cellIs" dxfId="15808" priority="44671" operator="equal">
      <formula>"SUP"</formula>
    </cfRule>
    <cfRule type="cellIs" dxfId="15807" priority="44672" operator="equal">
      <formula>"NV"</formula>
    </cfRule>
    <cfRule type="cellIs" dxfId="15806" priority="44673" operator="equal">
      <formula>"FT"</formula>
    </cfRule>
  </conditionalFormatting>
  <conditionalFormatting sqref="FH40:FJ40">
    <cfRule type="expression" dxfId="15805" priority="44665">
      <formula>$B40="TL"</formula>
    </cfRule>
    <cfRule type="expression" dxfId="15804" priority="44666">
      <formula>$B40="L"</formula>
    </cfRule>
  </conditionalFormatting>
  <conditionalFormatting sqref="FH40:FJ40">
    <cfRule type="expression" dxfId="15803" priority="44664">
      <formula>WEEKDAY(FH$11,2)&gt;=6</formula>
    </cfRule>
  </conditionalFormatting>
  <conditionalFormatting sqref="FH40:FJ40">
    <cfRule type="cellIs" dxfId="15802" priority="44657" operator="equal">
      <formula>"A"</formula>
    </cfRule>
    <cfRule type="cellIs" dxfId="15801" priority="44658" operator="equal">
      <formula>"F"</formula>
    </cfRule>
    <cfRule type="cellIs" dxfId="15800" priority="44659" operator="equal">
      <formula>"M"</formula>
    </cfRule>
    <cfRule type="cellIs" dxfId="15799" priority="44660" operator="equal">
      <formula>"S"</formula>
    </cfRule>
    <cfRule type="cellIs" dxfId="15798" priority="44661" operator="equal">
      <formula>"SUP"</formula>
    </cfRule>
    <cfRule type="cellIs" dxfId="15797" priority="44662" operator="equal">
      <formula>"NV"</formula>
    </cfRule>
    <cfRule type="cellIs" dxfId="15796" priority="44663" operator="equal">
      <formula>"FT"</formula>
    </cfRule>
  </conditionalFormatting>
  <conditionalFormatting sqref="FF40:FG40">
    <cfRule type="expression" dxfId="15795" priority="44655">
      <formula>$B40="TL"</formula>
    </cfRule>
    <cfRule type="expression" dxfId="15794" priority="44656">
      <formula>$B40="L"</formula>
    </cfRule>
  </conditionalFormatting>
  <conditionalFormatting sqref="FF40:FG40">
    <cfRule type="expression" dxfId="15793" priority="44654">
      <formula>WEEKDAY(FF$11,2)&gt;=6</formula>
    </cfRule>
  </conditionalFormatting>
  <conditionalFormatting sqref="FF40:FG40">
    <cfRule type="cellIs" dxfId="15792" priority="44647" operator="equal">
      <formula>"A"</formula>
    </cfRule>
    <cfRule type="cellIs" dxfId="15791" priority="44648" operator="equal">
      <formula>"F"</formula>
    </cfRule>
    <cfRule type="cellIs" dxfId="15790" priority="44649" operator="equal">
      <formula>"M"</formula>
    </cfRule>
    <cfRule type="cellIs" dxfId="15789" priority="44650" operator="equal">
      <formula>"S"</formula>
    </cfRule>
    <cfRule type="cellIs" dxfId="15788" priority="44651" operator="equal">
      <formula>"SUP"</formula>
    </cfRule>
    <cfRule type="cellIs" dxfId="15787" priority="44652" operator="equal">
      <formula>"NV"</formula>
    </cfRule>
    <cfRule type="cellIs" dxfId="15786" priority="44653" operator="equal">
      <formula>"FT"</formula>
    </cfRule>
  </conditionalFormatting>
  <conditionalFormatting sqref="FH40:FJ40">
    <cfRule type="expression" dxfId="15785" priority="44645">
      <formula>$B40="TL"</formula>
    </cfRule>
    <cfRule type="expression" dxfId="15784" priority="44646">
      <formula>$B40="L"</formula>
    </cfRule>
  </conditionalFormatting>
  <conditionalFormatting sqref="FH40:FJ40">
    <cfRule type="expression" dxfId="15783" priority="44644">
      <formula>WEEKDAY(FH$11,2)&gt;=6</formula>
    </cfRule>
  </conditionalFormatting>
  <conditionalFormatting sqref="FH40:FJ40">
    <cfRule type="cellIs" dxfId="15782" priority="44637" operator="equal">
      <formula>"A"</formula>
    </cfRule>
    <cfRule type="cellIs" dxfId="15781" priority="44638" operator="equal">
      <formula>"F"</formula>
    </cfRule>
    <cfRule type="cellIs" dxfId="15780" priority="44639" operator="equal">
      <formula>"M"</formula>
    </cfRule>
    <cfRule type="cellIs" dxfId="15779" priority="44640" operator="equal">
      <formula>"S"</formula>
    </cfRule>
    <cfRule type="cellIs" dxfId="15778" priority="44641" operator="equal">
      <formula>"SUP"</formula>
    </cfRule>
    <cfRule type="cellIs" dxfId="15777" priority="44642" operator="equal">
      <formula>"NV"</formula>
    </cfRule>
    <cfRule type="cellIs" dxfId="15776" priority="44643" operator="equal">
      <formula>"FT"</formula>
    </cfRule>
  </conditionalFormatting>
  <conditionalFormatting sqref="FF40:FG40">
    <cfRule type="expression" dxfId="15775" priority="44635">
      <formula>$B40="TL"</formula>
    </cfRule>
    <cfRule type="expression" dxfId="15774" priority="44636">
      <formula>$B40="L"</formula>
    </cfRule>
  </conditionalFormatting>
  <conditionalFormatting sqref="FF40:FG40">
    <cfRule type="expression" dxfId="15773" priority="44634">
      <formula>WEEKDAY(FF$11,2)&gt;=6</formula>
    </cfRule>
  </conditionalFormatting>
  <conditionalFormatting sqref="FF40:FG40">
    <cfRule type="cellIs" dxfId="15772" priority="44627" operator="equal">
      <formula>"A"</formula>
    </cfRule>
    <cfRule type="cellIs" dxfId="15771" priority="44628" operator="equal">
      <formula>"F"</formula>
    </cfRule>
    <cfRule type="cellIs" dxfId="15770" priority="44629" operator="equal">
      <formula>"M"</formula>
    </cfRule>
    <cfRule type="cellIs" dxfId="15769" priority="44630" operator="equal">
      <formula>"S"</formula>
    </cfRule>
    <cfRule type="cellIs" dxfId="15768" priority="44631" operator="equal">
      <formula>"SUP"</formula>
    </cfRule>
    <cfRule type="cellIs" dxfId="15767" priority="44632" operator="equal">
      <formula>"NV"</formula>
    </cfRule>
    <cfRule type="cellIs" dxfId="15766" priority="44633" operator="equal">
      <formula>"FT"</formula>
    </cfRule>
  </conditionalFormatting>
  <conditionalFormatting sqref="FH40:FJ40">
    <cfRule type="expression" dxfId="15765" priority="44625">
      <formula>$B40="TL"</formula>
    </cfRule>
    <cfRule type="expression" dxfId="15764" priority="44626">
      <formula>$B40="L"</formula>
    </cfRule>
  </conditionalFormatting>
  <conditionalFormatting sqref="FH40:FJ40">
    <cfRule type="expression" dxfId="15763" priority="44624">
      <formula>WEEKDAY(FH$11,2)&gt;=6</formula>
    </cfRule>
  </conditionalFormatting>
  <conditionalFormatting sqref="FH40:FJ40">
    <cfRule type="cellIs" dxfId="15762" priority="44617" operator="equal">
      <formula>"A"</formula>
    </cfRule>
    <cfRule type="cellIs" dxfId="15761" priority="44618" operator="equal">
      <formula>"F"</formula>
    </cfRule>
    <cfRule type="cellIs" dxfId="15760" priority="44619" operator="equal">
      <formula>"M"</formula>
    </cfRule>
    <cfRule type="cellIs" dxfId="15759" priority="44620" operator="equal">
      <formula>"S"</formula>
    </cfRule>
    <cfRule type="cellIs" dxfId="15758" priority="44621" operator="equal">
      <formula>"SUP"</formula>
    </cfRule>
    <cfRule type="cellIs" dxfId="15757" priority="44622" operator="equal">
      <formula>"NV"</formula>
    </cfRule>
    <cfRule type="cellIs" dxfId="15756" priority="44623" operator="equal">
      <formula>"FT"</formula>
    </cfRule>
  </conditionalFormatting>
  <conditionalFormatting sqref="FF40:FG40">
    <cfRule type="expression" dxfId="15755" priority="44615">
      <formula>$B40="TL"</formula>
    </cfRule>
    <cfRule type="expression" dxfId="15754" priority="44616">
      <formula>$B40="L"</formula>
    </cfRule>
  </conditionalFormatting>
  <conditionalFormatting sqref="FF40:FG40">
    <cfRule type="expression" dxfId="15753" priority="44614">
      <formula>WEEKDAY(FF$11,2)&gt;=6</formula>
    </cfRule>
  </conditionalFormatting>
  <conditionalFormatting sqref="FF40:FG40">
    <cfRule type="cellIs" dxfId="15752" priority="44607" operator="equal">
      <formula>"A"</formula>
    </cfRule>
    <cfRule type="cellIs" dxfId="15751" priority="44608" operator="equal">
      <formula>"F"</formula>
    </cfRule>
    <cfRule type="cellIs" dxfId="15750" priority="44609" operator="equal">
      <formula>"M"</formula>
    </cfRule>
    <cfRule type="cellIs" dxfId="15749" priority="44610" operator="equal">
      <formula>"S"</formula>
    </cfRule>
    <cfRule type="cellIs" dxfId="15748" priority="44611" operator="equal">
      <formula>"SUP"</formula>
    </cfRule>
    <cfRule type="cellIs" dxfId="15747" priority="44612" operator="equal">
      <formula>"NV"</formula>
    </cfRule>
    <cfRule type="cellIs" dxfId="15746" priority="44613" operator="equal">
      <formula>"FT"</formula>
    </cfRule>
  </conditionalFormatting>
  <conditionalFormatting sqref="FH40:FJ40">
    <cfRule type="expression" dxfId="15745" priority="44605">
      <formula>$B40="TL"</formula>
    </cfRule>
    <cfRule type="expression" dxfId="15744" priority="44606">
      <formula>$B40="L"</formula>
    </cfRule>
  </conditionalFormatting>
  <conditionalFormatting sqref="FH40:FJ40">
    <cfRule type="expression" dxfId="15743" priority="44604">
      <formula>WEEKDAY(FH$11,2)&gt;=6</formula>
    </cfRule>
  </conditionalFormatting>
  <conditionalFormatting sqref="FH40:FJ40">
    <cfRule type="cellIs" dxfId="15742" priority="44597" operator="equal">
      <formula>"A"</formula>
    </cfRule>
    <cfRule type="cellIs" dxfId="15741" priority="44598" operator="equal">
      <formula>"F"</formula>
    </cfRule>
    <cfRule type="cellIs" dxfId="15740" priority="44599" operator="equal">
      <formula>"M"</formula>
    </cfRule>
    <cfRule type="cellIs" dxfId="15739" priority="44600" operator="equal">
      <formula>"S"</formula>
    </cfRule>
    <cfRule type="cellIs" dxfId="15738" priority="44601" operator="equal">
      <formula>"SUP"</formula>
    </cfRule>
    <cfRule type="cellIs" dxfId="15737" priority="44602" operator="equal">
      <formula>"NV"</formula>
    </cfRule>
    <cfRule type="cellIs" dxfId="15736" priority="44603" operator="equal">
      <formula>"FT"</formula>
    </cfRule>
  </conditionalFormatting>
  <conditionalFormatting sqref="FF40:FG40">
    <cfRule type="expression" dxfId="15735" priority="44595">
      <formula>$B40="TL"</formula>
    </cfRule>
    <cfRule type="expression" dxfId="15734" priority="44596">
      <formula>$B40="L"</formula>
    </cfRule>
  </conditionalFormatting>
  <conditionalFormatting sqref="FF40:FG40">
    <cfRule type="expression" dxfId="15733" priority="44594">
      <formula>WEEKDAY(FF$11,2)&gt;=6</formula>
    </cfRule>
  </conditionalFormatting>
  <conditionalFormatting sqref="FF40:FG40">
    <cfRule type="cellIs" dxfId="15732" priority="44587" operator="equal">
      <formula>"A"</formula>
    </cfRule>
    <cfRule type="cellIs" dxfId="15731" priority="44588" operator="equal">
      <formula>"F"</formula>
    </cfRule>
    <cfRule type="cellIs" dxfId="15730" priority="44589" operator="equal">
      <formula>"M"</formula>
    </cfRule>
    <cfRule type="cellIs" dxfId="15729" priority="44590" operator="equal">
      <formula>"S"</formula>
    </cfRule>
    <cfRule type="cellIs" dxfId="15728" priority="44591" operator="equal">
      <formula>"SUP"</formula>
    </cfRule>
    <cfRule type="cellIs" dxfId="15727" priority="44592" operator="equal">
      <formula>"NV"</formula>
    </cfRule>
    <cfRule type="cellIs" dxfId="15726" priority="44593" operator="equal">
      <formula>"FT"</formula>
    </cfRule>
  </conditionalFormatting>
  <conditionalFormatting sqref="FH40:FJ40">
    <cfRule type="expression" dxfId="15725" priority="44585">
      <formula>$B40="TL"</formula>
    </cfRule>
    <cfRule type="expression" dxfId="15724" priority="44586">
      <formula>$B40="L"</formula>
    </cfRule>
  </conditionalFormatting>
  <conditionalFormatting sqref="FH40:FJ40">
    <cfRule type="expression" dxfId="15723" priority="44584">
      <formula>WEEKDAY(FH$11,2)&gt;=6</formula>
    </cfRule>
  </conditionalFormatting>
  <conditionalFormatting sqref="FH40:FJ40">
    <cfRule type="cellIs" dxfId="15722" priority="44577" operator="equal">
      <formula>"A"</formula>
    </cfRule>
    <cfRule type="cellIs" dxfId="15721" priority="44578" operator="equal">
      <formula>"F"</formula>
    </cfRule>
    <cfRule type="cellIs" dxfId="15720" priority="44579" operator="equal">
      <formula>"M"</formula>
    </cfRule>
    <cfRule type="cellIs" dxfId="15719" priority="44580" operator="equal">
      <formula>"S"</formula>
    </cfRule>
    <cfRule type="cellIs" dxfId="15718" priority="44581" operator="equal">
      <formula>"SUP"</formula>
    </cfRule>
    <cfRule type="cellIs" dxfId="15717" priority="44582" operator="equal">
      <formula>"NV"</formula>
    </cfRule>
    <cfRule type="cellIs" dxfId="15716" priority="44583" operator="equal">
      <formula>"FT"</formula>
    </cfRule>
  </conditionalFormatting>
  <conditionalFormatting sqref="FF40:FG40">
    <cfRule type="expression" dxfId="15715" priority="44575">
      <formula>$B40="TL"</formula>
    </cfRule>
    <cfRule type="expression" dxfId="15714" priority="44576">
      <formula>$B40="L"</formula>
    </cfRule>
  </conditionalFormatting>
  <conditionalFormatting sqref="FF40:FG40">
    <cfRule type="expression" dxfId="15713" priority="44574">
      <formula>WEEKDAY(FF$11,2)&gt;=6</formula>
    </cfRule>
  </conditionalFormatting>
  <conditionalFormatting sqref="FF40:FG40">
    <cfRule type="cellIs" dxfId="15712" priority="44567" operator="equal">
      <formula>"A"</formula>
    </cfRule>
    <cfRule type="cellIs" dxfId="15711" priority="44568" operator="equal">
      <formula>"F"</formula>
    </cfRule>
    <cfRule type="cellIs" dxfId="15710" priority="44569" operator="equal">
      <formula>"M"</formula>
    </cfRule>
    <cfRule type="cellIs" dxfId="15709" priority="44570" operator="equal">
      <formula>"S"</formula>
    </cfRule>
    <cfRule type="cellIs" dxfId="15708" priority="44571" operator="equal">
      <formula>"SUP"</formula>
    </cfRule>
    <cfRule type="cellIs" dxfId="15707" priority="44572" operator="equal">
      <formula>"NV"</formula>
    </cfRule>
    <cfRule type="cellIs" dxfId="15706" priority="44573" operator="equal">
      <formula>"FT"</formula>
    </cfRule>
  </conditionalFormatting>
  <conditionalFormatting sqref="FH40:FJ40">
    <cfRule type="expression" dxfId="15705" priority="44565">
      <formula>$B40="TL"</formula>
    </cfRule>
    <cfRule type="expression" dxfId="15704" priority="44566">
      <formula>$B40="L"</formula>
    </cfRule>
  </conditionalFormatting>
  <conditionalFormatting sqref="FH40:FJ40">
    <cfRule type="expression" dxfId="15703" priority="44564">
      <formula>WEEKDAY(FH$11,2)&gt;=6</formula>
    </cfRule>
  </conditionalFormatting>
  <conditionalFormatting sqref="FH40:FJ40">
    <cfRule type="cellIs" dxfId="15702" priority="44557" operator="equal">
      <formula>"A"</formula>
    </cfRule>
    <cfRule type="cellIs" dxfId="15701" priority="44558" operator="equal">
      <formula>"F"</formula>
    </cfRule>
    <cfRule type="cellIs" dxfId="15700" priority="44559" operator="equal">
      <formula>"M"</formula>
    </cfRule>
    <cfRule type="cellIs" dxfId="15699" priority="44560" operator="equal">
      <formula>"S"</formula>
    </cfRule>
    <cfRule type="cellIs" dxfId="15698" priority="44561" operator="equal">
      <formula>"SUP"</formula>
    </cfRule>
    <cfRule type="cellIs" dxfId="15697" priority="44562" operator="equal">
      <formula>"NV"</formula>
    </cfRule>
    <cfRule type="cellIs" dxfId="15696" priority="44563" operator="equal">
      <formula>"FT"</formula>
    </cfRule>
  </conditionalFormatting>
  <conditionalFormatting sqref="FF40:FG40">
    <cfRule type="expression" dxfId="15695" priority="44555">
      <formula>$B40="TL"</formula>
    </cfRule>
    <cfRule type="expression" dxfId="15694" priority="44556">
      <formula>$B40="L"</formula>
    </cfRule>
  </conditionalFormatting>
  <conditionalFormatting sqref="FF40:FG40">
    <cfRule type="expression" dxfId="15693" priority="44554">
      <formula>WEEKDAY(FF$11,2)&gt;=6</formula>
    </cfRule>
  </conditionalFormatting>
  <conditionalFormatting sqref="FF40:FG40">
    <cfRule type="cellIs" dxfId="15692" priority="44547" operator="equal">
      <formula>"A"</formula>
    </cfRule>
    <cfRule type="cellIs" dxfId="15691" priority="44548" operator="equal">
      <formula>"F"</formula>
    </cfRule>
    <cfRule type="cellIs" dxfId="15690" priority="44549" operator="equal">
      <formula>"M"</formula>
    </cfRule>
    <cfRule type="cellIs" dxfId="15689" priority="44550" operator="equal">
      <formula>"S"</formula>
    </cfRule>
    <cfRule type="cellIs" dxfId="15688" priority="44551" operator="equal">
      <formula>"SUP"</formula>
    </cfRule>
    <cfRule type="cellIs" dxfId="15687" priority="44552" operator="equal">
      <formula>"NV"</formula>
    </cfRule>
    <cfRule type="cellIs" dxfId="15686" priority="44553" operator="equal">
      <formula>"FT"</formula>
    </cfRule>
  </conditionalFormatting>
  <conditionalFormatting sqref="FF40:FG40">
    <cfRule type="expression" dxfId="15685" priority="44545">
      <formula>$B40="TL"</formula>
    </cfRule>
    <cfRule type="expression" dxfId="15684" priority="44546">
      <formula>$B40="L"</formula>
    </cfRule>
  </conditionalFormatting>
  <conditionalFormatting sqref="FF40:FG40">
    <cfRule type="expression" dxfId="15683" priority="44544">
      <formula>WEEKDAY(FF$11,2)&gt;=6</formula>
    </cfRule>
  </conditionalFormatting>
  <conditionalFormatting sqref="FF40:FG40">
    <cfRule type="cellIs" dxfId="15682" priority="44537" operator="equal">
      <formula>"A"</formula>
    </cfRule>
    <cfRule type="cellIs" dxfId="15681" priority="44538" operator="equal">
      <formula>"F"</formula>
    </cfRule>
    <cfRule type="cellIs" dxfId="15680" priority="44539" operator="equal">
      <formula>"M"</formula>
    </cfRule>
    <cfRule type="cellIs" dxfId="15679" priority="44540" operator="equal">
      <formula>"S"</formula>
    </cfRule>
    <cfRule type="cellIs" dxfId="15678" priority="44541" operator="equal">
      <formula>"SUP"</formula>
    </cfRule>
    <cfRule type="cellIs" dxfId="15677" priority="44542" operator="equal">
      <formula>"NV"</formula>
    </cfRule>
    <cfRule type="cellIs" dxfId="15676" priority="44543" operator="equal">
      <formula>"FT"</formula>
    </cfRule>
  </conditionalFormatting>
  <conditionalFormatting sqref="FH40:FI40">
    <cfRule type="expression" dxfId="15675" priority="44535">
      <formula>$B40="TL"</formula>
    </cfRule>
    <cfRule type="expression" dxfId="15674" priority="44536">
      <formula>$B40="L"</formula>
    </cfRule>
  </conditionalFormatting>
  <conditionalFormatting sqref="FH40:FI40">
    <cfRule type="expression" dxfId="15673" priority="44534">
      <formula>WEEKDAY(FH$11,2)&gt;=6</formula>
    </cfRule>
  </conditionalFormatting>
  <conditionalFormatting sqref="FH40:FI40">
    <cfRule type="cellIs" dxfId="15672" priority="44527" operator="equal">
      <formula>"A"</formula>
    </cfRule>
    <cfRule type="cellIs" dxfId="15671" priority="44528" operator="equal">
      <formula>"F"</formula>
    </cfRule>
    <cfRule type="cellIs" dxfId="15670" priority="44529" operator="equal">
      <formula>"M"</formula>
    </cfRule>
    <cfRule type="cellIs" dxfId="15669" priority="44530" operator="equal">
      <formula>"S"</formula>
    </cfRule>
    <cfRule type="cellIs" dxfId="15668" priority="44531" operator="equal">
      <formula>"SUP"</formula>
    </cfRule>
    <cfRule type="cellIs" dxfId="15667" priority="44532" operator="equal">
      <formula>"NV"</formula>
    </cfRule>
    <cfRule type="cellIs" dxfId="15666" priority="44533" operator="equal">
      <formula>"FT"</formula>
    </cfRule>
  </conditionalFormatting>
  <conditionalFormatting sqref="FJ40">
    <cfRule type="expression" dxfId="15665" priority="44525">
      <formula>$B40="TL"</formula>
    </cfRule>
    <cfRule type="expression" dxfId="15664" priority="44526">
      <formula>$B40="L"</formula>
    </cfRule>
  </conditionalFormatting>
  <conditionalFormatting sqref="FJ40">
    <cfRule type="expression" dxfId="15663" priority="44524">
      <formula>WEEKDAY(FJ$11,2)&gt;=6</formula>
    </cfRule>
  </conditionalFormatting>
  <conditionalFormatting sqref="FJ40">
    <cfRule type="cellIs" dxfId="15662" priority="44517" operator="equal">
      <formula>"A"</formula>
    </cfRule>
    <cfRule type="cellIs" dxfId="15661" priority="44518" operator="equal">
      <formula>"F"</formula>
    </cfRule>
    <cfRule type="cellIs" dxfId="15660" priority="44519" operator="equal">
      <formula>"M"</formula>
    </cfRule>
    <cfRule type="cellIs" dxfId="15659" priority="44520" operator="equal">
      <formula>"S"</formula>
    </cfRule>
    <cfRule type="cellIs" dxfId="15658" priority="44521" operator="equal">
      <formula>"SUP"</formula>
    </cfRule>
    <cfRule type="cellIs" dxfId="15657" priority="44522" operator="equal">
      <formula>"NV"</formula>
    </cfRule>
    <cfRule type="cellIs" dxfId="15656" priority="44523" operator="equal">
      <formula>"FT"</formula>
    </cfRule>
  </conditionalFormatting>
  <conditionalFormatting sqref="FH40:FJ40">
    <cfRule type="expression" dxfId="15655" priority="44515">
      <formula>$B40="TL"</formula>
    </cfRule>
    <cfRule type="expression" dxfId="15654" priority="44516">
      <formula>$B40="L"</formula>
    </cfRule>
  </conditionalFormatting>
  <conditionalFormatting sqref="FH40:FJ40">
    <cfRule type="expression" dxfId="15653" priority="44514">
      <formula>WEEKDAY(FH$11,2)&gt;=6</formula>
    </cfRule>
  </conditionalFormatting>
  <conditionalFormatting sqref="FH40:FJ40">
    <cfRule type="cellIs" dxfId="15652" priority="44507" operator="equal">
      <formula>"A"</formula>
    </cfRule>
    <cfRule type="cellIs" dxfId="15651" priority="44508" operator="equal">
      <formula>"F"</formula>
    </cfRule>
    <cfRule type="cellIs" dxfId="15650" priority="44509" operator="equal">
      <formula>"M"</formula>
    </cfRule>
    <cfRule type="cellIs" dxfId="15649" priority="44510" operator="equal">
      <formula>"S"</formula>
    </cfRule>
    <cfRule type="cellIs" dxfId="15648" priority="44511" operator="equal">
      <formula>"SUP"</formula>
    </cfRule>
    <cfRule type="cellIs" dxfId="15647" priority="44512" operator="equal">
      <formula>"NV"</formula>
    </cfRule>
    <cfRule type="cellIs" dxfId="15646" priority="44513" operator="equal">
      <formula>"FT"</formula>
    </cfRule>
  </conditionalFormatting>
  <conditionalFormatting sqref="FF40:FG40">
    <cfRule type="expression" dxfId="15645" priority="44505">
      <formula>$B40="TL"</formula>
    </cfRule>
    <cfRule type="expression" dxfId="15644" priority="44506">
      <formula>$B40="L"</formula>
    </cfRule>
  </conditionalFormatting>
  <conditionalFormatting sqref="FF40:FG40">
    <cfRule type="expression" dxfId="15643" priority="44504">
      <formula>WEEKDAY(FF$11,2)&gt;=6</formula>
    </cfRule>
  </conditionalFormatting>
  <conditionalFormatting sqref="FF40:FG40">
    <cfRule type="cellIs" dxfId="15642" priority="44497" operator="equal">
      <formula>"A"</formula>
    </cfRule>
    <cfRule type="cellIs" dxfId="15641" priority="44498" operator="equal">
      <formula>"F"</formula>
    </cfRule>
    <cfRule type="cellIs" dxfId="15640" priority="44499" operator="equal">
      <formula>"M"</formula>
    </cfRule>
    <cfRule type="cellIs" dxfId="15639" priority="44500" operator="equal">
      <formula>"S"</formula>
    </cfRule>
    <cfRule type="cellIs" dxfId="15638" priority="44501" operator="equal">
      <formula>"SUP"</formula>
    </cfRule>
    <cfRule type="cellIs" dxfId="15637" priority="44502" operator="equal">
      <formula>"NV"</formula>
    </cfRule>
    <cfRule type="cellIs" dxfId="15636" priority="44503" operator="equal">
      <formula>"FT"</formula>
    </cfRule>
  </conditionalFormatting>
  <conditionalFormatting sqref="FJ40">
    <cfRule type="expression" dxfId="15635" priority="44495">
      <formula>$B40="TL"</formula>
    </cfRule>
    <cfRule type="expression" dxfId="15634" priority="44496">
      <formula>$B40="L"</formula>
    </cfRule>
  </conditionalFormatting>
  <conditionalFormatting sqref="FJ40">
    <cfRule type="expression" dxfId="15633" priority="44494">
      <formula>WEEKDAY(FJ$11,2)&gt;=6</formula>
    </cfRule>
  </conditionalFormatting>
  <conditionalFormatting sqref="FJ40">
    <cfRule type="cellIs" dxfId="15632" priority="44487" operator="equal">
      <formula>"A"</formula>
    </cfRule>
    <cfRule type="cellIs" dxfId="15631" priority="44488" operator="equal">
      <formula>"F"</formula>
    </cfRule>
    <cfRule type="cellIs" dxfId="15630" priority="44489" operator="equal">
      <formula>"M"</formula>
    </cfRule>
    <cfRule type="cellIs" dxfId="15629" priority="44490" operator="equal">
      <formula>"S"</formula>
    </cfRule>
    <cfRule type="cellIs" dxfId="15628" priority="44491" operator="equal">
      <formula>"SUP"</formula>
    </cfRule>
    <cfRule type="cellIs" dxfId="15627" priority="44492" operator="equal">
      <formula>"NV"</formula>
    </cfRule>
    <cfRule type="cellIs" dxfId="15626" priority="44493" operator="equal">
      <formula>"FT"</formula>
    </cfRule>
  </conditionalFormatting>
  <conditionalFormatting sqref="FF40:FG40">
    <cfRule type="expression" dxfId="15625" priority="44485">
      <formula>$B40="TL"</formula>
    </cfRule>
    <cfRule type="expression" dxfId="15624" priority="44486">
      <formula>$B40="L"</formula>
    </cfRule>
  </conditionalFormatting>
  <conditionalFormatting sqref="FF40:FG40">
    <cfRule type="expression" dxfId="15623" priority="44484">
      <formula>WEEKDAY(FF$11,2)&gt;=6</formula>
    </cfRule>
  </conditionalFormatting>
  <conditionalFormatting sqref="FF40:FG40">
    <cfRule type="cellIs" dxfId="15622" priority="44477" operator="equal">
      <formula>"A"</formula>
    </cfRule>
    <cfRule type="cellIs" dxfId="15621" priority="44478" operator="equal">
      <formula>"F"</formula>
    </cfRule>
    <cfRule type="cellIs" dxfId="15620" priority="44479" operator="equal">
      <formula>"M"</formula>
    </cfRule>
    <cfRule type="cellIs" dxfId="15619" priority="44480" operator="equal">
      <formula>"S"</formula>
    </cfRule>
    <cfRule type="cellIs" dxfId="15618" priority="44481" operator="equal">
      <formula>"SUP"</formula>
    </cfRule>
    <cfRule type="cellIs" dxfId="15617" priority="44482" operator="equal">
      <formula>"NV"</formula>
    </cfRule>
    <cfRule type="cellIs" dxfId="15616" priority="44483" operator="equal">
      <formula>"FT"</formula>
    </cfRule>
  </conditionalFormatting>
  <conditionalFormatting sqref="FH40:FI40">
    <cfRule type="expression" dxfId="15615" priority="44475">
      <formula>$B40="TL"</formula>
    </cfRule>
    <cfRule type="expression" dxfId="15614" priority="44476">
      <formula>$B40="L"</formula>
    </cfRule>
  </conditionalFormatting>
  <conditionalFormatting sqref="FH40:FI40">
    <cfRule type="expression" dxfId="15613" priority="44474">
      <formula>WEEKDAY(FH$11,2)&gt;=6</formula>
    </cfRule>
  </conditionalFormatting>
  <conditionalFormatting sqref="FH40:FI40">
    <cfRule type="cellIs" dxfId="15612" priority="44467" operator="equal">
      <formula>"A"</formula>
    </cfRule>
    <cfRule type="cellIs" dxfId="15611" priority="44468" operator="equal">
      <formula>"F"</formula>
    </cfRule>
    <cfRule type="cellIs" dxfId="15610" priority="44469" operator="equal">
      <formula>"M"</formula>
    </cfRule>
    <cfRule type="cellIs" dxfId="15609" priority="44470" operator="equal">
      <formula>"S"</formula>
    </cfRule>
    <cfRule type="cellIs" dxfId="15608" priority="44471" operator="equal">
      <formula>"SUP"</formula>
    </cfRule>
    <cfRule type="cellIs" dxfId="15607" priority="44472" operator="equal">
      <formula>"NV"</formula>
    </cfRule>
    <cfRule type="cellIs" dxfId="15606" priority="44473" operator="equal">
      <formula>"FT"</formula>
    </cfRule>
  </conditionalFormatting>
  <conditionalFormatting sqref="FH40:FJ40">
    <cfRule type="expression" dxfId="15605" priority="44465">
      <formula>$B40="TL"</formula>
    </cfRule>
    <cfRule type="expression" dxfId="15604" priority="44466">
      <formula>$B40="L"</formula>
    </cfRule>
  </conditionalFormatting>
  <conditionalFormatting sqref="FH40:FJ40">
    <cfRule type="expression" dxfId="15603" priority="44464">
      <formula>WEEKDAY(FH$11,2)&gt;=6</formula>
    </cfRule>
  </conditionalFormatting>
  <conditionalFormatting sqref="FH40:FJ40">
    <cfRule type="cellIs" dxfId="15602" priority="44457" operator="equal">
      <formula>"A"</formula>
    </cfRule>
    <cfRule type="cellIs" dxfId="15601" priority="44458" operator="equal">
      <formula>"F"</formula>
    </cfRule>
    <cfRule type="cellIs" dxfId="15600" priority="44459" operator="equal">
      <formula>"M"</formula>
    </cfRule>
    <cfRule type="cellIs" dxfId="15599" priority="44460" operator="equal">
      <formula>"S"</formula>
    </cfRule>
    <cfRule type="cellIs" dxfId="15598" priority="44461" operator="equal">
      <formula>"SUP"</formula>
    </cfRule>
    <cfRule type="cellIs" dxfId="15597" priority="44462" operator="equal">
      <formula>"NV"</formula>
    </cfRule>
    <cfRule type="cellIs" dxfId="15596" priority="44463" operator="equal">
      <formula>"FT"</formula>
    </cfRule>
  </conditionalFormatting>
  <conditionalFormatting sqref="FF40:FG40">
    <cfRule type="expression" dxfId="15595" priority="44455">
      <formula>$B40="TL"</formula>
    </cfRule>
    <cfRule type="expression" dxfId="15594" priority="44456">
      <formula>$B40="L"</formula>
    </cfRule>
  </conditionalFormatting>
  <conditionalFormatting sqref="FF40:FG40">
    <cfRule type="expression" dxfId="15593" priority="44454">
      <formula>WEEKDAY(FF$11,2)&gt;=6</formula>
    </cfRule>
  </conditionalFormatting>
  <conditionalFormatting sqref="FF40:FG40">
    <cfRule type="cellIs" dxfId="15592" priority="44447" operator="equal">
      <formula>"A"</formula>
    </cfRule>
    <cfRule type="cellIs" dxfId="15591" priority="44448" operator="equal">
      <formula>"F"</formula>
    </cfRule>
    <cfRule type="cellIs" dxfId="15590" priority="44449" operator="equal">
      <formula>"M"</formula>
    </cfRule>
    <cfRule type="cellIs" dxfId="15589" priority="44450" operator="equal">
      <formula>"S"</formula>
    </cfRule>
    <cfRule type="cellIs" dxfId="15588" priority="44451" operator="equal">
      <formula>"SUP"</formula>
    </cfRule>
    <cfRule type="cellIs" dxfId="15587" priority="44452" operator="equal">
      <formula>"NV"</formula>
    </cfRule>
    <cfRule type="cellIs" dxfId="15586" priority="44453" operator="equal">
      <formula>"FT"</formula>
    </cfRule>
  </conditionalFormatting>
  <conditionalFormatting sqref="FH40:FJ40">
    <cfRule type="expression" dxfId="15585" priority="44445">
      <formula>$B40="TL"</formula>
    </cfRule>
    <cfRule type="expression" dxfId="15584" priority="44446">
      <formula>$B40="L"</formula>
    </cfRule>
  </conditionalFormatting>
  <conditionalFormatting sqref="FH40:FJ40">
    <cfRule type="expression" dxfId="15583" priority="44444">
      <formula>WEEKDAY(FH$11,2)&gt;=6</formula>
    </cfRule>
  </conditionalFormatting>
  <conditionalFormatting sqref="FH40:FJ40">
    <cfRule type="cellIs" dxfId="15582" priority="44437" operator="equal">
      <formula>"A"</formula>
    </cfRule>
    <cfRule type="cellIs" dxfId="15581" priority="44438" operator="equal">
      <formula>"F"</formula>
    </cfRule>
    <cfRule type="cellIs" dxfId="15580" priority="44439" operator="equal">
      <formula>"M"</formula>
    </cfRule>
    <cfRule type="cellIs" dxfId="15579" priority="44440" operator="equal">
      <formula>"S"</formula>
    </cfRule>
    <cfRule type="cellIs" dxfId="15578" priority="44441" operator="equal">
      <formula>"SUP"</formula>
    </cfRule>
    <cfRule type="cellIs" dxfId="15577" priority="44442" operator="equal">
      <formula>"NV"</formula>
    </cfRule>
    <cfRule type="cellIs" dxfId="15576" priority="44443" operator="equal">
      <formula>"FT"</formula>
    </cfRule>
  </conditionalFormatting>
  <conditionalFormatting sqref="FF40:FG40">
    <cfRule type="expression" dxfId="15575" priority="44435">
      <formula>$B40="TL"</formula>
    </cfRule>
    <cfRule type="expression" dxfId="15574" priority="44436">
      <formula>$B40="L"</formula>
    </cfRule>
  </conditionalFormatting>
  <conditionalFormatting sqref="FF40:FG40">
    <cfRule type="expression" dxfId="15573" priority="44434">
      <formula>WEEKDAY(FF$11,2)&gt;=6</formula>
    </cfRule>
  </conditionalFormatting>
  <conditionalFormatting sqref="FF40:FG40">
    <cfRule type="cellIs" dxfId="15572" priority="44427" operator="equal">
      <formula>"A"</formula>
    </cfRule>
    <cfRule type="cellIs" dxfId="15571" priority="44428" operator="equal">
      <formula>"F"</formula>
    </cfRule>
    <cfRule type="cellIs" dxfId="15570" priority="44429" operator="equal">
      <formula>"M"</formula>
    </cfRule>
    <cfRule type="cellIs" dxfId="15569" priority="44430" operator="equal">
      <formula>"S"</formula>
    </cfRule>
    <cfRule type="cellIs" dxfId="15568" priority="44431" operator="equal">
      <formula>"SUP"</formula>
    </cfRule>
    <cfRule type="cellIs" dxfId="15567" priority="44432" operator="equal">
      <formula>"NV"</formula>
    </cfRule>
    <cfRule type="cellIs" dxfId="15566" priority="44433" operator="equal">
      <formula>"FT"</formula>
    </cfRule>
  </conditionalFormatting>
  <conditionalFormatting sqref="FH40:FJ40">
    <cfRule type="expression" dxfId="15565" priority="44425">
      <formula>$B40="TL"</formula>
    </cfRule>
    <cfRule type="expression" dxfId="15564" priority="44426">
      <formula>$B40="L"</formula>
    </cfRule>
  </conditionalFormatting>
  <conditionalFormatting sqref="FH40:FJ40">
    <cfRule type="expression" dxfId="15563" priority="44424">
      <formula>WEEKDAY(FH$11,2)&gt;=6</formula>
    </cfRule>
  </conditionalFormatting>
  <conditionalFormatting sqref="FH40:FJ40">
    <cfRule type="cellIs" dxfId="15562" priority="44417" operator="equal">
      <formula>"A"</formula>
    </cfRule>
    <cfRule type="cellIs" dxfId="15561" priority="44418" operator="equal">
      <formula>"F"</formula>
    </cfRule>
    <cfRule type="cellIs" dxfId="15560" priority="44419" operator="equal">
      <formula>"M"</formula>
    </cfRule>
    <cfRule type="cellIs" dxfId="15559" priority="44420" operator="equal">
      <formula>"S"</formula>
    </cfRule>
    <cfRule type="cellIs" dxfId="15558" priority="44421" operator="equal">
      <formula>"SUP"</formula>
    </cfRule>
    <cfRule type="cellIs" dxfId="15557" priority="44422" operator="equal">
      <formula>"NV"</formula>
    </cfRule>
    <cfRule type="cellIs" dxfId="15556" priority="44423" operator="equal">
      <formula>"FT"</formula>
    </cfRule>
  </conditionalFormatting>
  <conditionalFormatting sqref="FF40:FG40">
    <cfRule type="expression" dxfId="15555" priority="44415">
      <formula>$B40="TL"</formula>
    </cfRule>
    <cfRule type="expression" dxfId="15554" priority="44416">
      <formula>$B40="L"</formula>
    </cfRule>
  </conditionalFormatting>
  <conditionalFormatting sqref="FF40:FG40">
    <cfRule type="expression" dxfId="15553" priority="44414">
      <formula>WEEKDAY(FF$11,2)&gt;=6</formula>
    </cfRule>
  </conditionalFormatting>
  <conditionalFormatting sqref="FF40:FG40">
    <cfRule type="cellIs" dxfId="15552" priority="44407" operator="equal">
      <formula>"A"</formula>
    </cfRule>
    <cfRule type="cellIs" dxfId="15551" priority="44408" operator="equal">
      <formula>"F"</formula>
    </cfRule>
    <cfRule type="cellIs" dxfId="15550" priority="44409" operator="equal">
      <formula>"M"</formula>
    </cfRule>
    <cfRule type="cellIs" dxfId="15549" priority="44410" operator="equal">
      <formula>"S"</formula>
    </cfRule>
    <cfRule type="cellIs" dxfId="15548" priority="44411" operator="equal">
      <formula>"SUP"</formula>
    </cfRule>
    <cfRule type="cellIs" dxfId="15547" priority="44412" operator="equal">
      <formula>"NV"</formula>
    </cfRule>
    <cfRule type="cellIs" dxfId="15546" priority="44413" operator="equal">
      <formula>"FT"</formula>
    </cfRule>
  </conditionalFormatting>
  <conditionalFormatting sqref="FH40:FJ40">
    <cfRule type="expression" dxfId="15545" priority="44405">
      <formula>$B40="TL"</formula>
    </cfRule>
    <cfRule type="expression" dxfId="15544" priority="44406">
      <formula>$B40="L"</formula>
    </cfRule>
  </conditionalFormatting>
  <conditionalFormatting sqref="FH40:FJ40">
    <cfRule type="expression" dxfId="15543" priority="44404">
      <formula>WEEKDAY(FH$11,2)&gt;=6</formula>
    </cfRule>
  </conditionalFormatting>
  <conditionalFormatting sqref="FH40:FJ40">
    <cfRule type="cellIs" dxfId="15542" priority="44397" operator="equal">
      <formula>"A"</formula>
    </cfRule>
    <cfRule type="cellIs" dxfId="15541" priority="44398" operator="equal">
      <formula>"F"</formula>
    </cfRule>
    <cfRule type="cellIs" dxfId="15540" priority="44399" operator="equal">
      <formula>"M"</formula>
    </cfRule>
    <cfRule type="cellIs" dxfId="15539" priority="44400" operator="equal">
      <formula>"S"</formula>
    </cfRule>
    <cfRule type="cellIs" dxfId="15538" priority="44401" operator="equal">
      <formula>"SUP"</formula>
    </cfRule>
    <cfRule type="cellIs" dxfId="15537" priority="44402" operator="equal">
      <formula>"NV"</formula>
    </cfRule>
    <cfRule type="cellIs" dxfId="15536" priority="44403" operator="equal">
      <formula>"FT"</formula>
    </cfRule>
  </conditionalFormatting>
  <conditionalFormatting sqref="FF40:FG40">
    <cfRule type="expression" dxfId="15535" priority="44395">
      <formula>$B40="TL"</formula>
    </cfRule>
    <cfRule type="expression" dxfId="15534" priority="44396">
      <formula>$B40="L"</formula>
    </cfRule>
  </conditionalFormatting>
  <conditionalFormatting sqref="FF40:FG40">
    <cfRule type="expression" dxfId="15533" priority="44394">
      <formula>WEEKDAY(FF$11,2)&gt;=6</formula>
    </cfRule>
  </conditionalFormatting>
  <conditionalFormatting sqref="FF40:FG40">
    <cfRule type="cellIs" dxfId="15532" priority="44387" operator="equal">
      <formula>"A"</formula>
    </cfRule>
    <cfRule type="cellIs" dxfId="15531" priority="44388" operator="equal">
      <formula>"F"</formula>
    </cfRule>
    <cfRule type="cellIs" dxfId="15530" priority="44389" operator="equal">
      <formula>"M"</formula>
    </cfRule>
    <cfRule type="cellIs" dxfId="15529" priority="44390" operator="equal">
      <formula>"S"</formula>
    </cfRule>
    <cfRule type="cellIs" dxfId="15528" priority="44391" operator="equal">
      <formula>"SUP"</formula>
    </cfRule>
    <cfRule type="cellIs" dxfId="15527" priority="44392" operator="equal">
      <formula>"NV"</formula>
    </cfRule>
    <cfRule type="cellIs" dxfId="15526" priority="44393" operator="equal">
      <formula>"FT"</formula>
    </cfRule>
  </conditionalFormatting>
  <conditionalFormatting sqref="FH40:FJ40">
    <cfRule type="expression" dxfId="15525" priority="44385">
      <formula>$B40="TL"</formula>
    </cfRule>
    <cfRule type="expression" dxfId="15524" priority="44386">
      <formula>$B40="L"</formula>
    </cfRule>
  </conditionalFormatting>
  <conditionalFormatting sqref="FH40:FJ40">
    <cfRule type="expression" dxfId="15523" priority="44384">
      <formula>WEEKDAY(FH$11,2)&gt;=6</formula>
    </cfRule>
  </conditionalFormatting>
  <conditionalFormatting sqref="FH40:FJ40">
    <cfRule type="cellIs" dxfId="15522" priority="44377" operator="equal">
      <formula>"A"</formula>
    </cfRule>
    <cfRule type="cellIs" dxfId="15521" priority="44378" operator="equal">
      <formula>"F"</formula>
    </cfRule>
    <cfRule type="cellIs" dxfId="15520" priority="44379" operator="equal">
      <formula>"M"</formula>
    </cfRule>
    <cfRule type="cellIs" dxfId="15519" priority="44380" operator="equal">
      <formula>"S"</formula>
    </cfRule>
    <cfRule type="cellIs" dxfId="15518" priority="44381" operator="equal">
      <formula>"SUP"</formula>
    </cfRule>
    <cfRule type="cellIs" dxfId="15517" priority="44382" operator="equal">
      <formula>"NV"</formula>
    </cfRule>
    <cfRule type="cellIs" dxfId="15516" priority="44383" operator="equal">
      <formula>"FT"</formula>
    </cfRule>
  </conditionalFormatting>
  <conditionalFormatting sqref="FF40:FG40">
    <cfRule type="expression" dxfId="15515" priority="44375">
      <formula>$B40="TL"</formula>
    </cfRule>
    <cfRule type="expression" dxfId="15514" priority="44376">
      <formula>$B40="L"</formula>
    </cfRule>
  </conditionalFormatting>
  <conditionalFormatting sqref="FF40:FG40">
    <cfRule type="expression" dxfId="15513" priority="44374">
      <formula>WEEKDAY(FF$11,2)&gt;=6</formula>
    </cfRule>
  </conditionalFormatting>
  <conditionalFormatting sqref="FF40:FG40">
    <cfRule type="cellIs" dxfId="15512" priority="44367" operator="equal">
      <formula>"A"</formula>
    </cfRule>
    <cfRule type="cellIs" dxfId="15511" priority="44368" operator="equal">
      <formula>"F"</formula>
    </cfRule>
    <cfRule type="cellIs" dxfId="15510" priority="44369" operator="equal">
      <formula>"M"</formula>
    </cfRule>
    <cfRule type="cellIs" dxfId="15509" priority="44370" operator="equal">
      <formula>"S"</formula>
    </cfRule>
    <cfRule type="cellIs" dxfId="15508" priority="44371" operator="equal">
      <formula>"SUP"</formula>
    </cfRule>
    <cfRule type="cellIs" dxfId="15507" priority="44372" operator="equal">
      <formula>"NV"</formula>
    </cfRule>
    <cfRule type="cellIs" dxfId="15506" priority="44373" operator="equal">
      <formula>"FT"</formula>
    </cfRule>
  </conditionalFormatting>
  <conditionalFormatting sqref="FH40:FJ40">
    <cfRule type="expression" dxfId="15505" priority="44365">
      <formula>$B40="TL"</formula>
    </cfRule>
    <cfRule type="expression" dxfId="15504" priority="44366">
      <formula>$B40="L"</formula>
    </cfRule>
  </conditionalFormatting>
  <conditionalFormatting sqref="FH40:FJ40">
    <cfRule type="expression" dxfId="15503" priority="44364">
      <formula>WEEKDAY(FH$11,2)&gt;=6</formula>
    </cfRule>
  </conditionalFormatting>
  <conditionalFormatting sqref="FH40:FJ40">
    <cfRule type="cellIs" dxfId="15502" priority="44357" operator="equal">
      <formula>"A"</formula>
    </cfRule>
    <cfRule type="cellIs" dxfId="15501" priority="44358" operator="equal">
      <formula>"F"</formula>
    </cfRule>
    <cfRule type="cellIs" dxfId="15500" priority="44359" operator="equal">
      <formula>"M"</formula>
    </cfRule>
    <cfRule type="cellIs" dxfId="15499" priority="44360" operator="equal">
      <formula>"S"</formula>
    </cfRule>
    <cfRule type="cellIs" dxfId="15498" priority="44361" operator="equal">
      <formula>"SUP"</formula>
    </cfRule>
    <cfRule type="cellIs" dxfId="15497" priority="44362" operator="equal">
      <formula>"NV"</formula>
    </cfRule>
    <cfRule type="cellIs" dxfId="15496" priority="44363" operator="equal">
      <formula>"FT"</formula>
    </cfRule>
  </conditionalFormatting>
  <conditionalFormatting sqref="FF40:FG40">
    <cfRule type="expression" dxfId="15495" priority="44355">
      <formula>$B40="TL"</formula>
    </cfRule>
    <cfRule type="expression" dxfId="15494" priority="44356">
      <formula>$B40="L"</formula>
    </cfRule>
  </conditionalFormatting>
  <conditionalFormatting sqref="FF40:FG40">
    <cfRule type="expression" dxfId="15493" priority="44354">
      <formula>WEEKDAY(FF$11,2)&gt;=6</formula>
    </cfRule>
  </conditionalFormatting>
  <conditionalFormatting sqref="FF40:FG40">
    <cfRule type="cellIs" dxfId="15492" priority="44347" operator="equal">
      <formula>"A"</formula>
    </cfRule>
    <cfRule type="cellIs" dxfId="15491" priority="44348" operator="equal">
      <formula>"F"</formula>
    </cfRule>
    <cfRule type="cellIs" dxfId="15490" priority="44349" operator="equal">
      <formula>"M"</formula>
    </cfRule>
    <cfRule type="cellIs" dxfId="15489" priority="44350" operator="equal">
      <formula>"S"</formula>
    </cfRule>
    <cfRule type="cellIs" dxfId="15488" priority="44351" operator="equal">
      <formula>"SUP"</formula>
    </cfRule>
    <cfRule type="cellIs" dxfId="15487" priority="44352" operator="equal">
      <formula>"NV"</formula>
    </cfRule>
    <cfRule type="cellIs" dxfId="15486" priority="44353" operator="equal">
      <formula>"FT"</formula>
    </cfRule>
  </conditionalFormatting>
  <conditionalFormatting sqref="FH40:FJ40">
    <cfRule type="expression" dxfId="15485" priority="44345">
      <formula>$B40="TL"</formula>
    </cfRule>
    <cfRule type="expression" dxfId="15484" priority="44346">
      <formula>$B40="L"</formula>
    </cfRule>
  </conditionalFormatting>
  <conditionalFormatting sqref="FH40:FJ40">
    <cfRule type="expression" dxfId="15483" priority="44344">
      <formula>WEEKDAY(FH$11,2)&gt;=6</formula>
    </cfRule>
  </conditionalFormatting>
  <conditionalFormatting sqref="FH40:FJ40">
    <cfRule type="cellIs" dxfId="15482" priority="44337" operator="equal">
      <formula>"A"</formula>
    </cfRule>
    <cfRule type="cellIs" dxfId="15481" priority="44338" operator="equal">
      <formula>"F"</formula>
    </cfRule>
    <cfRule type="cellIs" dxfId="15480" priority="44339" operator="equal">
      <formula>"M"</formula>
    </cfRule>
    <cfRule type="cellIs" dxfId="15479" priority="44340" operator="equal">
      <formula>"S"</formula>
    </cfRule>
    <cfRule type="cellIs" dxfId="15478" priority="44341" operator="equal">
      <formula>"SUP"</formula>
    </cfRule>
    <cfRule type="cellIs" dxfId="15477" priority="44342" operator="equal">
      <formula>"NV"</formula>
    </cfRule>
    <cfRule type="cellIs" dxfId="15476" priority="44343" operator="equal">
      <formula>"FT"</formula>
    </cfRule>
  </conditionalFormatting>
  <conditionalFormatting sqref="FF40:FG40">
    <cfRule type="expression" dxfId="15475" priority="44335">
      <formula>$B40="TL"</formula>
    </cfRule>
    <cfRule type="expression" dxfId="15474" priority="44336">
      <formula>$B40="L"</formula>
    </cfRule>
  </conditionalFormatting>
  <conditionalFormatting sqref="FF40:FG40">
    <cfRule type="expression" dxfId="15473" priority="44334">
      <formula>WEEKDAY(FF$11,2)&gt;=6</formula>
    </cfRule>
  </conditionalFormatting>
  <conditionalFormatting sqref="FF40:FG40">
    <cfRule type="cellIs" dxfId="15472" priority="44327" operator="equal">
      <formula>"A"</formula>
    </cfRule>
    <cfRule type="cellIs" dxfId="15471" priority="44328" operator="equal">
      <formula>"F"</formula>
    </cfRule>
    <cfRule type="cellIs" dxfId="15470" priority="44329" operator="equal">
      <formula>"M"</formula>
    </cfRule>
    <cfRule type="cellIs" dxfId="15469" priority="44330" operator="equal">
      <formula>"S"</formula>
    </cfRule>
    <cfRule type="cellIs" dxfId="15468" priority="44331" operator="equal">
      <formula>"SUP"</formula>
    </cfRule>
    <cfRule type="cellIs" dxfId="15467" priority="44332" operator="equal">
      <formula>"NV"</formula>
    </cfRule>
    <cfRule type="cellIs" dxfId="15466" priority="44333" operator="equal">
      <formula>"FT"</formula>
    </cfRule>
  </conditionalFormatting>
  <conditionalFormatting sqref="FF40:FG40">
    <cfRule type="expression" dxfId="15465" priority="44325">
      <formula>$B40="TL"</formula>
    </cfRule>
    <cfRule type="expression" dxfId="15464" priority="44326">
      <formula>$B40="L"</formula>
    </cfRule>
  </conditionalFormatting>
  <conditionalFormatting sqref="FF40:FG40">
    <cfRule type="expression" dxfId="15463" priority="44324">
      <formula>WEEKDAY(FF$11,2)&gt;=6</formula>
    </cfRule>
  </conditionalFormatting>
  <conditionalFormatting sqref="FF40:FG40">
    <cfRule type="cellIs" dxfId="15462" priority="44317" operator="equal">
      <formula>"A"</formula>
    </cfRule>
    <cfRule type="cellIs" dxfId="15461" priority="44318" operator="equal">
      <formula>"F"</formula>
    </cfRule>
    <cfRule type="cellIs" dxfId="15460" priority="44319" operator="equal">
      <formula>"M"</formula>
    </cfRule>
    <cfRule type="cellIs" dxfId="15459" priority="44320" operator="equal">
      <formula>"S"</formula>
    </cfRule>
    <cfRule type="cellIs" dxfId="15458" priority="44321" operator="equal">
      <formula>"SUP"</formula>
    </cfRule>
    <cfRule type="cellIs" dxfId="15457" priority="44322" operator="equal">
      <formula>"NV"</formula>
    </cfRule>
    <cfRule type="cellIs" dxfId="15456" priority="44323" operator="equal">
      <formula>"FT"</formula>
    </cfRule>
  </conditionalFormatting>
  <conditionalFormatting sqref="FH40:FJ40">
    <cfRule type="expression" dxfId="15455" priority="44315">
      <formula>$B40="TL"</formula>
    </cfRule>
    <cfRule type="expression" dxfId="15454" priority="44316">
      <formula>$B40="L"</formula>
    </cfRule>
  </conditionalFormatting>
  <conditionalFormatting sqref="FH40:FJ40">
    <cfRule type="expression" dxfId="15453" priority="44314">
      <formula>WEEKDAY(FH$11,2)&gt;=6</formula>
    </cfRule>
  </conditionalFormatting>
  <conditionalFormatting sqref="FH40:FJ40">
    <cfRule type="cellIs" dxfId="15452" priority="44307" operator="equal">
      <formula>"A"</formula>
    </cfRule>
    <cfRule type="cellIs" dxfId="15451" priority="44308" operator="equal">
      <formula>"F"</formula>
    </cfRule>
    <cfRule type="cellIs" dxfId="15450" priority="44309" operator="equal">
      <formula>"M"</formula>
    </cfRule>
    <cfRule type="cellIs" dxfId="15449" priority="44310" operator="equal">
      <formula>"S"</formula>
    </cfRule>
    <cfRule type="cellIs" dxfId="15448" priority="44311" operator="equal">
      <formula>"SUP"</formula>
    </cfRule>
    <cfRule type="cellIs" dxfId="15447" priority="44312" operator="equal">
      <formula>"NV"</formula>
    </cfRule>
    <cfRule type="cellIs" dxfId="15446" priority="44313" operator="equal">
      <formula>"FT"</formula>
    </cfRule>
  </conditionalFormatting>
  <conditionalFormatting sqref="FH40:FJ40">
    <cfRule type="expression" dxfId="15445" priority="44305">
      <formula>$B40="TL"</formula>
    </cfRule>
    <cfRule type="expression" dxfId="15444" priority="44306">
      <formula>$B40="L"</formula>
    </cfRule>
  </conditionalFormatting>
  <conditionalFormatting sqref="FH40:FJ40">
    <cfRule type="expression" dxfId="15443" priority="44304">
      <formula>WEEKDAY(FH$11,2)&gt;=6</formula>
    </cfRule>
  </conditionalFormatting>
  <conditionalFormatting sqref="FH40:FJ40">
    <cfRule type="cellIs" dxfId="15442" priority="44297" operator="equal">
      <formula>"A"</formula>
    </cfRule>
    <cfRule type="cellIs" dxfId="15441" priority="44298" operator="equal">
      <formula>"F"</formula>
    </cfRule>
    <cfRule type="cellIs" dxfId="15440" priority="44299" operator="equal">
      <formula>"M"</formula>
    </cfRule>
    <cfRule type="cellIs" dxfId="15439" priority="44300" operator="equal">
      <formula>"S"</formula>
    </cfRule>
    <cfRule type="cellIs" dxfId="15438" priority="44301" operator="equal">
      <formula>"SUP"</formula>
    </cfRule>
    <cfRule type="cellIs" dxfId="15437" priority="44302" operator="equal">
      <formula>"NV"</formula>
    </cfRule>
    <cfRule type="cellIs" dxfId="15436" priority="44303" operator="equal">
      <formula>"FT"</formula>
    </cfRule>
  </conditionalFormatting>
  <conditionalFormatting sqref="FF40:FG40">
    <cfRule type="expression" dxfId="15435" priority="44295">
      <formula>$B40="TL"</formula>
    </cfRule>
    <cfRule type="expression" dxfId="15434" priority="44296">
      <formula>$B40="L"</formula>
    </cfRule>
  </conditionalFormatting>
  <conditionalFormatting sqref="FF40:FG40">
    <cfRule type="expression" dxfId="15433" priority="44294">
      <formula>WEEKDAY(FF$11,2)&gt;=6</formula>
    </cfRule>
  </conditionalFormatting>
  <conditionalFormatting sqref="FF40:FG40">
    <cfRule type="cellIs" dxfId="15432" priority="44287" operator="equal">
      <formula>"A"</formula>
    </cfRule>
    <cfRule type="cellIs" dxfId="15431" priority="44288" operator="equal">
      <formula>"F"</formula>
    </cfRule>
    <cfRule type="cellIs" dxfId="15430" priority="44289" operator="equal">
      <formula>"M"</formula>
    </cfRule>
    <cfRule type="cellIs" dxfId="15429" priority="44290" operator="equal">
      <formula>"S"</formula>
    </cfRule>
    <cfRule type="cellIs" dxfId="15428" priority="44291" operator="equal">
      <formula>"SUP"</formula>
    </cfRule>
    <cfRule type="cellIs" dxfId="15427" priority="44292" operator="equal">
      <formula>"NV"</formula>
    </cfRule>
    <cfRule type="cellIs" dxfId="15426" priority="44293" operator="equal">
      <formula>"FT"</formula>
    </cfRule>
  </conditionalFormatting>
  <conditionalFormatting sqref="FH40:FJ40">
    <cfRule type="expression" dxfId="15425" priority="44285">
      <formula>$B40="TL"</formula>
    </cfRule>
    <cfRule type="expression" dxfId="15424" priority="44286">
      <formula>$B40="L"</formula>
    </cfRule>
  </conditionalFormatting>
  <conditionalFormatting sqref="FH40:FJ40">
    <cfRule type="expression" dxfId="15423" priority="44284">
      <formula>WEEKDAY(FH$11,2)&gt;=6</formula>
    </cfRule>
  </conditionalFormatting>
  <conditionalFormatting sqref="FH40:FJ40">
    <cfRule type="cellIs" dxfId="15422" priority="44277" operator="equal">
      <formula>"A"</formula>
    </cfRule>
    <cfRule type="cellIs" dxfId="15421" priority="44278" operator="equal">
      <formula>"F"</formula>
    </cfRule>
    <cfRule type="cellIs" dxfId="15420" priority="44279" operator="equal">
      <formula>"M"</formula>
    </cfRule>
    <cfRule type="cellIs" dxfId="15419" priority="44280" operator="equal">
      <formula>"S"</formula>
    </cfRule>
    <cfRule type="cellIs" dxfId="15418" priority="44281" operator="equal">
      <formula>"SUP"</formula>
    </cfRule>
    <cfRule type="cellIs" dxfId="15417" priority="44282" operator="equal">
      <formula>"NV"</formula>
    </cfRule>
    <cfRule type="cellIs" dxfId="15416" priority="44283" operator="equal">
      <formula>"FT"</formula>
    </cfRule>
  </conditionalFormatting>
  <conditionalFormatting sqref="FF40:FG40">
    <cfRule type="expression" dxfId="15415" priority="44275">
      <formula>$B40="TL"</formula>
    </cfRule>
    <cfRule type="expression" dxfId="15414" priority="44276">
      <formula>$B40="L"</formula>
    </cfRule>
  </conditionalFormatting>
  <conditionalFormatting sqref="FF40:FG40">
    <cfRule type="expression" dxfId="15413" priority="44274">
      <formula>WEEKDAY(FF$11,2)&gt;=6</formula>
    </cfRule>
  </conditionalFormatting>
  <conditionalFormatting sqref="FF40:FG40">
    <cfRule type="cellIs" dxfId="15412" priority="44267" operator="equal">
      <formula>"A"</formula>
    </cfRule>
    <cfRule type="cellIs" dxfId="15411" priority="44268" operator="equal">
      <formula>"F"</formula>
    </cfRule>
    <cfRule type="cellIs" dxfId="15410" priority="44269" operator="equal">
      <formula>"M"</formula>
    </cfRule>
    <cfRule type="cellIs" dxfId="15409" priority="44270" operator="equal">
      <formula>"S"</formula>
    </cfRule>
    <cfRule type="cellIs" dxfId="15408" priority="44271" operator="equal">
      <formula>"SUP"</formula>
    </cfRule>
    <cfRule type="cellIs" dxfId="15407" priority="44272" operator="equal">
      <formula>"NV"</formula>
    </cfRule>
    <cfRule type="cellIs" dxfId="15406" priority="44273" operator="equal">
      <formula>"FT"</formula>
    </cfRule>
  </conditionalFormatting>
  <conditionalFormatting sqref="FH40:FJ40">
    <cfRule type="expression" dxfId="15405" priority="44265">
      <formula>$B40="TL"</formula>
    </cfRule>
    <cfRule type="expression" dxfId="15404" priority="44266">
      <formula>$B40="L"</formula>
    </cfRule>
  </conditionalFormatting>
  <conditionalFormatting sqref="FH40:FJ40">
    <cfRule type="expression" dxfId="15403" priority="44264">
      <formula>WEEKDAY(FH$11,2)&gt;=6</formula>
    </cfRule>
  </conditionalFormatting>
  <conditionalFormatting sqref="FH40:FJ40">
    <cfRule type="cellIs" dxfId="15402" priority="44257" operator="equal">
      <formula>"A"</formula>
    </cfRule>
    <cfRule type="cellIs" dxfId="15401" priority="44258" operator="equal">
      <formula>"F"</formula>
    </cfRule>
    <cfRule type="cellIs" dxfId="15400" priority="44259" operator="equal">
      <formula>"M"</formula>
    </cfRule>
    <cfRule type="cellIs" dxfId="15399" priority="44260" operator="equal">
      <formula>"S"</formula>
    </cfRule>
    <cfRule type="cellIs" dxfId="15398" priority="44261" operator="equal">
      <formula>"SUP"</formula>
    </cfRule>
    <cfRule type="cellIs" dxfId="15397" priority="44262" operator="equal">
      <formula>"NV"</formula>
    </cfRule>
    <cfRule type="cellIs" dxfId="15396" priority="44263" operator="equal">
      <formula>"FT"</formula>
    </cfRule>
  </conditionalFormatting>
  <conditionalFormatting sqref="FF40:FG40">
    <cfRule type="expression" dxfId="15395" priority="44255">
      <formula>$B40="TL"</formula>
    </cfRule>
    <cfRule type="expression" dxfId="15394" priority="44256">
      <formula>$B40="L"</formula>
    </cfRule>
  </conditionalFormatting>
  <conditionalFormatting sqref="FF40:FG40">
    <cfRule type="expression" dxfId="15393" priority="44254">
      <formula>WEEKDAY(FF$11,2)&gt;=6</formula>
    </cfRule>
  </conditionalFormatting>
  <conditionalFormatting sqref="FF40:FG40">
    <cfRule type="cellIs" dxfId="15392" priority="44247" operator="equal">
      <formula>"A"</formula>
    </cfRule>
    <cfRule type="cellIs" dxfId="15391" priority="44248" operator="equal">
      <formula>"F"</formula>
    </cfRule>
    <cfRule type="cellIs" dxfId="15390" priority="44249" operator="equal">
      <formula>"M"</formula>
    </cfRule>
    <cfRule type="cellIs" dxfId="15389" priority="44250" operator="equal">
      <formula>"S"</formula>
    </cfRule>
    <cfRule type="cellIs" dxfId="15388" priority="44251" operator="equal">
      <formula>"SUP"</formula>
    </cfRule>
    <cfRule type="cellIs" dxfId="15387" priority="44252" operator="equal">
      <formula>"NV"</formula>
    </cfRule>
    <cfRule type="cellIs" dxfId="15386" priority="44253" operator="equal">
      <formula>"FT"</formula>
    </cfRule>
  </conditionalFormatting>
  <conditionalFormatting sqref="FH40:FJ40">
    <cfRule type="expression" dxfId="15385" priority="44245">
      <formula>$B40="TL"</formula>
    </cfRule>
    <cfRule type="expression" dxfId="15384" priority="44246">
      <formula>$B40="L"</formula>
    </cfRule>
  </conditionalFormatting>
  <conditionalFormatting sqref="FH40:FJ40">
    <cfRule type="expression" dxfId="15383" priority="44244">
      <formula>WEEKDAY(FH$11,2)&gt;=6</formula>
    </cfRule>
  </conditionalFormatting>
  <conditionalFormatting sqref="FH40:FJ40">
    <cfRule type="cellIs" dxfId="15382" priority="44237" operator="equal">
      <formula>"A"</formula>
    </cfRule>
    <cfRule type="cellIs" dxfId="15381" priority="44238" operator="equal">
      <formula>"F"</formula>
    </cfRule>
    <cfRule type="cellIs" dxfId="15380" priority="44239" operator="equal">
      <formula>"M"</formula>
    </cfRule>
    <cfRule type="cellIs" dxfId="15379" priority="44240" operator="equal">
      <formula>"S"</formula>
    </cfRule>
    <cfRule type="cellIs" dxfId="15378" priority="44241" operator="equal">
      <formula>"SUP"</formula>
    </cfRule>
    <cfRule type="cellIs" dxfId="15377" priority="44242" operator="equal">
      <formula>"NV"</formula>
    </cfRule>
    <cfRule type="cellIs" dxfId="15376" priority="44243" operator="equal">
      <formula>"FT"</formula>
    </cfRule>
  </conditionalFormatting>
  <conditionalFormatting sqref="FF40:FG40">
    <cfRule type="expression" dxfId="15375" priority="44235">
      <formula>$B40="TL"</formula>
    </cfRule>
    <cfRule type="expression" dxfId="15374" priority="44236">
      <formula>$B40="L"</formula>
    </cfRule>
  </conditionalFormatting>
  <conditionalFormatting sqref="FF40:FG40">
    <cfRule type="expression" dxfId="15373" priority="44234">
      <formula>WEEKDAY(FF$11,2)&gt;=6</formula>
    </cfRule>
  </conditionalFormatting>
  <conditionalFormatting sqref="FF40:FG40">
    <cfRule type="cellIs" dxfId="15372" priority="44227" operator="equal">
      <formula>"A"</formula>
    </cfRule>
    <cfRule type="cellIs" dxfId="15371" priority="44228" operator="equal">
      <formula>"F"</formula>
    </cfRule>
    <cfRule type="cellIs" dxfId="15370" priority="44229" operator="equal">
      <formula>"M"</formula>
    </cfRule>
    <cfRule type="cellIs" dxfId="15369" priority="44230" operator="equal">
      <formula>"S"</formula>
    </cfRule>
    <cfRule type="cellIs" dxfId="15368" priority="44231" operator="equal">
      <formula>"SUP"</formula>
    </cfRule>
    <cfRule type="cellIs" dxfId="15367" priority="44232" operator="equal">
      <formula>"NV"</formula>
    </cfRule>
    <cfRule type="cellIs" dxfId="15366" priority="44233" operator="equal">
      <formula>"FT"</formula>
    </cfRule>
  </conditionalFormatting>
  <conditionalFormatting sqref="FH40:FJ40">
    <cfRule type="expression" dxfId="15365" priority="44225">
      <formula>$B40="TL"</formula>
    </cfRule>
    <cfRule type="expression" dxfId="15364" priority="44226">
      <formula>$B40="L"</formula>
    </cfRule>
  </conditionalFormatting>
  <conditionalFormatting sqref="FH40:FJ40">
    <cfRule type="expression" dxfId="15363" priority="44224">
      <formula>WEEKDAY(FH$11,2)&gt;=6</formula>
    </cfRule>
  </conditionalFormatting>
  <conditionalFormatting sqref="FH40:FJ40">
    <cfRule type="cellIs" dxfId="15362" priority="44217" operator="equal">
      <formula>"A"</formula>
    </cfRule>
    <cfRule type="cellIs" dxfId="15361" priority="44218" operator="equal">
      <formula>"F"</formula>
    </cfRule>
    <cfRule type="cellIs" dxfId="15360" priority="44219" operator="equal">
      <formula>"M"</formula>
    </cfRule>
    <cfRule type="cellIs" dxfId="15359" priority="44220" operator="equal">
      <formula>"S"</formula>
    </cfRule>
    <cfRule type="cellIs" dxfId="15358" priority="44221" operator="equal">
      <formula>"SUP"</formula>
    </cfRule>
    <cfRule type="cellIs" dxfId="15357" priority="44222" operator="equal">
      <formula>"NV"</formula>
    </cfRule>
    <cfRule type="cellIs" dxfId="15356" priority="44223" operator="equal">
      <formula>"FT"</formula>
    </cfRule>
  </conditionalFormatting>
  <conditionalFormatting sqref="FV40:FX40">
    <cfRule type="expression" dxfId="15355" priority="44215">
      <formula>$B40="TL"</formula>
    </cfRule>
    <cfRule type="expression" dxfId="15354" priority="44216">
      <formula>$B40="L"</formula>
    </cfRule>
  </conditionalFormatting>
  <conditionalFormatting sqref="FV40:FX40">
    <cfRule type="expression" dxfId="15353" priority="44214">
      <formula>WEEKDAY(FV$11,2)&gt;=6</formula>
    </cfRule>
  </conditionalFormatting>
  <conditionalFormatting sqref="FV40:FX40">
    <cfRule type="cellIs" dxfId="15352" priority="44207" operator="equal">
      <formula>"A"</formula>
    </cfRule>
    <cfRule type="cellIs" dxfId="15351" priority="44208" operator="equal">
      <formula>"F"</formula>
    </cfRule>
    <cfRule type="cellIs" dxfId="15350" priority="44209" operator="equal">
      <formula>"M"</formula>
    </cfRule>
    <cfRule type="cellIs" dxfId="15349" priority="44210" operator="equal">
      <formula>"S"</formula>
    </cfRule>
    <cfRule type="cellIs" dxfId="15348" priority="44211" operator="equal">
      <formula>"SUP"</formula>
    </cfRule>
    <cfRule type="cellIs" dxfId="15347" priority="44212" operator="equal">
      <formula>"NV"</formula>
    </cfRule>
    <cfRule type="cellIs" dxfId="15346" priority="44213" operator="equal">
      <formula>"FT"</formula>
    </cfRule>
  </conditionalFormatting>
  <conditionalFormatting sqref="FT40:FU40">
    <cfRule type="expression" dxfId="15345" priority="44205">
      <formula>$B40="TL"</formula>
    </cfRule>
    <cfRule type="expression" dxfId="15344" priority="44206">
      <formula>$B40="L"</formula>
    </cfRule>
  </conditionalFormatting>
  <conditionalFormatting sqref="FT40:FU40">
    <cfRule type="expression" dxfId="15343" priority="44204">
      <formula>WEEKDAY(FT$11,2)&gt;=6</formula>
    </cfRule>
  </conditionalFormatting>
  <conditionalFormatting sqref="FT40:FU40">
    <cfRule type="cellIs" dxfId="15342" priority="44197" operator="equal">
      <formula>"A"</formula>
    </cfRule>
    <cfRule type="cellIs" dxfId="15341" priority="44198" operator="equal">
      <formula>"F"</formula>
    </cfRule>
    <cfRule type="cellIs" dxfId="15340" priority="44199" operator="equal">
      <formula>"M"</formula>
    </cfRule>
    <cfRule type="cellIs" dxfId="15339" priority="44200" operator="equal">
      <formula>"S"</formula>
    </cfRule>
    <cfRule type="cellIs" dxfId="15338" priority="44201" operator="equal">
      <formula>"SUP"</formula>
    </cfRule>
    <cfRule type="cellIs" dxfId="15337" priority="44202" operator="equal">
      <formula>"NV"</formula>
    </cfRule>
    <cfRule type="cellIs" dxfId="15336" priority="44203" operator="equal">
      <formula>"FT"</formula>
    </cfRule>
  </conditionalFormatting>
  <conditionalFormatting sqref="FV40:FX40">
    <cfRule type="expression" dxfId="15335" priority="44195">
      <formula>$B40="TL"</formula>
    </cfRule>
    <cfRule type="expression" dxfId="15334" priority="44196">
      <formula>$B40="L"</formula>
    </cfRule>
  </conditionalFormatting>
  <conditionalFormatting sqref="FV40:FX40">
    <cfRule type="expression" dxfId="15333" priority="44194">
      <formula>WEEKDAY(FV$11,2)&gt;=6</formula>
    </cfRule>
  </conditionalFormatting>
  <conditionalFormatting sqref="FV40:FX40">
    <cfRule type="cellIs" dxfId="15332" priority="44187" operator="equal">
      <formula>"A"</formula>
    </cfRule>
    <cfRule type="cellIs" dxfId="15331" priority="44188" operator="equal">
      <formula>"F"</formula>
    </cfRule>
    <cfRule type="cellIs" dxfId="15330" priority="44189" operator="equal">
      <formula>"M"</formula>
    </cfRule>
    <cfRule type="cellIs" dxfId="15329" priority="44190" operator="equal">
      <formula>"S"</formula>
    </cfRule>
    <cfRule type="cellIs" dxfId="15328" priority="44191" operator="equal">
      <formula>"SUP"</formula>
    </cfRule>
    <cfRule type="cellIs" dxfId="15327" priority="44192" operator="equal">
      <formula>"NV"</formula>
    </cfRule>
    <cfRule type="cellIs" dxfId="15326" priority="44193" operator="equal">
      <formula>"FT"</formula>
    </cfRule>
  </conditionalFormatting>
  <conditionalFormatting sqref="FT40:FU40">
    <cfRule type="expression" dxfId="15325" priority="44185">
      <formula>$B40="TL"</formula>
    </cfRule>
    <cfRule type="expression" dxfId="15324" priority="44186">
      <formula>$B40="L"</formula>
    </cfRule>
  </conditionalFormatting>
  <conditionalFormatting sqref="FT40:FU40">
    <cfRule type="expression" dxfId="15323" priority="44184">
      <formula>WEEKDAY(FT$11,2)&gt;=6</formula>
    </cfRule>
  </conditionalFormatting>
  <conditionalFormatting sqref="FT40:FU40">
    <cfRule type="cellIs" dxfId="15322" priority="44177" operator="equal">
      <formula>"A"</formula>
    </cfRule>
    <cfRule type="cellIs" dxfId="15321" priority="44178" operator="equal">
      <formula>"F"</formula>
    </cfRule>
    <cfRule type="cellIs" dxfId="15320" priority="44179" operator="equal">
      <formula>"M"</formula>
    </cfRule>
    <cfRule type="cellIs" dxfId="15319" priority="44180" operator="equal">
      <formula>"S"</formula>
    </cfRule>
    <cfRule type="cellIs" dxfId="15318" priority="44181" operator="equal">
      <formula>"SUP"</formula>
    </cfRule>
    <cfRule type="cellIs" dxfId="15317" priority="44182" operator="equal">
      <formula>"NV"</formula>
    </cfRule>
    <cfRule type="cellIs" dxfId="15316" priority="44183" operator="equal">
      <formula>"FT"</formula>
    </cfRule>
  </conditionalFormatting>
  <conditionalFormatting sqref="FV40:FX40">
    <cfRule type="expression" dxfId="15315" priority="44175">
      <formula>$B40="TL"</formula>
    </cfRule>
    <cfRule type="expression" dxfId="15314" priority="44176">
      <formula>$B40="L"</formula>
    </cfRule>
  </conditionalFormatting>
  <conditionalFormatting sqref="FV40:FX40">
    <cfRule type="expression" dxfId="15313" priority="44174">
      <formula>WEEKDAY(FV$11,2)&gt;=6</formula>
    </cfRule>
  </conditionalFormatting>
  <conditionalFormatting sqref="FV40:FX40">
    <cfRule type="cellIs" dxfId="15312" priority="44167" operator="equal">
      <formula>"A"</formula>
    </cfRule>
    <cfRule type="cellIs" dxfId="15311" priority="44168" operator="equal">
      <formula>"F"</formula>
    </cfRule>
    <cfRule type="cellIs" dxfId="15310" priority="44169" operator="equal">
      <formula>"M"</formula>
    </cfRule>
    <cfRule type="cellIs" dxfId="15309" priority="44170" operator="equal">
      <formula>"S"</formula>
    </cfRule>
    <cfRule type="cellIs" dxfId="15308" priority="44171" operator="equal">
      <formula>"SUP"</formula>
    </cfRule>
    <cfRule type="cellIs" dxfId="15307" priority="44172" operator="equal">
      <formula>"NV"</formula>
    </cfRule>
    <cfRule type="cellIs" dxfId="15306" priority="44173" operator="equal">
      <formula>"FT"</formula>
    </cfRule>
  </conditionalFormatting>
  <conditionalFormatting sqref="FT40:FU40">
    <cfRule type="expression" dxfId="15305" priority="44165">
      <formula>$B40="TL"</formula>
    </cfRule>
    <cfRule type="expression" dxfId="15304" priority="44166">
      <formula>$B40="L"</formula>
    </cfRule>
  </conditionalFormatting>
  <conditionalFormatting sqref="FT40:FU40">
    <cfRule type="expression" dxfId="15303" priority="44164">
      <formula>WEEKDAY(FT$11,2)&gt;=6</formula>
    </cfRule>
  </conditionalFormatting>
  <conditionalFormatting sqref="FT40:FU40">
    <cfRule type="cellIs" dxfId="15302" priority="44157" operator="equal">
      <formula>"A"</formula>
    </cfRule>
    <cfRule type="cellIs" dxfId="15301" priority="44158" operator="equal">
      <formula>"F"</formula>
    </cfRule>
    <cfRule type="cellIs" dxfId="15300" priority="44159" operator="equal">
      <formula>"M"</formula>
    </cfRule>
    <cfRule type="cellIs" dxfId="15299" priority="44160" operator="equal">
      <formula>"S"</formula>
    </cfRule>
    <cfRule type="cellIs" dxfId="15298" priority="44161" operator="equal">
      <formula>"SUP"</formula>
    </cfRule>
    <cfRule type="cellIs" dxfId="15297" priority="44162" operator="equal">
      <formula>"NV"</formula>
    </cfRule>
    <cfRule type="cellIs" dxfId="15296" priority="44163" operator="equal">
      <formula>"FT"</formula>
    </cfRule>
  </conditionalFormatting>
  <conditionalFormatting sqref="FV40:FX40">
    <cfRule type="expression" dxfId="15295" priority="44155">
      <formula>$B40="TL"</formula>
    </cfRule>
    <cfRule type="expression" dxfId="15294" priority="44156">
      <formula>$B40="L"</formula>
    </cfRule>
  </conditionalFormatting>
  <conditionalFormatting sqref="FV40:FX40">
    <cfRule type="expression" dxfId="15293" priority="44154">
      <formula>WEEKDAY(FV$11,2)&gt;=6</formula>
    </cfRule>
  </conditionalFormatting>
  <conditionalFormatting sqref="FV40:FX40">
    <cfRule type="cellIs" dxfId="15292" priority="44147" operator="equal">
      <formula>"A"</formula>
    </cfRule>
    <cfRule type="cellIs" dxfId="15291" priority="44148" operator="equal">
      <formula>"F"</formula>
    </cfRule>
    <cfRule type="cellIs" dxfId="15290" priority="44149" operator="equal">
      <formula>"M"</formula>
    </cfRule>
    <cfRule type="cellIs" dxfId="15289" priority="44150" operator="equal">
      <formula>"S"</formula>
    </cfRule>
    <cfRule type="cellIs" dxfId="15288" priority="44151" operator="equal">
      <formula>"SUP"</formula>
    </cfRule>
    <cfRule type="cellIs" dxfId="15287" priority="44152" operator="equal">
      <formula>"NV"</formula>
    </cfRule>
    <cfRule type="cellIs" dxfId="15286" priority="44153" operator="equal">
      <formula>"FT"</formula>
    </cfRule>
  </conditionalFormatting>
  <conditionalFormatting sqref="FT40:FU40">
    <cfRule type="expression" dxfId="15285" priority="44145">
      <formula>$B40="TL"</formula>
    </cfRule>
    <cfRule type="expression" dxfId="15284" priority="44146">
      <formula>$B40="L"</formula>
    </cfRule>
  </conditionalFormatting>
  <conditionalFormatting sqref="FT40:FU40">
    <cfRule type="expression" dxfId="15283" priority="44144">
      <formula>WEEKDAY(FT$11,2)&gt;=6</formula>
    </cfRule>
  </conditionalFormatting>
  <conditionalFormatting sqref="FT40:FU40">
    <cfRule type="cellIs" dxfId="15282" priority="44137" operator="equal">
      <formula>"A"</formula>
    </cfRule>
    <cfRule type="cellIs" dxfId="15281" priority="44138" operator="equal">
      <formula>"F"</formula>
    </cfRule>
    <cfRule type="cellIs" dxfId="15280" priority="44139" operator="equal">
      <formula>"M"</formula>
    </cfRule>
    <cfRule type="cellIs" dxfId="15279" priority="44140" operator="equal">
      <formula>"S"</formula>
    </cfRule>
    <cfRule type="cellIs" dxfId="15278" priority="44141" operator="equal">
      <formula>"SUP"</formula>
    </cfRule>
    <cfRule type="cellIs" dxfId="15277" priority="44142" operator="equal">
      <formula>"NV"</formula>
    </cfRule>
    <cfRule type="cellIs" dxfId="15276" priority="44143" operator="equal">
      <formula>"FT"</formula>
    </cfRule>
  </conditionalFormatting>
  <conditionalFormatting sqref="FV40:FX40">
    <cfRule type="expression" dxfId="15275" priority="44135">
      <formula>$B40="TL"</formula>
    </cfRule>
    <cfRule type="expression" dxfId="15274" priority="44136">
      <formula>$B40="L"</formula>
    </cfRule>
  </conditionalFormatting>
  <conditionalFormatting sqref="FV40:FX40">
    <cfRule type="expression" dxfId="15273" priority="44134">
      <formula>WEEKDAY(FV$11,2)&gt;=6</formula>
    </cfRule>
  </conditionalFormatting>
  <conditionalFormatting sqref="FV40:FX40">
    <cfRule type="cellIs" dxfId="15272" priority="44127" operator="equal">
      <formula>"A"</formula>
    </cfRule>
    <cfRule type="cellIs" dxfId="15271" priority="44128" operator="equal">
      <formula>"F"</formula>
    </cfRule>
    <cfRule type="cellIs" dxfId="15270" priority="44129" operator="equal">
      <formula>"M"</formula>
    </cfRule>
    <cfRule type="cellIs" dxfId="15269" priority="44130" operator="equal">
      <formula>"S"</formula>
    </cfRule>
    <cfRule type="cellIs" dxfId="15268" priority="44131" operator="equal">
      <formula>"SUP"</formula>
    </cfRule>
    <cfRule type="cellIs" dxfId="15267" priority="44132" operator="equal">
      <formula>"NV"</formula>
    </cfRule>
    <cfRule type="cellIs" dxfId="15266" priority="44133" operator="equal">
      <formula>"FT"</formula>
    </cfRule>
  </conditionalFormatting>
  <conditionalFormatting sqref="FT40:FU40">
    <cfRule type="expression" dxfId="15265" priority="44125">
      <formula>$B40="TL"</formula>
    </cfRule>
    <cfRule type="expression" dxfId="15264" priority="44126">
      <formula>$B40="L"</formula>
    </cfRule>
  </conditionalFormatting>
  <conditionalFormatting sqref="FT40:FU40">
    <cfRule type="expression" dxfId="15263" priority="44124">
      <formula>WEEKDAY(FT$11,2)&gt;=6</formula>
    </cfRule>
  </conditionalFormatting>
  <conditionalFormatting sqref="FT40:FU40">
    <cfRule type="cellIs" dxfId="15262" priority="44117" operator="equal">
      <formula>"A"</formula>
    </cfRule>
    <cfRule type="cellIs" dxfId="15261" priority="44118" operator="equal">
      <formula>"F"</formula>
    </cfRule>
    <cfRule type="cellIs" dxfId="15260" priority="44119" operator="equal">
      <formula>"M"</formula>
    </cfRule>
    <cfRule type="cellIs" dxfId="15259" priority="44120" operator="equal">
      <formula>"S"</formula>
    </cfRule>
    <cfRule type="cellIs" dxfId="15258" priority="44121" operator="equal">
      <formula>"SUP"</formula>
    </cfRule>
    <cfRule type="cellIs" dxfId="15257" priority="44122" operator="equal">
      <formula>"NV"</formula>
    </cfRule>
    <cfRule type="cellIs" dxfId="15256" priority="44123" operator="equal">
      <formula>"FT"</formula>
    </cfRule>
  </conditionalFormatting>
  <conditionalFormatting sqref="FV40:FX40">
    <cfRule type="expression" dxfId="15255" priority="44115">
      <formula>$B40="TL"</formula>
    </cfRule>
    <cfRule type="expression" dxfId="15254" priority="44116">
      <formula>$B40="L"</formula>
    </cfRule>
  </conditionalFormatting>
  <conditionalFormatting sqref="FV40:FX40">
    <cfRule type="expression" dxfId="15253" priority="44114">
      <formula>WEEKDAY(FV$11,2)&gt;=6</formula>
    </cfRule>
  </conditionalFormatting>
  <conditionalFormatting sqref="FV40:FX40">
    <cfRule type="cellIs" dxfId="15252" priority="44107" operator="equal">
      <formula>"A"</formula>
    </cfRule>
    <cfRule type="cellIs" dxfId="15251" priority="44108" operator="equal">
      <formula>"F"</formula>
    </cfRule>
    <cfRule type="cellIs" dxfId="15250" priority="44109" operator="equal">
      <formula>"M"</formula>
    </cfRule>
    <cfRule type="cellIs" dxfId="15249" priority="44110" operator="equal">
      <formula>"S"</formula>
    </cfRule>
    <cfRule type="cellIs" dxfId="15248" priority="44111" operator="equal">
      <formula>"SUP"</formula>
    </cfRule>
    <cfRule type="cellIs" dxfId="15247" priority="44112" operator="equal">
      <formula>"NV"</formula>
    </cfRule>
    <cfRule type="cellIs" dxfId="15246" priority="44113" operator="equal">
      <formula>"FT"</formula>
    </cfRule>
  </conditionalFormatting>
  <conditionalFormatting sqref="FT40:FU40">
    <cfRule type="expression" dxfId="15245" priority="44105">
      <formula>$B40="TL"</formula>
    </cfRule>
    <cfRule type="expression" dxfId="15244" priority="44106">
      <formula>$B40="L"</formula>
    </cfRule>
  </conditionalFormatting>
  <conditionalFormatting sqref="FT40:FU40">
    <cfRule type="expression" dxfId="15243" priority="44104">
      <formula>WEEKDAY(FT$11,2)&gt;=6</formula>
    </cfRule>
  </conditionalFormatting>
  <conditionalFormatting sqref="FT40:FU40">
    <cfRule type="cellIs" dxfId="15242" priority="44097" operator="equal">
      <formula>"A"</formula>
    </cfRule>
    <cfRule type="cellIs" dxfId="15241" priority="44098" operator="equal">
      <formula>"F"</formula>
    </cfRule>
    <cfRule type="cellIs" dxfId="15240" priority="44099" operator="equal">
      <formula>"M"</formula>
    </cfRule>
    <cfRule type="cellIs" dxfId="15239" priority="44100" operator="equal">
      <formula>"S"</formula>
    </cfRule>
    <cfRule type="cellIs" dxfId="15238" priority="44101" operator="equal">
      <formula>"SUP"</formula>
    </cfRule>
    <cfRule type="cellIs" dxfId="15237" priority="44102" operator="equal">
      <formula>"NV"</formula>
    </cfRule>
    <cfRule type="cellIs" dxfId="15236" priority="44103" operator="equal">
      <formula>"FT"</formula>
    </cfRule>
  </conditionalFormatting>
  <conditionalFormatting sqref="FV40:FX40">
    <cfRule type="expression" dxfId="15235" priority="44095">
      <formula>$B40="TL"</formula>
    </cfRule>
    <cfRule type="expression" dxfId="15234" priority="44096">
      <formula>$B40="L"</formula>
    </cfRule>
  </conditionalFormatting>
  <conditionalFormatting sqref="FV40:FX40">
    <cfRule type="expression" dxfId="15233" priority="44094">
      <formula>WEEKDAY(FV$11,2)&gt;=6</formula>
    </cfRule>
  </conditionalFormatting>
  <conditionalFormatting sqref="FV40:FX40">
    <cfRule type="cellIs" dxfId="15232" priority="44087" operator="equal">
      <formula>"A"</formula>
    </cfRule>
    <cfRule type="cellIs" dxfId="15231" priority="44088" operator="equal">
      <formula>"F"</formula>
    </cfRule>
    <cfRule type="cellIs" dxfId="15230" priority="44089" operator="equal">
      <formula>"M"</formula>
    </cfRule>
    <cfRule type="cellIs" dxfId="15229" priority="44090" operator="equal">
      <formula>"S"</formula>
    </cfRule>
    <cfRule type="cellIs" dxfId="15228" priority="44091" operator="equal">
      <formula>"SUP"</formula>
    </cfRule>
    <cfRule type="cellIs" dxfId="15227" priority="44092" operator="equal">
      <formula>"NV"</formula>
    </cfRule>
    <cfRule type="cellIs" dxfId="15226" priority="44093" operator="equal">
      <formula>"FT"</formula>
    </cfRule>
  </conditionalFormatting>
  <conditionalFormatting sqref="FT40:FU40">
    <cfRule type="expression" dxfId="15225" priority="44085">
      <formula>$B40="TL"</formula>
    </cfRule>
    <cfRule type="expression" dxfId="15224" priority="44086">
      <formula>$B40="L"</formula>
    </cfRule>
  </conditionalFormatting>
  <conditionalFormatting sqref="FT40:FU40">
    <cfRule type="expression" dxfId="15223" priority="44084">
      <formula>WEEKDAY(FT$11,2)&gt;=6</formula>
    </cfRule>
  </conditionalFormatting>
  <conditionalFormatting sqref="FT40:FU40">
    <cfRule type="cellIs" dxfId="15222" priority="44077" operator="equal">
      <formula>"A"</formula>
    </cfRule>
    <cfRule type="cellIs" dxfId="15221" priority="44078" operator="equal">
      <formula>"F"</formula>
    </cfRule>
    <cfRule type="cellIs" dxfId="15220" priority="44079" operator="equal">
      <formula>"M"</formula>
    </cfRule>
    <cfRule type="cellIs" dxfId="15219" priority="44080" operator="equal">
      <formula>"S"</formula>
    </cfRule>
    <cfRule type="cellIs" dxfId="15218" priority="44081" operator="equal">
      <formula>"SUP"</formula>
    </cfRule>
    <cfRule type="cellIs" dxfId="15217" priority="44082" operator="equal">
      <formula>"NV"</formula>
    </cfRule>
    <cfRule type="cellIs" dxfId="15216" priority="44083" operator="equal">
      <formula>"FT"</formula>
    </cfRule>
  </conditionalFormatting>
  <conditionalFormatting sqref="FT40:FU40">
    <cfRule type="expression" dxfId="15215" priority="44075">
      <formula>$B40="TL"</formula>
    </cfRule>
    <cfRule type="expression" dxfId="15214" priority="44076">
      <formula>$B40="L"</formula>
    </cfRule>
  </conditionalFormatting>
  <conditionalFormatting sqref="FT40:FU40">
    <cfRule type="expression" dxfId="15213" priority="44074">
      <formula>WEEKDAY(FT$11,2)&gt;=6</formula>
    </cfRule>
  </conditionalFormatting>
  <conditionalFormatting sqref="FT40:FU40">
    <cfRule type="cellIs" dxfId="15212" priority="44067" operator="equal">
      <formula>"A"</formula>
    </cfRule>
    <cfRule type="cellIs" dxfId="15211" priority="44068" operator="equal">
      <formula>"F"</formula>
    </cfRule>
    <cfRule type="cellIs" dxfId="15210" priority="44069" operator="equal">
      <formula>"M"</formula>
    </cfRule>
    <cfRule type="cellIs" dxfId="15209" priority="44070" operator="equal">
      <formula>"S"</formula>
    </cfRule>
    <cfRule type="cellIs" dxfId="15208" priority="44071" operator="equal">
      <formula>"SUP"</formula>
    </cfRule>
    <cfRule type="cellIs" dxfId="15207" priority="44072" operator="equal">
      <formula>"NV"</formula>
    </cfRule>
    <cfRule type="cellIs" dxfId="15206" priority="44073" operator="equal">
      <formula>"FT"</formula>
    </cfRule>
  </conditionalFormatting>
  <conditionalFormatting sqref="FV40:FW40">
    <cfRule type="expression" dxfId="15205" priority="44065">
      <formula>$B40="TL"</formula>
    </cfRule>
    <cfRule type="expression" dxfId="15204" priority="44066">
      <formula>$B40="L"</formula>
    </cfRule>
  </conditionalFormatting>
  <conditionalFormatting sqref="FV40:FW40">
    <cfRule type="expression" dxfId="15203" priority="44064">
      <formula>WEEKDAY(FV$11,2)&gt;=6</formula>
    </cfRule>
  </conditionalFormatting>
  <conditionalFormatting sqref="FV40:FW40">
    <cfRule type="cellIs" dxfId="15202" priority="44057" operator="equal">
      <formula>"A"</formula>
    </cfRule>
    <cfRule type="cellIs" dxfId="15201" priority="44058" operator="equal">
      <formula>"F"</formula>
    </cfRule>
    <cfRule type="cellIs" dxfId="15200" priority="44059" operator="equal">
      <formula>"M"</formula>
    </cfRule>
    <cfRule type="cellIs" dxfId="15199" priority="44060" operator="equal">
      <formula>"S"</formula>
    </cfRule>
    <cfRule type="cellIs" dxfId="15198" priority="44061" operator="equal">
      <formula>"SUP"</formula>
    </cfRule>
    <cfRule type="cellIs" dxfId="15197" priority="44062" operator="equal">
      <formula>"NV"</formula>
    </cfRule>
    <cfRule type="cellIs" dxfId="15196" priority="44063" operator="equal">
      <formula>"FT"</formula>
    </cfRule>
  </conditionalFormatting>
  <conditionalFormatting sqref="FX40">
    <cfRule type="expression" dxfId="15195" priority="44055">
      <formula>$B40="TL"</formula>
    </cfRule>
    <cfRule type="expression" dxfId="15194" priority="44056">
      <formula>$B40="L"</formula>
    </cfRule>
  </conditionalFormatting>
  <conditionalFormatting sqref="FX40">
    <cfRule type="expression" dxfId="15193" priority="44054">
      <formula>WEEKDAY(FX$11,2)&gt;=6</formula>
    </cfRule>
  </conditionalFormatting>
  <conditionalFormatting sqref="FX40">
    <cfRule type="cellIs" dxfId="15192" priority="44047" operator="equal">
      <formula>"A"</formula>
    </cfRule>
    <cfRule type="cellIs" dxfId="15191" priority="44048" operator="equal">
      <formula>"F"</formula>
    </cfRule>
    <cfRule type="cellIs" dxfId="15190" priority="44049" operator="equal">
      <formula>"M"</formula>
    </cfRule>
    <cfRule type="cellIs" dxfId="15189" priority="44050" operator="equal">
      <formula>"S"</formula>
    </cfRule>
    <cfRule type="cellIs" dxfId="15188" priority="44051" operator="equal">
      <formula>"SUP"</formula>
    </cfRule>
    <cfRule type="cellIs" dxfId="15187" priority="44052" operator="equal">
      <formula>"NV"</formula>
    </cfRule>
    <cfRule type="cellIs" dxfId="15186" priority="44053" operator="equal">
      <formula>"FT"</formula>
    </cfRule>
  </conditionalFormatting>
  <conditionalFormatting sqref="FV40:FX40">
    <cfRule type="expression" dxfId="15185" priority="44045">
      <formula>$B40="TL"</formula>
    </cfRule>
    <cfRule type="expression" dxfId="15184" priority="44046">
      <formula>$B40="L"</formula>
    </cfRule>
  </conditionalFormatting>
  <conditionalFormatting sqref="FV40:FX40">
    <cfRule type="expression" dxfId="15183" priority="44044">
      <formula>WEEKDAY(FV$11,2)&gt;=6</formula>
    </cfRule>
  </conditionalFormatting>
  <conditionalFormatting sqref="FV40:FX40">
    <cfRule type="cellIs" dxfId="15182" priority="44037" operator="equal">
      <formula>"A"</formula>
    </cfRule>
    <cfRule type="cellIs" dxfId="15181" priority="44038" operator="equal">
      <formula>"F"</formula>
    </cfRule>
    <cfRule type="cellIs" dxfId="15180" priority="44039" operator="equal">
      <formula>"M"</formula>
    </cfRule>
    <cfRule type="cellIs" dxfId="15179" priority="44040" operator="equal">
      <formula>"S"</formula>
    </cfRule>
    <cfRule type="cellIs" dxfId="15178" priority="44041" operator="equal">
      <formula>"SUP"</formula>
    </cfRule>
    <cfRule type="cellIs" dxfId="15177" priority="44042" operator="equal">
      <formula>"NV"</formula>
    </cfRule>
    <cfRule type="cellIs" dxfId="15176" priority="44043" operator="equal">
      <formula>"FT"</formula>
    </cfRule>
  </conditionalFormatting>
  <conditionalFormatting sqref="FT40:FU40">
    <cfRule type="expression" dxfId="15175" priority="44035">
      <formula>$B40="TL"</formula>
    </cfRule>
    <cfRule type="expression" dxfId="15174" priority="44036">
      <formula>$B40="L"</formula>
    </cfRule>
  </conditionalFormatting>
  <conditionalFormatting sqref="FT40:FU40">
    <cfRule type="expression" dxfId="15173" priority="44034">
      <formula>WEEKDAY(FT$11,2)&gt;=6</formula>
    </cfRule>
  </conditionalFormatting>
  <conditionalFormatting sqref="FT40:FU40">
    <cfRule type="cellIs" dxfId="15172" priority="44027" operator="equal">
      <formula>"A"</formula>
    </cfRule>
    <cfRule type="cellIs" dxfId="15171" priority="44028" operator="equal">
      <formula>"F"</formula>
    </cfRule>
    <cfRule type="cellIs" dxfId="15170" priority="44029" operator="equal">
      <formula>"M"</formula>
    </cfRule>
    <cfRule type="cellIs" dxfId="15169" priority="44030" operator="equal">
      <formula>"S"</formula>
    </cfRule>
    <cfRule type="cellIs" dxfId="15168" priority="44031" operator="equal">
      <formula>"SUP"</formula>
    </cfRule>
    <cfRule type="cellIs" dxfId="15167" priority="44032" operator="equal">
      <formula>"NV"</formula>
    </cfRule>
    <cfRule type="cellIs" dxfId="15166" priority="44033" operator="equal">
      <formula>"FT"</formula>
    </cfRule>
  </conditionalFormatting>
  <conditionalFormatting sqref="FX40">
    <cfRule type="expression" dxfId="15165" priority="44025">
      <formula>$B40="TL"</formula>
    </cfRule>
    <cfRule type="expression" dxfId="15164" priority="44026">
      <formula>$B40="L"</formula>
    </cfRule>
  </conditionalFormatting>
  <conditionalFormatting sqref="FX40">
    <cfRule type="expression" dxfId="15163" priority="44024">
      <formula>WEEKDAY(FX$11,2)&gt;=6</formula>
    </cfRule>
  </conditionalFormatting>
  <conditionalFormatting sqref="FX40">
    <cfRule type="cellIs" dxfId="15162" priority="44017" operator="equal">
      <formula>"A"</formula>
    </cfRule>
    <cfRule type="cellIs" dxfId="15161" priority="44018" operator="equal">
      <formula>"F"</formula>
    </cfRule>
    <cfRule type="cellIs" dxfId="15160" priority="44019" operator="equal">
      <formula>"M"</formula>
    </cfRule>
    <cfRule type="cellIs" dxfId="15159" priority="44020" operator="equal">
      <formula>"S"</formula>
    </cfRule>
    <cfRule type="cellIs" dxfId="15158" priority="44021" operator="equal">
      <formula>"SUP"</formula>
    </cfRule>
    <cfRule type="cellIs" dxfId="15157" priority="44022" operator="equal">
      <formula>"NV"</formula>
    </cfRule>
    <cfRule type="cellIs" dxfId="15156" priority="44023" operator="equal">
      <formula>"FT"</formula>
    </cfRule>
  </conditionalFormatting>
  <conditionalFormatting sqref="FT40:FU40">
    <cfRule type="expression" dxfId="15155" priority="44015">
      <formula>$B40="TL"</formula>
    </cfRule>
    <cfRule type="expression" dxfId="15154" priority="44016">
      <formula>$B40="L"</formula>
    </cfRule>
  </conditionalFormatting>
  <conditionalFormatting sqref="FT40:FU40">
    <cfRule type="expression" dxfId="15153" priority="44014">
      <formula>WEEKDAY(FT$11,2)&gt;=6</formula>
    </cfRule>
  </conditionalFormatting>
  <conditionalFormatting sqref="FT40:FU40">
    <cfRule type="cellIs" dxfId="15152" priority="44007" operator="equal">
      <formula>"A"</formula>
    </cfRule>
    <cfRule type="cellIs" dxfId="15151" priority="44008" operator="equal">
      <formula>"F"</formula>
    </cfRule>
    <cfRule type="cellIs" dxfId="15150" priority="44009" operator="equal">
      <formula>"M"</formula>
    </cfRule>
    <cfRule type="cellIs" dxfId="15149" priority="44010" operator="equal">
      <formula>"S"</formula>
    </cfRule>
    <cfRule type="cellIs" dxfId="15148" priority="44011" operator="equal">
      <formula>"SUP"</formula>
    </cfRule>
    <cfRule type="cellIs" dxfId="15147" priority="44012" operator="equal">
      <formula>"NV"</formula>
    </cfRule>
    <cfRule type="cellIs" dxfId="15146" priority="44013" operator="equal">
      <formula>"FT"</formula>
    </cfRule>
  </conditionalFormatting>
  <conditionalFormatting sqref="FV40:FW40">
    <cfRule type="expression" dxfId="15145" priority="44005">
      <formula>$B40="TL"</formula>
    </cfRule>
    <cfRule type="expression" dxfId="15144" priority="44006">
      <formula>$B40="L"</formula>
    </cfRule>
  </conditionalFormatting>
  <conditionalFormatting sqref="FV40:FW40">
    <cfRule type="expression" dxfId="15143" priority="44004">
      <formula>WEEKDAY(FV$11,2)&gt;=6</formula>
    </cfRule>
  </conditionalFormatting>
  <conditionalFormatting sqref="FV40:FW40">
    <cfRule type="cellIs" dxfId="15142" priority="43997" operator="equal">
      <formula>"A"</formula>
    </cfRule>
    <cfRule type="cellIs" dxfId="15141" priority="43998" operator="equal">
      <formula>"F"</formula>
    </cfRule>
    <cfRule type="cellIs" dxfId="15140" priority="43999" operator="equal">
      <formula>"M"</formula>
    </cfRule>
    <cfRule type="cellIs" dxfId="15139" priority="44000" operator="equal">
      <formula>"S"</formula>
    </cfRule>
    <cfRule type="cellIs" dxfId="15138" priority="44001" operator="equal">
      <formula>"SUP"</formula>
    </cfRule>
    <cfRule type="cellIs" dxfId="15137" priority="44002" operator="equal">
      <formula>"NV"</formula>
    </cfRule>
    <cfRule type="cellIs" dxfId="15136" priority="44003" operator="equal">
      <formula>"FT"</formula>
    </cfRule>
  </conditionalFormatting>
  <conditionalFormatting sqref="FV40:FX40">
    <cfRule type="expression" dxfId="15135" priority="43995">
      <formula>$B40="TL"</formula>
    </cfRule>
    <cfRule type="expression" dxfId="15134" priority="43996">
      <formula>$B40="L"</formula>
    </cfRule>
  </conditionalFormatting>
  <conditionalFormatting sqref="FV40:FX40">
    <cfRule type="expression" dxfId="15133" priority="43994">
      <formula>WEEKDAY(FV$11,2)&gt;=6</formula>
    </cfRule>
  </conditionalFormatting>
  <conditionalFormatting sqref="FV40:FX40">
    <cfRule type="cellIs" dxfId="15132" priority="43987" operator="equal">
      <formula>"A"</formula>
    </cfRule>
    <cfRule type="cellIs" dxfId="15131" priority="43988" operator="equal">
      <formula>"F"</formula>
    </cfRule>
    <cfRule type="cellIs" dxfId="15130" priority="43989" operator="equal">
      <formula>"M"</formula>
    </cfRule>
    <cfRule type="cellIs" dxfId="15129" priority="43990" operator="equal">
      <formula>"S"</formula>
    </cfRule>
    <cfRule type="cellIs" dxfId="15128" priority="43991" operator="equal">
      <formula>"SUP"</formula>
    </cfRule>
    <cfRule type="cellIs" dxfId="15127" priority="43992" operator="equal">
      <formula>"NV"</formula>
    </cfRule>
    <cfRule type="cellIs" dxfId="15126" priority="43993" operator="equal">
      <formula>"FT"</formula>
    </cfRule>
  </conditionalFormatting>
  <conditionalFormatting sqref="FT40:FU40">
    <cfRule type="expression" dxfId="15125" priority="43985">
      <formula>$B40="TL"</formula>
    </cfRule>
    <cfRule type="expression" dxfId="15124" priority="43986">
      <formula>$B40="L"</formula>
    </cfRule>
  </conditionalFormatting>
  <conditionalFormatting sqref="FT40:FU40">
    <cfRule type="expression" dxfId="15123" priority="43984">
      <formula>WEEKDAY(FT$11,2)&gt;=6</formula>
    </cfRule>
  </conditionalFormatting>
  <conditionalFormatting sqref="FT40:FU40">
    <cfRule type="cellIs" dxfId="15122" priority="43977" operator="equal">
      <formula>"A"</formula>
    </cfRule>
    <cfRule type="cellIs" dxfId="15121" priority="43978" operator="equal">
      <formula>"F"</formula>
    </cfRule>
    <cfRule type="cellIs" dxfId="15120" priority="43979" operator="equal">
      <formula>"M"</formula>
    </cfRule>
    <cfRule type="cellIs" dxfId="15119" priority="43980" operator="equal">
      <formula>"S"</formula>
    </cfRule>
    <cfRule type="cellIs" dxfId="15118" priority="43981" operator="equal">
      <formula>"SUP"</formula>
    </cfRule>
    <cfRule type="cellIs" dxfId="15117" priority="43982" operator="equal">
      <formula>"NV"</formula>
    </cfRule>
    <cfRule type="cellIs" dxfId="15116" priority="43983" operator="equal">
      <formula>"FT"</formula>
    </cfRule>
  </conditionalFormatting>
  <conditionalFormatting sqref="FV40:FX40">
    <cfRule type="expression" dxfId="15115" priority="43975">
      <formula>$B40="TL"</formula>
    </cfRule>
    <cfRule type="expression" dxfId="15114" priority="43976">
      <formula>$B40="L"</formula>
    </cfRule>
  </conditionalFormatting>
  <conditionalFormatting sqref="FV40:FX40">
    <cfRule type="expression" dxfId="15113" priority="43974">
      <formula>WEEKDAY(FV$11,2)&gt;=6</formula>
    </cfRule>
  </conditionalFormatting>
  <conditionalFormatting sqref="FV40:FX40">
    <cfRule type="cellIs" dxfId="15112" priority="43967" operator="equal">
      <formula>"A"</formula>
    </cfRule>
    <cfRule type="cellIs" dxfId="15111" priority="43968" operator="equal">
      <formula>"F"</formula>
    </cfRule>
    <cfRule type="cellIs" dxfId="15110" priority="43969" operator="equal">
      <formula>"M"</formula>
    </cfRule>
    <cfRule type="cellIs" dxfId="15109" priority="43970" operator="equal">
      <formula>"S"</formula>
    </cfRule>
    <cfRule type="cellIs" dxfId="15108" priority="43971" operator="equal">
      <formula>"SUP"</formula>
    </cfRule>
    <cfRule type="cellIs" dxfId="15107" priority="43972" operator="equal">
      <formula>"NV"</formula>
    </cfRule>
    <cfRule type="cellIs" dxfId="15106" priority="43973" operator="equal">
      <formula>"FT"</formula>
    </cfRule>
  </conditionalFormatting>
  <conditionalFormatting sqref="FT40:FU40">
    <cfRule type="expression" dxfId="15105" priority="43965">
      <formula>$B40="TL"</formula>
    </cfRule>
    <cfRule type="expression" dxfId="15104" priority="43966">
      <formula>$B40="L"</formula>
    </cfRule>
  </conditionalFormatting>
  <conditionalFormatting sqref="FT40:FU40">
    <cfRule type="expression" dxfId="15103" priority="43964">
      <formula>WEEKDAY(FT$11,2)&gt;=6</formula>
    </cfRule>
  </conditionalFormatting>
  <conditionalFormatting sqref="FT40:FU40">
    <cfRule type="cellIs" dxfId="15102" priority="43957" operator="equal">
      <formula>"A"</formula>
    </cfRule>
    <cfRule type="cellIs" dxfId="15101" priority="43958" operator="equal">
      <formula>"F"</formula>
    </cfRule>
    <cfRule type="cellIs" dxfId="15100" priority="43959" operator="equal">
      <formula>"M"</formula>
    </cfRule>
    <cfRule type="cellIs" dxfId="15099" priority="43960" operator="equal">
      <formula>"S"</formula>
    </cfRule>
    <cfRule type="cellIs" dxfId="15098" priority="43961" operator="equal">
      <formula>"SUP"</formula>
    </cfRule>
    <cfRule type="cellIs" dxfId="15097" priority="43962" operator="equal">
      <formula>"NV"</formula>
    </cfRule>
    <cfRule type="cellIs" dxfId="15096" priority="43963" operator="equal">
      <formula>"FT"</formula>
    </cfRule>
  </conditionalFormatting>
  <conditionalFormatting sqref="FV40:FX40">
    <cfRule type="expression" dxfId="15095" priority="43955">
      <formula>$B40="TL"</formula>
    </cfRule>
    <cfRule type="expression" dxfId="15094" priority="43956">
      <formula>$B40="L"</formula>
    </cfRule>
  </conditionalFormatting>
  <conditionalFormatting sqref="FV40:FX40">
    <cfRule type="expression" dxfId="15093" priority="43954">
      <formula>WEEKDAY(FV$11,2)&gt;=6</formula>
    </cfRule>
  </conditionalFormatting>
  <conditionalFormatting sqref="FV40:FX40">
    <cfRule type="cellIs" dxfId="15092" priority="43947" operator="equal">
      <formula>"A"</formula>
    </cfRule>
    <cfRule type="cellIs" dxfId="15091" priority="43948" operator="equal">
      <formula>"F"</formula>
    </cfRule>
    <cfRule type="cellIs" dxfId="15090" priority="43949" operator="equal">
      <formula>"M"</formula>
    </cfRule>
    <cfRule type="cellIs" dxfId="15089" priority="43950" operator="equal">
      <formula>"S"</formula>
    </cfRule>
    <cfRule type="cellIs" dxfId="15088" priority="43951" operator="equal">
      <formula>"SUP"</formula>
    </cfRule>
    <cfRule type="cellIs" dxfId="15087" priority="43952" operator="equal">
      <formula>"NV"</formula>
    </cfRule>
    <cfRule type="cellIs" dxfId="15086" priority="43953" operator="equal">
      <formula>"FT"</formula>
    </cfRule>
  </conditionalFormatting>
  <conditionalFormatting sqref="FT40:FU40">
    <cfRule type="expression" dxfId="15085" priority="43945">
      <formula>$B40="TL"</formula>
    </cfRule>
    <cfRule type="expression" dxfId="15084" priority="43946">
      <formula>$B40="L"</formula>
    </cfRule>
  </conditionalFormatting>
  <conditionalFormatting sqref="FT40:FU40">
    <cfRule type="expression" dxfId="15083" priority="43944">
      <formula>WEEKDAY(FT$11,2)&gt;=6</formula>
    </cfRule>
  </conditionalFormatting>
  <conditionalFormatting sqref="FT40:FU40">
    <cfRule type="cellIs" dxfId="15082" priority="43937" operator="equal">
      <formula>"A"</formula>
    </cfRule>
    <cfRule type="cellIs" dxfId="15081" priority="43938" operator="equal">
      <formula>"F"</formula>
    </cfRule>
    <cfRule type="cellIs" dxfId="15080" priority="43939" operator="equal">
      <formula>"M"</formula>
    </cfRule>
    <cfRule type="cellIs" dxfId="15079" priority="43940" operator="equal">
      <formula>"S"</formula>
    </cfRule>
    <cfRule type="cellIs" dxfId="15078" priority="43941" operator="equal">
      <formula>"SUP"</formula>
    </cfRule>
    <cfRule type="cellIs" dxfId="15077" priority="43942" operator="equal">
      <formula>"NV"</formula>
    </cfRule>
    <cfRule type="cellIs" dxfId="15076" priority="43943" operator="equal">
      <formula>"FT"</formula>
    </cfRule>
  </conditionalFormatting>
  <conditionalFormatting sqref="FV40:FX40">
    <cfRule type="expression" dxfId="15075" priority="43935">
      <formula>$B40="TL"</formula>
    </cfRule>
    <cfRule type="expression" dxfId="15074" priority="43936">
      <formula>$B40="L"</formula>
    </cfRule>
  </conditionalFormatting>
  <conditionalFormatting sqref="FV40:FX40">
    <cfRule type="expression" dxfId="15073" priority="43934">
      <formula>WEEKDAY(FV$11,2)&gt;=6</formula>
    </cfRule>
  </conditionalFormatting>
  <conditionalFormatting sqref="FV40:FX40">
    <cfRule type="cellIs" dxfId="15072" priority="43927" operator="equal">
      <formula>"A"</formula>
    </cfRule>
    <cfRule type="cellIs" dxfId="15071" priority="43928" operator="equal">
      <formula>"F"</formula>
    </cfRule>
    <cfRule type="cellIs" dxfId="15070" priority="43929" operator="equal">
      <formula>"M"</formula>
    </cfRule>
    <cfRule type="cellIs" dxfId="15069" priority="43930" operator="equal">
      <formula>"S"</formula>
    </cfRule>
    <cfRule type="cellIs" dxfId="15068" priority="43931" operator="equal">
      <formula>"SUP"</formula>
    </cfRule>
    <cfRule type="cellIs" dxfId="15067" priority="43932" operator="equal">
      <formula>"NV"</formula>
    </cfRule>
    <cfRule type="cellIs" dxfId="15066" priority="43933" operator="equal">
      <formula>"FT"</formula>
    </cfRule>
  </conditionalFormatting>
  <conditionalFormatting sqref="FT40:FU40">
    <cfRule type="expression" dxfId="15065" priority="43925">
      <formula>$B40="TL"</formula>
    </cfRule>
    <cfRule type="expression" dxfId="15064" priority="43926">
      <formula>$B40="L"</formula>
    </cfRule>
  </conditionalFormatting>
  <conditionalFormatting sqref="FT40:FU40">
    <cfRule type="expression" dxfId="15063" priority="43924">
      <formula>WEEKDAY(FT$11,2)&gt;=6</formula>
    </cfRule>
  </conditionalFormatting>
  <conditionalFormatting sqref="FT40:FU40">
    <cfRule type="cellIs" dxfId="15062" priority="43917" operator="equal">
      <formula>"A"</formula>
    </cfRule>
    <cfRule type="cellIs" dxfId="15061" priority="43918" operator="equal">
      <formula>"F"</formula>
    </cfRule>
    <cfRule type="cellIs" dxfId="15060" priority="43919" operator="equal">
      <formula>"M"</formula>
    </cfRule>
    <cfRule type="cellIs" dxfId="15059" priority="43920" operator="equal">
      <formula>"S"</formula>
    </cfRule>
    <cfRule type="cellIs" dxfId="15058" priority="43921" operator="equal">
      <formula>"SUP"</formula>
    </cfRule>
    <cfRule type="cellIs" dxfId="15057" priority="43922" operator="equal">
      <formula>"NV"</formula>
    </cfRule>
    <cfRule type="cellIs" dxfId="15056" priority="43923" operator="equal">
      <formula>"FT"</formula>
    </cfRule>
  </conditionalFormatting>
  <conditionalFormatting sqref="FV40:FX40">
    <cfRule type="expression" dxfId="15055" priority="43915">
      <formula>$B40="TL"</formula>
    </cfRule>
    <cfRule type="expression" dxfId="15054" priority="43916">
      <formula>$B40="L"</formula>
    </cfRule>
  </conditionalFormatting>
  <conditionalFormatting sqref="FV40:FX40">
    <cfRule type="expression" dxfId="15053" priority="43914">
      <formula>WEEKDAY(FV$11,2)&gt;=6</formula>
    </cfRule>
  </conditionalFormatting>
  <conditionalFormatting sqref="FV40:FX40">
    <cfRule type="cellIs" dxfId="15052" priority="43907" operator="equal">
      <formula>"A"</formula>
    </cfRule>
    <cfRule type="cellIs" dxfId="15051" priority="43908" operator="equal">
      <formula>"F"</formula>
    </cfRule>
    <cfRule type="cellIs" dxfId="15050" priority="43909" operator="equal">
      <formula>"M"</formula>
    </cfRule>
    <cfRule type="cellIs" dxfId="15049" priority="43910" operator="equal">
      <formula>"S"</formula>
    </cfRule>
    <cfRule type="cellIs" dxfId="15048" priority="43911" operator="equal">
      <formula>"SUP"</formula>
    </cfRule>
    <cfRule type="cellIs" dxfId="15047" priority="43912" operator="equal">
      <formula>"NV"</formula>
    </cfRule>
    <cfRule type="cellIs" dxfId="15046" priority="43913" operator="equal">
      <formula>"FT"</formula>
    </cfRule>
  </conditionalFormatting>
  <conditionalFormatting sqref="FT40:FU40">
    <cfRule type="expression" dxfId="15045" priority="43905">
      <formula>$B40="TL"</formula>
    </cfRule>
    <cfRule type="expression" dxfId="15044" priority="43906">
      <formula>$B40="L"</formula>
    </cfRule>
  </conditionalFormatting>
  <conditionalFormatting sqref="FT40:FU40">
    <cfRule type="expression" dxfId="15043" priority="43904">
      <formula>WEEKDAY(FT$11,2)&gt;=6</formula>
    </cfRule>
  </conditionalFormatting>
  <conditionalFormatting sqref="FT40:FU40">
    <cfRule type="cellIs" dxfId="15042" priority="43897" operator="equal">
      <formula>"A"</formula>
    </cfRule>
    <cfRule type="cellIs" dxfId="15041" priority="43898" operator="equal">
      <formula>"F"</formula>
    </cfRule>
    <cfRule type="cellIs" dxfId="15040" priority="43899" operator="equal">
      <formula>"M"</formula>
    </cfRule>
    <cfRule type="cellIs" dxfId="15039" priority="43900" operator="equal">
      <formula>"S"</formula>
    </cfRule>
    <cfRule type="cellIs" dxfId="15038" priority="43901" operator="equal">
      <formula>"SUP"</formula>
    </cfRule>
    <cfRule type="cellIs" dxfId="15037" priority="43902" operator="equal">
      <formula>"NV"</formula>
    </cfRule>
    <cfRule type="cellIs" dxfId="15036" priority="43903" operator="equal">
      <formula>"FT"</formula>
    </cfRule>
  </conditionalFormatting>
  <conditionalFormatting sqref="FV40:FX40">
    <cfRule type="expression" dxfId="15035" priority="43895">
      <formula>$B40="TL"</formula>
    </cfRule>
    <cfRule type="expression" dxfId="15034" priority="43896">
      <formula>$B40="L"</formula>
    </cfRule>
  </conditionalFormatting>
  <conditionalFormatting sqref="FV40:FX40">
    <cfRule type="expression" dxfId="15033" priority="43894">
      <formula>WEEKDAY(FV$11,2)&gt;=6</formula>
    </cfRule>
  </conditionalFormatting>
  <conditionalFormatting sqref="FV40:FX40">
    <cfRule type="cellIs" dxfId="15032" priority="43887" operator="equal">
      <formula>"A"</formula>
    </cfRule>
    <cfRule type="cellIs" dxfId="15031" priority="43888" operator="equal">
      <formula>"F"</formula>
    </cfRule>
    <cfRule type="cellIs" dxfId="15030" priority="43889" operator="equal">
      <formula>"M"</formula>
    </cfRule>
    <cfRule type="cellIs" dxfId="15029" priority="43890" operator="equal">
      <formula>"S"</formula>
    </cfRule>
    <cfRule type="cellIs" dxfId="15028" priority="43891" operator="equal">
      <formula>"SUP"</formula>
    </cfRule>
    <cfRule type="cellIs" dxfId="15027" priority="43892" operator="equal">
      <formula>"NV"</formula>
    </cfRule>
    <cfRule type="cellIs" dxfId="15026" priority="43893" operator="equal">
      <formula>"FT"</formula>
    </cfRule>
  </conditionalFormatting>
  <conditionalFormatting sqref="FT40:FU40">
    <cfRule type="expression" dxfId="15025" priority="43885">
      <formula>$B40="TL"</formula>
    </cfRule>
    <cfRule type="expression" dxfId="15024" priority="43886">
      <formula>$B40="L"</formula>
    </cfRule>
  </conditionalFormatting>
  <conditionalFormatting sqref="FT40:FU40">
    <cfRule type="expression" dxfId="15023" priority="43884">
      <formula>WEEKDAY(FT$11,2)&gt;=6</formula>
    </cfRule>
  </conditionalFormatting>
  <conditionalFormatting sqref="FT40:FU40">
    <cfRule type="cellIs" dxfId="15022" priority="43877" operator="equal">
      <formula>"A"</formula>
    </cfRule>
    <cfRule type="cellIs" dxfId="15021" priority="43878" operator="equal">
      <formula>"F"</formula>
    </cfRule>
    <cfRule type="cellIs" dxfId="15020" priority="43879" operator="equal">
      <formula>"M"</formula>
    </cfRule>
    <cfRule type="cellIs" dxfId="15019" priority="43880" operator="equal">
      <formula>"S"</formula>
    </cfRule>
    <cfRule type="cellIs" dxfId="15018" priority="43881" operator="equal">
      <formula>"SUP"</formula>
    </cfRule>
    <cfRule type="cellIs" dxfId="15017" priority="43882" operator="equal">
      <formula>"NV"</formula>
    </cfRule>
    <cfRule type="cellIs" dxfId="15016" priority="43883" operator="equal">
      <formula>"FT"</formula>
    </cfRule>
  </conditionalFormatting>
  <conditionalFormatting sqref="FV40:FX40">
    <cfRule type="expression" dxfId="15015" priority="43875">
      <formula>$B40="TL"</formula>
    </cfRule>
    <cfRule type="expression" dxfId="15014" priority="43876">
      <formula>$B40="L"</formula>
    </cfRule>
  </conditionalFormatting>
  <conditionalFormatting sqref="FV40:FX40">
    <cfRule type="expression" dxfId="15013" priority="43874">
      <formula>WEEKDAY(FV$11,2)&gt;=6</formula>
    </cfRule>
  </conditionalFormatting>
  <conditionalFormatting sqref="FV40:FX40">
    <cfRule type="cellIs" dxfId="15012" priority="43867" operator="equal">
      <formula>"A"</formula>
    </cfRule>
    <cfRule type="cellIs" dxfId="15011" priority="43868" operator="equal">
      <formula>"F"</formula>
    </cfRule>
    <cfRule type="cellIs" dxfId="15010" priority="43869" operator="equal">
      <formula>"M"</formula>
    </cfRule>
    <cfRule type="cellIs" dxfId="15009" priority="43870" operator="equal">
      <formula>"S"</formula>
    </cfRule>
    <cfRule type="cellIs" dxfId="15008" priority="43871" operator="equal">
      <formula>"SUP"</formula>
    </cfRule>
    <cfRule type="cellIs" dxfId="15007" priority="43872" operator="equal">
      <formula>"NV"</formula>
    </cfRule>
    <cfRule type="cellIs" dxfId="15006" priority="43873" operator="equal">
      <formula>"FT"</formula>
    </cfRule>
  </conditionalFormatting>
  <conditionalFormatting sqref="FT40:FU40">
    <cfRule type="expression" dxfId="15005" priority="43865">
      <formula>$B40="TL"</formula>
    </cfRule>
    <cfRule type="expression" dxfId="15004" priority="43866">
      <formula>$B40="L"</formula>
    </cfRule>
  </conditionalFormatting>
  <conditionalFormatting sqref="FT40:FU40">
    <cfRule type="expression" dxfId="15003" priority="43864">
      <formula>WEEKDAY(FT$11,2)&gt;=6</formula>
    </cfRule>
  </conditionalFormatting>
  <conditionalFormatting sqref="FT40:FU40">
    <cfRule type="cellIs" dxfId="15002" priority="43857" operator="equal">
      <formula>"A"</formula>
    </cfRule>
    <cfRule type="cellIs" dxfId="15001" priority="43858" operator="equal">
      <formula>"F"</formula>
    </cfRule>
    <cfRule type="cellIs" dxfId="15000" priority="43859" operator="equal">
      <formula>"M"</formula>
    </cfRule>
    <cfRule type="cellIs" dxfId="14999" priority="43860" operator="equal">
      <formula>"S"</formula>
    </cfRule>
    <cfRule type="cellIs" dxfId="14998" priority="43861" operator="equal">
      <formula>"SUP"</formula>
    </cfRule>
    <cfRule type="cellIs" dxfId="14997" priority="43862" operator="equal">
      <formula>"NV"</formula>
    </cfRule>
    <cfRule type="cellIs" dxfId="14996" priority="43863" operator="equal">
      <formula>"FT"</formula>
    </cfRule>
  </conditionalFormatting>
  <conditionalFormatting sqref="FT40:FU40">
    <cfRule type="expression" dxfId="14995" priority="43855">
      <formula>$B40="TL"</formula>
    </cfRule>
    <cfRule type="expression" dxfId="14994" priority="43856">
      <formula>$B40="L"</formula>
    </cfRule>
  </conditionalFormatting>
  <conditionalFormatting sqref="FT40:FU40">
    <cfRule type="expression" dxfId="14993" priority="43854">
      <formula>WEEKDAY(FT$11,2)&gt;=6</formula>
    </cfRule>
  </conditionalFormatting>
  <conditionalFormatting sqref="FT40:FU40">
    <cfRule type="cellIs" dxfId="14992" priority="43847" operator="equal">
      <formula>"A"</formula>
    </cfRule>
    <cfRule type="cellIs" dxfId="14991" priority="43848" operator="equal">
      <formula>"F"</formula>
    </cfRule>
    <cfRule type="cellIs" dxfId="14990" priority="43849" operator="equal">
      <formula>"M"</formula>
    </cfRule>
    <cfRule type="cellIs" dxfId="14989" priority="43850" operator="equal">
      <formula>"S"</formula>
    </cfRule>
    <cfRule type="cellIs" dxfId="14988" priority="43851" operator="equal">
      <formula>"SUP"</formula>
    </cfRule>
    <cfRule type="cellIs" dxfId="14987" priority="43852" operator="equal">
      <formula>"NV"</formula>
    </cfRule>
    <cfRule type="cellIs" dxfId="14986" priority="43853" operator="equal">
      <formula>"FT"</formula>
    </cfRule>
  </conditionalFormatting>
  <conditionalFormatting sqref="FV40:FX40">
    <cfRule type="expression" dxfId="14985" priority="43845">
      <formula>$B40="TL"</formula>
    </cfRule>
    <cfRule type="expression" dxfId="14984" priority="43846">
      <formula>$B40="L"</formula>
    </cfRule>
  </conditionalFormatting>
  <conditionalFormatting sqref="FV40:FX40">
    <cfRule type="expression" dxfId="14983" priority="43844">
      <formula>WEEKDAY(FV$11,2)&gt;=6</formula>
    </cfRule>
  </conditionalFormatting>
  <conditionalFormatting sqref="FV40:FX40">
    <cfRule type="cellIs" dxfId="14982" priority="43837" operator="equal">
      <formula>"A"</formula>
    </cfRule>
    <cfRule type="cellIs" dxfId="14981" priority="43838" operator="equal">
      <formula>"F"</formula>
    </cfRule>
    <cfRule type="cellIs" dxfId="14980" priority="43839" operator="equal">
      <formula>"M"</formula>
    </cfRule>
    <cfRule type="cellIs" dxfId="14979" priority="43840" operator="equal">
      <formula>"S"</formula>
    </cfRule>
    <cfRule type="cellIs" dxfId="14978" priority="43841" operator="equal">
      <formula>"SUP"</formula>
    </cfRule>
    <cfRule type="cellIs" dxfId="14977" priority="43842" operator="equal">
      <formula>"NV"</formula>
    </cfRule>
    <cfRule type="cellIs" dxfId="14976" priority="43843" operator="equal">
      <formula>"FT"</formula>
    </cfRule>
  </conditionalFormatting>
  <conditionalFormatting sqref="FV40:FX40">
    <cfRule type="expression" dxfId="14975" priority="43835">
      <formula>$B40="TL"</formula>
    </cfRule>
    <cfRule type="expression" dxfId="14974" priority="43836">
      <formula>$B40="L"</formula>
    </cfRule>
  </conditionalFormatting>
  <conditionalFormatting sqref="FV40:FX40">
    <cfRule type="expression" dxfId="14973" priority="43834">
      <formula>WEEKDAY(FV$11,2)&gt;=6</formula>
    </cfRule>
  </conditionalFormatting>
  <conditionalFormatting sqref="FV40:FX40">
    <cfRule type="cellIs" dxfId="14972" priority="43827" operator="equal">
      <formula>"A"</formula>
    </cfRule>
    <cfRule type="cellIs" dxfId="14971" priority="43828" operator="equal">
      <formula>"F"</formula>
    </cfRule>
    <cfRule type="cellIs" dxfId="14970" priority="43829" operator="equal">
      <formula>"M"</formula>
    </cfRule>
    <cfRule type="cellIs" dxfId="14969" priority="43830" operator="equal">
      <formula>"S"</formula>
    </cfRule>
    <cfRule type="cellIs" dxfId="14968" priority="43831" operator="equal">
      <formula>"SUP"</formula>
    </cfRule>
    <cfRule type="cellIs" dxfId="14967" priority="43832" operator="equal">
      <formula>"NV"</formula>
    </cfRule>
    <cfRule type="cellIs" dxfId="14966" priority="43833" operator="equal">
      <formula>"FT"</formula>
    </cfRule>
  </conditionalFormatting>
  <conditionalFormatting sqref="FT40:FU40">
    <cfRule type="expression" dxfId="14965" priority="43825">
      <formula>$B40="TL"</formula>
    </cfRule>
    <cfRule type="expression" dxfId="14964" priority="43826">
      <formula>$B40="L"</formula>
    </cfRule>
  </conditionalFormatting>
  <conditionalFormatting sqref="FT40:FU40">
    <cfRule type="expression" dxfId="14963" priority="43824">
      <formula>WEEKDAY(FT$11,2)&gt;=6</formula>
    </cfRule>
  </conditionalFormatting>
  <conditionalFormatting sqref="FT40:FU40">
    <cfRule type="cellIs" dxfId="14962" priority="43817" operator="equal">
      <formula>"A"</formula>
    </cfRule>
    <cfRule type="cellIs" dxfId="14961" priority="43818" operator="equal">
      <formula>"F"</formula>
    </cfRule>
    <cfRule type="cellIs" dxfId="14960" priority="43819" operator="equal">
      <formula>"M"</formula>
    </cfRule>
    <cfRule type="cellIs" dxfId="14959" priority="43820" operator="equal">
      <formula>"S"</formula>
    </cfRule>
    <cfRule type="cellIs" dxfId="14958" priority="43821" operator="equal">
      <formula>"SUP"</formula>
    </cfRule>
    <cfRule type="cellIs" dxfId="14957" priority="43822" operator="equal">
      <formula>"NV"</formula>
    </cfRule>
    <cfRule type="cellIs" dxfId="14956" priority="43823" operator="equal">
      <formula>"FT"</formula>
    </cfRule>
  </conditionalFormatting>
  <conditionalFormatting sqref="FV40:FX40">
    <cfRule type="expression" dxfId="14955" priority="43815">
      <formula>$B40="TL"</formula>
    </cfRule>
    <cfRule type="expression" dxfId="14954" priority="43816">
      <formula>$B40="L"</formula>
    </cfRule>
  </conditionalFormatting>
  <conditionalFormatting sqref="FV40:FX40">
    <cfRule type="expression" dxfId="14953" priority="43814">
      <formula>WEEKDAY(FV$11,2)&gt;=6</formula>
    </cfRule>
  </conditionalFormatting>
  <conditionalFormatting sqref="FV40:FX40">
    <cfRule type="cellIs" dxfId="14952" priority="43807" operator="equal">
      <formula>"A"</formula>
    </cfRule>
    <cfRule type="cellIs" dxfId="14951" priority="43808" operator="equal">
      <formula>"F"</formula>
    </cfRule>
    <cfRule type="cellIs" dxfId="14950" priority="43809" operator="equal">
      <formula>"M"</formula>
    </cfRule>
    <cfRule type="cellIs" dxfId="14949" priority="43810" operator="equal">
      <formula>"S"</formula>
    </cfRule>
    <cfRule type="cellIs" dxfId="14948" priority="43811" operator="equal">
      <formula>"SUP"</formula>
    </cfRule>
    <cfRule type="cellIs" dxfId="14947" priority="43812" operator="equal">
      <formula>"NV"</formula>
    </cfRule>
    <cfRule type="cellIs" dxfId="14946" priority="43813" operator="equal">
      <formula>"FT"</formula>
    </cfRule>
  </conditionalFormatting>
  <conditionalFormatting sqref="FT40:FU40">
    <cfRule type="expression" dxfId="14945" priority="43805">
      <formula>$B40="TL"</formula>
    </cfRule>
    <cfRule type="expression" dxfId="14944" priority="43806">
      <formula>$B40="L"</formula>
    </cfRule>
  </conditionalFormatting>
  <conditionalFormatting sqref="FT40:FU40">
    <cfRule type="expression" dxfId="14943" priority="43804">
      <formula>WEEKDAY(FT$11,2)&gt;=6</formula>
    </cfRule>
  </conditionalFormatting>
  <conditionalFormatting sqref="FT40:FU40">
    <cfRule type="cellIs" dxfId="14942" priority="43797" operator="equal">
      <formula>"A"</formula>
    </cfRule>
    <cfRule type="cellIs" dxfId="14941" priority="43798" operator="equal">
      <formula>"F"</formula>
    </cfRule>
    <cfRule type="cellIs" dxfId="14940" priority="43799" operator="equal">
      <formula>"M"</formula>
    </cfRule>
    <cfRule type="cellIs" dxfId="14939" priority="43800" operator="equal">
      <formula>"S"</formula>
    </cfRule>
    <cfRule type="cellIs" dxfId="14938" priority="43801" operator="equal">
      <formula>"SUP"</formula>
    </cfRule>
    <cfRule type="cellIs" dxfId="14937" priority="43802" operator="equal">
      <formula>"NV"</formula>
    </cfRule>
    <cfRule type="cellIs" dxfId="14936" priority="43803" operator="equal">
      <formula>"FT"</formula>
    </cfRule>
  </conditionalFormatting>
  <conditionalFormatting sqref="FV40:FX40">
    <cfRule type="expression" dxfId="14935" priority="43795">
      <formula>$B40="TL"</formula>
    </cfRule>
    <cfRule type="expression" dxfId="14934" priority="43796">
      <formula>$B40="L"</formula>
    </cfRule>
  </conditionalFormatting>
  <conditionalFormatting sqref="FV40:FX40">
    <cfRule type="expression" dxfId="14933" priority="43794">
      <formula>WEEKDAY(FV$11,2)&gt;=6</formula>
    </cfRule>
  </conditionalFormatting>
  <conditionalFormatting sqref="FV40:FX40">
    <cfRule type="cellIs" dxfId="14932" priority="43787" operator="equal">
      <formula>"A"</formula>
    </cfRule>
    <cfRule type="cellIs" dxfId="14931" priority="43788" operator="equal">
      <formula>"F"</formula>
    </cfRule>
    <cfRule type="cellIs" dxfId="14930" priority="43789" operator="equal">
      <formula>"M"</formula>
    </cfRule>
    <cfRule type="cellIs" dxfId="14929" priority="43790" operator="equal">
      <formula>"S"</formula>
    </cfRule>
    <cfRule type="cellIs" dxfId="14928" priority="43791" operator="equal">
      <formula>"SUP"</formula>
    </cfRule>
    <cfRule type="cellIs" dxfId="14927" priority="43792" operator="equal">
      <formula>"NV"</formula>
    </cfRule>
    <cfRule type="cellIs" dxfId="14926" priority="43793" operator="equal">
      <formula>"FT"</formula>
    </cfRule>
  </conditionalFormatting>
  <conditionalFormatting sqref="FT40:FU40">
    <cfRule type="expression" dxfId="14925" priority="43785">
      <formula>$B40="TL"</formula>
    </cfRule>
    <cfRule type="expression" dxfId="14924" priority="43786">
      <formula>$B40="L"</formula>
    </cfRule>
  </conditionalFormatting>
  <conditionalFormatting sqref="FT40:FU40">
    <cfRule type="expression" dxfId="14923" priority="43784">
      <formula>WEEKDAY(FT$11,2)&gt;=6</formula>
    </cfRule>
  </conditionalFormatting>
  <conditionalFormatting sqref="FT40:FU40">
    <cfRule type="cellIs" dxfId="14922" priority="43777" operator="equal">
      <formula>"A"</formula>
    </cfRule>
    <cfRule type="cellIs" dxfId="14921" priority="43778" operator="equal">
      <formula>"F"</formula>
    </cfRule>
    <cfRule type="cellIs" dxfId="14920" priority="43779" operator="equal">
      <formula>"M"</formula>
    </cfRule>
    <cfRule type="cellIs" dxfId="14919" priority="43780" operator="equal">
      <formula>"S"</formula>
    </cfRule>
    <cfRule type="cellIs" dxfId="14918" priority="43781" operator="equal">
      <formula>"SUP"</formula>
    </cfRule>
    <cfRule type="cellIs" dxfId="14917" priority="43782" operator="equal">
      <formula>"NV"</formula>
    </cfRule>
    <cfRule type="cellIs" dxfId="14916" priority="43783" operator="equal">
      <formula>"FT"</formula>
    </cfRule>
  </conditionalFormatting>
  <conditionalFormatting sqref="FV40:FX40">
    <cfRule type="expression" dxfId="14915" priority="43775">
      <formula>$B40="TL"</formula>
    </cfRule>
    <cfRule type="expression" dxfId="14914" priority="43776">
      <formula>$B40="L"</formula>
    </cfRule>
  </conditionalFormatting>
  <conditionalFormatting sqref="FV40:FX40">
    <cfRule type="expression" dxfId="14913" priority="43774">
      <formula>WEEKDAY(FV$11,2)&gt;=6</formula>
    </cfRule>
  </conditionalFormatting>
  <conditionalFormatting sqref="FV40:FX40">
    <cfRule type="cellIs" dxfId="14912" priority="43767" operator="equal">
      <formula>"A"</formula>
    </cfRule>
    <cfRule type="cellIs" dxfId="14911" priority="43768" operator="equal">
      <formula>"F"</formula>
    </cfRule>
    <cfRule type="cellIs" dxfId="14910" priority="43769" operator="equal">
      <formula>"M"</formula>
    </cfRule>
    <cfRule type="cellIs" dxfId="14909" priority="43770" operator="equal">
      <formula>"S"</formula>
    </cfRule>
    <cfRule type="cellIs" dxfId="14908" priority="43771" operator="equal">
      <formula>"SUP"</formula>
    </cfRule>
    <cfRule type="cellIs" dxfId="14907" priority="43772" operator="equal">
      <formula>"NV"</formula>
    </cfRule>
    <cfRule type="cellIs" dxfId="14906" priority="43773" operator="equal">
      <formula>"FT"</formula>
    </cfRule>
  </conditionalFormatting>
  <conditionalFormatting sqref="FT40:FU40">
    <cfRule type="expression" dxfId="14905" priority="43765">
      <formula>$B40="TL"</formula>
    </cfRule>
    <cfRule type="expression" dxfId="14904" priority="43766">
      <formula>$B40="L"</formula>
    </cfRule>
  </conditionalFormatting>
  <conditionalFormatting sqref="FT40:FU40">
    <cfRule type="expression" dxfId="14903" priority="43764">
      <formula>WEEKDAY(FT$11,2)&gt;=6</formula>
    </cfRule>
  </conditionalFormatting>
  <conditionalFormatting sqref="FT40:FU40">
    <cfRule type="cellIs" dxfId="14902" priority="43757" operator="equal">
      <formula>"A"</formula>
    </cfRule>
    <cfRule type="cellIs" dxfId="14901" priority="43758" operator="equal">
      <formula>"F"</formula>
    </cfRule>
    <cfRule type="cellIs" dxfId="14900" priority="43759" operator="equal">
      <formula>"M"</formula>
    </cfRule>
    <cfRule type="cellIs" dxfId="14899" priority="43760" operator="equal">
      <formula>"S"</formula>
    </cfRule>
    <cfRule type="cellIs" dxfId="14898" priority="43761" operator="equal">
      <formula>"SUP"</formula>
    </cfRule>
    <cfRule type="cellIs" dxfId="14897" priority="43762" operator="equal">
      <formula>"NV"</formula>
    </cfRule>
    <cfRule type="cellIs" dxfId="14896" priority="43763" operator="equal">
      <formula>"FT"</formula>
    </cfRule>
  </conditionalFormatting>
  <conditionalFormatting sqref="FV40:FX40">
    <cfRule type="expression" dxfId="14895" priority="43755">
      <formula>$B40="TL"</formula>
    </cfRule>
    <cfRule type="expression" dxfId="14894" priority="43756">
      <formula>$B40="L"</formula>
    </cfRule>
  </conditionalFormatting>
  <conditionalFormatting sqref="FV40:FX40">
    <cfRule type="expression" dxfId="14893" priority="43754">
      <formula>WEEKDAY(FV$11,2)&gt;=6</formula>
    </cfRule>
  </conditionalFormatting>
  <conditionalFormatting sqref="FV40:FX40">
    <cfRule type="cellIs" dxfId="14892" priority="43747" operator="equal">
      <formula>"A"</formula>
    </cfRule>
    <cfRule type="cellIs" dxfId="14891" priority="43748" operator="equal">
      <formula>"F"</formula>
    </cfRule>
    <cfRule type="cellIs" dxfId="14890" priority="43749" operator="equal">
      <formula>"M"</formula>
    </cfRule>
    <cfRule type="cellIs" dxfId="14889" priority="43750" operator="equal">
      <formula>"S"</formula>
    </cfRule>
    <cfRule type="cellIs" dxfId="14888" priority="43751" operator="equal">
      <formula>"SUP"</formula>
    </cfRule>
    <cfRule type="cellIs" dxfId="14887" priority="43752" operator="equal">
      <formula>"NV"</formula>
    </cfRule>
    <cfRule type="cellIs" dxfId="14886" priority="43753" operator="equal">
      <formula>"FT"</formula>
    </cfRule>
  </conditionalFormatting>
  <conditionalFormatting sqref="GJ40:GL40">
    <cfRule type="expression" dxfId="14885" priority="43745">
      <formula>$B40="TL"</formula>
    </cfRule>
    <cfRule type="expression" dxfId="14884" priority="43746">
      <formula>$B40="L"</formula>
    </cfRule>
  </conditionalFormatting>
  <conditionalFormatting sqref="GJ40:GL40">
    <cfRule type="expression" dxfId="14883" priority="43744">
      <formula>WEEKDAY(GJ$11,2)&gt;=6</formula>
    </cfRule>
  </conditionalFormatting>
  <conditionalFormatting sqref="GJ40:GL40">
    <cfRule type="cellIs" dxfId="14882" priority="43737" operator="equal">
      <formula>"A"</formula>
    </cfRule>
    <cfRule type="cellIs" dxfId="14881" priority="43738" operator="equal">
      <formula>"F"</formula>
    </cfRule>
    <cfRule type="cellIs" dxfId="14880" priority="43739" operator="equal">
      <formula>"M"</formula>
    </cfRule>
    <cfRule type="cellIs" dxfId="14879" priority="43740" operator="equal">
      <formula>"S"</formula>
    </cfRule>
    <cfRule type="cellIs" dxfId="14878" priority="43741" operator="equal">
      <formula>"SUP"</formula>
    </cfRule>
    <cfRule type="cellIs" dxfId="14877" priority="43742" operator="equal">
      <formula>"NV"</formula>
    </cfRule>
    <cfRule type="cellIs" dxfId="14876" priority="43743" operator="equal">
      <formula>"FT"</formula>
    </cfRule>
  </conditionalFormatting>
  <conditionalFormatting sqref="GH40:GI40">
    <cfRule type="expression" dxfId="14875" priority="43735">
      <formula>$B40="TL"</formula>
    </cfRule>
    <cfRule type="expression" dxfId="14874" priority="43736">
      <formula>$B40="L"</formula>
    </cfRule>
  </conditionalFormatting>
  <conditionalFormatting sqref="GH40:GI40">
    <cfRule type="expression" dxfId="14873" priority="43734">
      <formula>WEEKDAY(GH$11,2)&gt;=6</formula>
    </cfRule>
  </conditionalFormatting>
  <conditionalFormatting sqref="GH40:GI40">
    <cfRule type="cellIs" dxfId="14872" priority="43727" operator="equal">
      <formula>"A"</formula>
    </cfRule>
    <cfRule type="cellIs" dxfId="14871" priority="43728" operator="equal">
      <formula>"F"</formula>
    </cfRule>
    <cfRule type="cellIs" dxfId="14870" priority="43729" operator="equal">
      <formula>"M"</formula>
    </cfRule>
    <cfRule type="cellIs" dxfId="14869" priority="43730" operator="equal">
      <formula>"S"</formula>
    </cfRule>
    <cfRule type="cellIs" dxfId="14868" priority="43731" operator="equal">
      <formula>"SUP"</formula>
    </cfRule>
    <cfRule type="cellIs" dxfId="14867" priority="43732" operator="equal">
      <formula>"NV"</formula>
    </cfRule>
    <cfRule type="cellIs" dxfId="14866" priority="43733" operator="equal">
      <formula>"FT"</formula>
    </cfRule>
  </conditionalFormatting>
  <conditionalFormatting sqref="GJ40:GL40">
    <cfRule type="expression" dxfId="14865" priority="43725">
      <formula>$B40="TL"</formula>
    </cfRule>
    <cfRule type="expression" dxfId="14864" priority="43726">
      <formula>$B40="L"</formula>
    </cfRule>
  </conditionalFormatting>
  <conditionalFormatting sqref="GJ40:GL40">
    <cfRule type="expression" dxfId="14863" priority="43724">
      <formula>WEEKDAY(GJ$11,2)&gt;=6</formula>
    </cfRule>
  </conditionalFormatting>
  <conditionalFormatting sqref="GJ40:GL40">
    <cfRule type="cellIs" dxfId="14862" priority="43717" operator="equal">
      <formula>"A"</formula>
    </cfRule>
    <cfRule type="cellIs" dxfId="14861" priority="43718" operator="equal">
      <formula>"F"</formula>
    </cfRule>
    <cfRule type="cellIs" dxfId="14860" priority="43719" operator="equal">
      <formula>"M"</formula>
    </cfRule>
    <cfRule type="cellIs" dxfId="14859" priority="43720" operator="equal">
      <formula>"S"</formula>
    </cfRule>
    <cfRule type="cellIs" dxfId="14858" priority="43721" operator="equal">
      <formula>"SUP"</formula>
    </cfRule>
    <cfRule type="cellIs" dxfId="14857" priority="43722" operator="equal">
      <formula>"NV"</formula>
    </cfRule>
    <cfRule type="cellIs" dxfId="14856" priority="43723" operator="equal">
      <formula>"FT"</formula>
    </cfRule>
  </conditionalFormatting>
  <conditionalFormatting sqref="GH40:GI40">
    <cfRule type="expression" dxfId="14855" priority="43715">
      <formula>$B40="TL"</formula>
    </cfRule>
    <cfRule type="expression" dxfId="14854" priority="43716">
      <formula>$B40="L"</formula>
    </cfRule>
  </conditionalFormatting>
  <conditionalFormatting sqref="GH40:GI40">
    <cfRule type="expression" dxfId="14853" priority="43714">
      <formula>WEEKDAY(GH$11,2)&gt;=6</formula>
    </cfRule>
  </conditionalFormatting>
  <conditionalFormatting sqref="GH40:GI40">
    <cfRule type="cellIs" dxfId="14852" priority="43707" operator="equal">
      <formula>"A"</formula>
    </cfRule>
    <cfRule type="cellIs" dxfId="14851" priority="43708" operator="equal">
      <formula>"F"</formula>
    </cfRule>
    <cfRule type="cellIs" dxfId="14850" priority="43709" operator="equal">
      <formula>"M"</formula>
    </cfRule>
    <cfRule type="cellIs" dxfId="14849" priority="43710" operator="equal">
      <formula>"S"</formula>
    </cfRule>
    <cfRule type="cellIs" dxfId="14848" priority="43711" operator="equal">
      <formula>"SUP"</formula>
    </cfRule>
    <cfRule type="cellIs" dxfId="14847" priority="43712" operator="equal">
      <formula>"NV"</formula>
    </cfRule>
    <cfRule type="cellIs" dxfId="14846" priority="43713" operator="equal">
      <formula>"FT"</formula>
    </cfRule>
  </conditionalFormatting>
  <conditionalFormatting sqref="GJ40:GL40">
    <cfRule type="expression" dxfId="14845" priority="43705">
      <formula>$B40="TL"</formula>
    </cfRule>
    <cfRule type="expression" dxfId="14844" priority="43706">
      <formula>$B40="L"</formula>
    </cfRule>
  </conditionalFormatting>
  <conditionalFormatting sqref="GJ40:GL40">
    <cfRule type="expression" dxfId="14843" priority="43704">
      <formula>WEEKDAY(GJ$11,2)&gt;=6</formula>
    </cfRule>
  </conditionalFormatting>
  <conditionalFormatting sqref="GJ40:GL40">
    <cfRule type="cellIs" dxfId="14842" priority="43697" operator="equal">
      <formula>"A"</formula>
    </cfRule>
    <cfRule type="cellIs" dxfId="14841" priority="43698" operator="equal">
      <formula>"F"</formula>
    </cfRule>
    <cfRule type="cellIs" dxfId="14840" priority="43699" operator="equal">
      <formula>"M"</formula>
    </cfRule>
    <cfRule type="cellIs" dxfId="14839" priority="43700" operator="equal">
      <formula>"S"</formula>
    </cfRule>
    <cfRule type="cellIs" dxfId="14838" priority="43701" operator="equal">
      <formula>"SUP"</formula>
    </cfRule>
    <cfRule type="cellIs" dxfId="14837" priority="43702" operator="equal">
      <formula>"NV"</formula>
    </cfRule>
    <cfRule type="cellIs" dxfId="14836" priority="43703" operator="equal">
      <formula>"FT"</formula>
    </cfRule>
  </conditionalFormatting>
  <conditionalFormatting sqref="GH40:GI40">
    <cfRule type="expression" dxfId="14835" priority="43695">
      <formula>$B40="TL"</formula>
    </cfRule>
    <cfRule type="expression" dxfId="14834" priority="43696">
      <formula>$B40="L"</formula>
    </cfRule>
  </conditionalFormatting>
  <conditionalFormatting sqref="GH40:GI40">
    <cfRule type="expression" dxfId="14833" priority="43694">
      <formula>WEEKDAY(GH$11,2)&gt;=6</formula>
    </cfRule>
  </conditionalFormatting>
  <conditionalFormatting sqref="GH40:GI40">
    <cfRule type="cellIs" dxfId="14832" priority="43687" operator="equal">
      <formula>"A"</formula>
    </cfRule>
    <cfRule type="cellIs" dxfId="14831" priority="43688" operator="equal">
      <formula>"F"</formula>
    </cfRule>
    <cfRule type="cellIs" dxfId="14830" priority="43689" operator="equal">
      <formula>"M"</formula>
    </cfRule>
    <cfRule type="cellIs" dxfId="14829" priority="43690" operator="equal">
      <formula>"S"</formula>
    </cfRule>
    <cfRule type="cellIs" dxfId="14828" priority="43691" operator="equal">
      <formula>"SUP"</formula>
    </cfRule>
    <cfRule type="cellIs" dxfId="14827" priority="43692" operator="equal">
      <formula>"NV"</formula>
    </cfRule>
    <cfRule type="cellIs" dxfId="14826" priority="43693" operator="equal">
      <formula>"FT"</formula>
    </cfRule>
  </conditionalFormatting>
  <conditionalFormatting sqref="GJ40:GL40">
    <cfRule type="expression" dxfId="14825" priority="43685">
      <formula>$B40="TL"</formula>
    </cfRule>
    <cfRule type="expression" dxfId="14824" priority="43686">
      <formula>$B40="L"</formula>
    </cfRule>
  </conditionalFormatting>
  <conditionalFormatting sqref="GJ40:GL40">
    <cfRule type="expression" dxfId="14823" priority="43684">
      <formula>WEEKDAY(GJ$11,2)&gt;=6</formula>
    </cfRule>
  </conditionalFormatting>
  <conditionalFormatting sqref="GJ40:GL40">
    <cfRule type="cellIs" dxfId="14822" priority="43677" operator="equal">
      <formula>"A"</formula>
    </cfRule>
    <cfRule type="cellIs" dxfId="14821" priority="43678" operator="equal">
      <formula>"F"</formula>
    </cfRule>
    <cfRule type="cellIs" dxfId="14820" priority="43679" operator="equal">
      <formula>"M"</formula>
    </cfRule>
    <cfRule type="cellIs" dxfId="14819" priority="43680" operator="equal">
      <formula>"S"</formula>
    </cfRule>
    <cfRule type="cellIs" dxfId="14818" priority="43681" operator="equal">
      <formula>"SUP"</formula>
    </cfRule>
    <cfRule type="cellIs" dxfId="14817" priority="43682" operator="equal">
      <formula>"NV"</formula>
    </cfRule>
    <cfRule type="cellIs" dxfId="14816" priority="43683" operator="equal">
      <formula>"FT"</formula>
    </cfRule>
  </conditionalFormatting>
  <conditionalFormatting sqref="GH40:GI40">
    <cfRule type="expression" dxfId="14815" priority="43675">
      <formula>$B40="TL"</formula>
    </cfRule>
    <cfRule type="expression" dxfId="14814" priority="43676">
      <formula>$B40="L"</formula>
    </cfRule>
  </conditionalFormatting>
  <conditionalFormatting sqref="GH40:GI40">
    <cfRule type="expression" dxfId="14813" priority="43674">
      <formula>WEEKDAY(GH$11,2)&gt;=6</formula>
    </cfRule>
  </conditionalFormatting>
  <conditionalFormatting sqref="GH40:GI40">
    <cfRule type="cellIs" dxfId="14812" priority="43667" operator="equal">
      <formula>"A"</formula>
    </cfRule>
    <cfRule type="cellIs" dxfId="14811" priority="43668" operator="equal">
      <formula>"F"</formula>
    </cfRule>
    <cfRule type="cellIs" dxfId="14810" priority="43669" operator="equal">
      <formula>"M"</formula>
    </cfRule>
    <cfRule type="cellIs" dxfId="14809" priority="43670" operator="equal">
      <formula>"S"</formula>
    </cfRule>
    <cfRule type="cellIs" dxfId="14808" priority="43671" operator="equal">
      <formula>"SUP"</formula>
    </cfRule>
    <cfRule type="cellIs" dxfId="14807" priority="43672" operator="equal">
      <formula>"NV"</formula>
    </cfRule>
    <cfRule type="cellIs" dxfId="14806" priority="43673" operator="equal">
      <formula>"FT"</formula>
    </cfRule>
  </conditionalFormatting>
  <conditionalFormatting sqref="GJ40:GL40">
    <cfRule type="expression" dxfId="14805" priority="43665">
      <formula>$B40="TL"</formula>
    </cfRule>
    <cfRule type="expression" dxfId="14804" priority="43666">
      <formula>$B40="L"</formula>
    </cfRule>
  </conditionalFormatting>
  <conditionalFormatting sqref="GJ40:GL40">
    <cfRule type="expression" dxfId="14803" priority="43664">
      <formula>WEEKDAY(GJ$11,2)&gt;=6</formula>
    </cfRule>
  </conditionalFormatting>
  <conditionalFormatting sqref="GJ40:GL40">
    <cfRule type="cellIs" dxfId="14802" priority="43657" operator="equal">
      <formula>"A"</formula>
    </cfRule>
    <cfRule type="cellIs" dxfId="14801" priority="43658" operator="equal">
      <formula>"F"</formula>
    </cfRule>
    <cfRule type="cellIs" dxfId="14800" priority="43659" operator="equal">
      <formula>"M"</formula>
    </cfRule>
    <cfRule type="cellIs" dxfId="14799" priority="43660" operator="equal">
      <formula>"S"</formula>
    </cfRule>
    <cfRule type="cellIs" dxfId="14798" priority="43661" operator="equal">
      <formula>"SUP"</formula>
    </cfRule>
    <cfRule type="cellIs" dxfId="14797" priority="43662" operator="equal">
      <formula>"NV"</formula>
    </cfRule>
    <cfRule type="cellIs" dxfId="14796" priority="43663" operator="equal">
      <formula>"FT"</formula>
    </cfRule>
  </conditionalFormatting>
  <conditionalFormatting sqref="GH40:GI40">
    <cfRule type="expression" dxfId="14795" priority="43655">
      <formula>$B40="TL"</formula>
    </cfRule>
    <cfRule type="expression" dxfId="14794" priority="43656">
      <formula>$B40="L"</formula>
    </cfRule>
  </conditionalFormatting>
  <conditionalFormatting sqref="GH40:GI40">
    <cfRule type="expression" dxfId="14793" priority="43654">
      <formula>WEEKDAY(GH$11,2)&gt;=6</formula>
    </cfRule>
  </conditionalFormatting>
  <conditionalFormatting sqref="GH40:GI40">
    <cfRule type="cellIs" dxfId="14792" priority="43647" operator="equal">
      <formula>"A"</formula>
    </cfRule>
    <cfRule type="cellIs" dxfId="14791" priority="43648" operator="equal">
      <formula>"F"</formula>
    </cfRule>
    <cfRule type="cellIs" dxfId="14790" priority="43649" operator="equal">
      <formula>"M"</formula>
    </cfRule>
    <cfRule type="cellIs" dxfId="14789" priority="43650" operator="equal">
      <formula>"S"</formula>
    </cfRule>
    <cfRule type="cellIs" dxfId="14788" priority="43651" operator="equal">
      <formula>"SUP"</formula>
    </cfRule>
    <cfRule type="cellIs" dxfId="14787" priority="43652" operator="equal">
      <formula>"NV"</formula>
    </cfRule>
    <cfRule type="cellIs" dxfId="14786" priority="43653" operator="equal">
      <formula>"FT"</formula>
    </cfRule>
  </conditionalFormatting>
  <conditionalFormatting sqref="GJ40:GL40">
    <cfRule type="expression" dxfId="14785" priority="43645">
      <formula>$B40="TL"</formula>
    </cfRule>
    <cfRule type="expression" dxfId="14784" priority="43646">
      <formula>$B40="L"</formula>
    </cfRule>
  </conditionalFormatting>
  <conditionalFormatting sqref="GJ40:GL40">
    <cfRule type="expression" dxfId="14783" priority="43644">
      <formula>WEEKDAY(GJ$11,2)&gt;=6</formula>
    </cfRule>
  </conditionalFormatting>
  <conditionalFormatting sqref="GJ40:GL40">
    <cfRule type="cellIs" dxfId="14782" priority="43637" operator="equal">
      <formula>"A"</formula>
    </cfRule>
    <cfRule type="cellIs" dxfId="14781" priority="43638" operator="equal">
      <formula>"F"</formula>
    </cfRule>
    <cfRule type="cellIs" dxfId="14780" priority="43639" operator="equal">
      <formula>"M"</formula>
    </cfRule>
    <cfRule type="cellIs" dxfId="14779" priority="43640" operator="equal">
      <formula>"S"</formula>
    </cfRule>
    <cfRule type="cellIs" dxfId="14778" priority="43641" operator="equal">
      <formula>"SUP"</formula>
    </cfRule>
    <cfRule type="cellIs" dxfId="14777" priority="43642" operator="equal">
      <formula>"NV"</formula>
    </cfRule>
    <cfRule type="cellIs" dxfId="14776" priority="43643" operator="equal">
      <formula>"FT"</formula>
    </cfRule>
  </conditionalFormatting>
  <conditionalFormatting sqref="GH40:GI40">
    <cfRule type="expression" dxfId="14775" priority="43635">
      <formula>$B40="TL"</formula>
    </cfRule>
    <cfRule type="expression" dxfId="14774" priority="43636">
      <formula>$B40="L"</formula>
    </cfRule>
  </conditionalFormatting>
  <conditionalFormatting sqref="GH40:GI40">
    <cfRule type="expression" dxfId="14773" priority="43634">
      <formula>WEEKDAY(GH$11,2)&gt;=6</formula>
    </cfRule>
  </conditionalFormatting>
  <conditionalFormatting sqref="GH40:GI40">
    <cfRule type="cellIs" dxfId="14772" priority="43627" operator="equal">
      <formula>"A"</formula>
    </cfRule>
    <cfRule type="cellIs" dxfId="14771" priority="43628" operator="equal">
      <formula>"F"</formula>
    </cfRule>
    <cfRule type="cellIs" dxfId="14770" priority="43629" operator="equal">
      <formula>"M"</formula>
    </cfRule>
    <cfRule type="cellIs" dxfId="14769" priority="43630" operator="equal">
      <formula>"S"</formula>
    </cfRule>
    <cfRule type="cellIs" dxfId="14768" priority="43631" operator="equal">
      <formula>"SUP"</formula>
    </cfRule>
    <cfRule type="cellIs" dxfId="14767" priority="43632" operator="equal">
      <formula>"NV"</formula>
    </cfRule>
    <cfRule type="cellIs" dxfId="14766" priority="43633" operator="equal">
      <formula>"FT"</formula>
    </cfRule>
  </conditionalFormatting>
  <conditionalFormatting sqref="GJ40:GL40">
    <cfRule type="expression" dxfId="14765" priority="43625">
      <formula>$B40="TL"</formula>
    </cfRule>
    <cfRule type="expression" dxfId="14764" priority="43626">
      <formula>$B40="L"</formula>
    </cfRule>
  </conditionalFormatting>
  <conditionalFormatting sqref="GJ40:GL40">
    <cfRule type="expression" dxfId="14763" priority="43624">
      <formula>WEEKDAY(GJ$11,2)&gt;=6</formula>
    </cfRule>
  </conditionalFormatting>
  <conditionalFormatting sqref="GJ40:GL40">
    <cfRule type="cellIs" dxfId="14762" priority="43617" operator="equal">
      <formula>"A"</formula>
    </cfRule>
    <cfRule type="cellIs" dxfId="14761" priority="43618" operator="equal">
      <formula>"F"</formula>
    </cfRule>
    <cfRule type="cellIs" dxfId="14760" priority="43619" operator="equal">
      <formula>"M"</formula>
    </cfRule>
    <cfRule type="cellIs" dxfId="14759" priority="43620" operator="equal">
      <formula>"S"</formula>
    </cfRule>
    <cfRule type="cellIs" dxfId="14758" priority="43621" operator="equal">
      <formula>"SUP"</formula>
    </cfRule>
    <cfRule type="cellIs" dxfId="14757" priority="43622" operator="equal">
      <formula>"NV"</formula>
    </cfRule>
    <cfRule type="cellIs" dxfId="14756" priority="43623" operator="equal">
      <formula>"FT"</formula>
    </cfRule>
  </conditionalFormatting>
  <conditionalFormatting sqref="GH40:GI40">
    <cfRule type="expression" dxfId="14755" priority="43615">
      <formula>$B40="TL"</formula>
    </cfRule>
    <cfRule type="expression" dxfId="14754" priority="43616">
      <formula>$B40="L"</formula>
    </cfRule>
  </conditionalFormatting>
  <conditionalFormatting sqref="GH40:GI40">
    <cfRule type="expression" dxfId="14753" priority="43614">
      <formula>WEEKDAY(GH$11,2)&gt;=6</formula>
    </cfRule>
  </conditionalFormatting>
  <conditionalFormatting sqref="GH40:GI40">
    <cfRule type="cellIs" dxfId="14752" priority="43607" operator="equal">
      <formula>"A"</formula>
    </cfRule>
    <cfRule type="cellIs" dxfId="14751" priority="43608" operator="equal">
      <formula>"F"</formula>
    </cfRule>
    <cfRule type="cellIs" dxfId="14750" priority="43609" operator="equal">
      <formula>"M"</formula>
    </cfRule>
    <cfRule type="cellIs" dxfId="14749" priority="43610" operator="equal">
      <formula>"S"</formula>
    </cfRule>
    <cfRule type="cellIs" dxfId="14748" priority="43611" operator="equal">
      <formula>"SUP"</formula>
    </cfRule>
    <cfRule type="cellIs" dxfId="14747" priority="43612" operator="equal">
      <formula>"NV"</formula>
    </cfRule>
    <cfRule type="cellIs" dxfId="14746" priority="43613" operator="equal">
      <formula>"FT"</formula>
    </cfRule>
  </conditionalFormatting>
  <conditionalFormatting sqref="GJ40:GL40">
    <cfRule type="expression" dxfId="14745" priority="43605">
      <formula>$B40="TL"</formula>
    </cfRule>
    <cfRule type="expression" dxfId="14744" priority="43606">
      <formula>$B40="L"</formula>
    </cfRule>
  </conditionalFormatting>
  <conditionalFormatting sqref="GJ40:GL40">
    <cfRule type="expression" dxfId="14743" priority="43604">
      <formula>WEEKDAY(GJ$11,2)&gt;=6</formula>
    </cfRule>
  </conditionalFormatting>
  <conditionalFormatting sqref="GJ40:GL40">
    <cfRule type="cellIs" dxfId="14742" priority="43597" operator="equal">
      <formula>"A"</formula>
    </cfRule>
    <cfRule type="cellIs" dxfId="14741" priority="43598" operator="equal">
      <formula>"F"</formula>
    </cfRule>
    <cfRule type="cellIs" dxfId="14740" priority="43599" operator="equal">
      <formula>"M"</formula>
    </cfRule>
    <cfRule type="cellIs" dxfId="14739" priority="43600" operator="equal">
      <formula>"S"</formula>
    </cfRule>
    <cfRule type="cellIs" dxfId="14738" priority="43601" operator="equal">
      <formula>"SUP"</formula>
    </cfRule>
    <cfRule type="cellIs" dxfId="14737" priority="43602" operator="equal">
      <formula>"NV"</formula>
    </cfRule>
    <cfRule type="cellIs" dxfId="14736" priority="43603" operator="equal">
      <formula>"FT"</formula>
    </cfRule>
  </conditionalFormatting>
  <conditionalFormatting sqref="GH40:GI40">
    <cfRule type="expression" dxfId="14735" priority="43595">
      <formula>$B40="TL"</formula>
    </cfRule>
    <cfRule type="expression" dxfId="14734" priority="43596">
      <formula>$B40="L"</formula>
    </cfRule>
  </conditionalFormatting>
  <conditionalFormatting sqref="GH40:GI40">
    <cfRule type="expression" dxfId="14733" priority="43594">
      <formula>WEEKDAY(GH$11,2)&gt;=6</formula>
    </cfRule>
  </conditionalFormatting>
  <conditionalFormatting sqref="GH40:GI40">
    <cfRule type="cellIs" dxfId="14732" priority="43587" operator="equal">
      <formula>"A"</formula>
    </cfRule>
    <cfRule type="cellIs" dxfId="14731" priority="43588" operator="equal">
      <formula>"F"</formula>
    </cfRule>
    <cfRule type="cellIs" dxfId="14730" priority="43589" operator="equal">
      <formula>"M"</formula>
    </cfRule>
    <cfRule type="cellIs" dxfId="14729" priority="43590" operator="equal">
      <formula>"S"</formula>
    </cfRule>
    <cfRule type="cellIs" dxfId="14728" priority="43591" operator="equal">
      <formula>"SUP"</formula>
    </cfRule>
    <cfRule type="cellIs" dxfId="14727" priority="43592" operator="equal">
      <formula>"NV"</formula>
    </cfRule>
    <cfRule type="cellIs" dxfId="14726" priority="43593" operator="equal">
      <formula>"FT"</formula>
    </cfRule>
  </conditionalFormatting>
  <conditionalFormatting sqref="GH40:GI40">
    <cfRule type="expression" dxfId="14725" priority="43585">
      <formula>$B40="TL"</formula>
    </cfRule>
    <cfRule type="expression" dxfId="14724" priority="43586">
      <formula>$B40="L"</formula>
    </cfRule>
  </conditionalFormatting>
  <conditionalFormatting sqref="GH40:GI40">
    <cfRule type="expression" dxfId="14723" priority="43584">
      <formula>WEEKDAY(GH$11,2)&gt;=6</formula>
    </cfRule>
  </conditionalFormatting>
  <conditionalFormatting sqref="GH40:GI40">
    <cfRule type="cellIs" dxfId="14722" priority="43577" operator="equal">
      <formula>"A"</formula>
    </cfRule>
    <cfRule type="cellIs" dxfId="14721" priority="43578" operator="equal">
      <formula>"F"</formula>
    </cfRule>
    <cfRule type="cellIs" dxfId="14720" priority="43579" operator="equal">
      <formula>"M"</formula>
    </cfRule>
    <cfRule type="cellIs" dxfId="14719" priority="43580" operator="equal">
      <formula>"S"</formula>
    </cfRule>
    <cfRule type="cellIs" dxfId="14718" priority="43581" operator="equal">
      <formula>"SUP"</formula>
    </cfRule>
    <cfRule type="cellIs" dxfId="14717" priority="43582" operator="equal">
      <formula>"NV"</formula>
    </cfRule>
    <cfRule type="cellIs" dxfId="14716" priority="43583" operator="equal">
      <formula>"FT"</formula>
    </cfRule>
  </conditionalFormatting>
  <conditionalFormatting sqref="GJ40:GK40">
    <cfRule type="expression" dxfId="14715" priority="43575">
      <formula>$B40="TL"</formula>
    </cfRule>
    <cfRule type="expression" dxfId="14714" priority="43576">
      <formula>$B40="L"</formula>
    </cfRule>
  </conditionalFormatting>
  <conditionalFormatting sqref="GJ40:GK40">
    <cfRule type="expression" dxfId="14713" priority="43574">
      <formula>WEEKDAY(GJ$11,2)&gt;=6</formula>
    </cfRule>
  </conditionalFormatting>
  <conditionalFormatting sqref="GJ40:GK40">
    <cfRule type="cellIs" dxfId="14712" priority="43567" operator="equal">
      <formula>"A"</formula>
    </cfRule>
    <cfRule type="cellIs" dxfId="14711" priority="43568" operator="equal">
      <formula>"F"</formula>
    </cfRule>
    <cfRule type="cellIs" dxfId="14710" priority="43569" operator="equal">
      <formula>"M"</formula>
    </cfRule>
    <cfRule type="cellIs" dxfId="14709" priority="43570" operator="equal">
      <formula>"S"</formula>
    </cfRule>
    <cfRule type="cellIs" dxfId="14708" priority="43571" operator="equal">
      <formula>"SUP"</formula>
    </cfRule>
    <cfRule type="cellIs" dxfId="14707" priority="43572" operator="equal">
      <formula>"NV"</formula>
    </cfRule>
    <cfRule type="cellIs" dxfId="14706" priority="43573" operator="equal">
      <formula>"FT"</formula>
    </cfRule>
  </conditionalFormatting>
  <conditionalFormatting sqref="GL40">
    <cfRule type="expression" dxfId="14705" priority="43565">
      <formula>$B40="TL"</formula>
    </cfRule>
    <cfRule type="expression" dxfId="14704" priority="43566">
      <formula>$B40="L"</formula>
    </cfRule>
  </conditionalFormatting>
  <conditionalFormatting sqref="GL40">
    <cfRule type="expression" dxfId="14703" priority="43564">
      <formula>WEEKDAY(GL$11,2)&gt;=6</formula>
    </cfRule>
  </conditionalFormatting>
  <conditionalFormatting sqref="GL40">
    <cfRule type="cellIs" dxfId="14702" priority="43557" operator="equal">
      <formula>"A"</formula>
    </cfRule>
    <cfRule type="cellIs" dxfId="14701" priority="43558" operator="equal">
      <formula>"F"</formula>
    </cfRule>
    <cfRule type="cellIs" dxfId="14700" priority="43559" operator="equal">
      <formula>"M"</formula>
    </cfRule>
    <cfRule type="cellIs" dxfId="14699" priority="43560" operator="equal">
      <formula>"S"</formula>
    </cfRule>
    <cfRule type="cellIs" dxfId="14698" priority="43561" operator="equal">
      <formula>"SUP"</formula>
    </cfRule>
    <cfRule type="cellIs" dxfId="14697" priority="43562" operator="equal">
      <formula>"NV"</formula>
    </cfRule>
    <cfRule type="cellIs" dxfId="14696" priority="43563" operator="equal">
      <formula>"FT"</formula>
    </cfRule>
  </conditionalFormatting>
  <conditionalFormatting sqref="GJ40:GL40">
    <cfRule type="expression" dxfId="14695" priority="43555">
      <formula>$B40="TL"</formula>
    </cfRule>
    <cfRule type="expression" dxfId="14694" priority="43556">
      <formula>$B40="L"</formula>
    </cfRule>
  </conditionalFormatting>
  <conditionalFormatting sqref="GJ40:GL40">
    <cfRule type="expression" dxfId="14693" priority="43554">
      <formula>WEEKDAY(GJ$11,2)&gt;=6</formula>
    </cfRule>
  </conditionalFormatting>
  <conditionalFormatting sqref="GJ40:GL40">
    <cfRule type="cellIs" dxfId="14692" priority="43547" operator="equal">
      <formula>"A"</formula>
    </cfRule>
    <cfRule type="cellIs" dxfId="14691" priority="43548" operator="equal">
      <formula>"F"</formula>
    </cfRule>
    <cfRule type="cellIs" dxfId="14690" priority="43549" operator="equal">
      <formula>"M"</formula>
    </cfRule>
    <cfRule type="cellIs" dxfId="14689" priority="43550" operator="equal">
      <formula>"S"</formula>
    </cfRule>
    <cfRule type="cellIs" dxfId="14688" priority="43551" operator="equal">
      <formula>"SUP"</formula>
    </cfRule>
    <cfRule type="cellIs" dxfId="14687" priority="43552" operator="equal">
      <formula>"NV"</formula>
    </cfRule>
    <cfRule type="cellIs" dxfId="14686" priority="43553" operator="equal">
      <formula>"FT"</formula>
    </cfRule>
  </conditionalFormatting>
  <conditionalFormatting sqref="GH40:GI40">
    <cfRule type="expression" dxfId="14685" priority="43545">
      <formula>$B40="TL"</formula>
    </cfRule>
    <cfRule type="expression" dxfId="14684" priority="43546">
      <formula>$B40="L"</formula>
    </cfRule>
  </conditionalFormatting>
  <conditionalFormatting sqref="GH40:GI40">
    <cfRule type="expression" dxfId="14683" priority="43544">
      <formula>WEEKDAY(GH$11,2)&gt;=6</formula>
    </cfRule>
  </conditionalFormatting>
  <conditionalFormatting sqref="GH40:GI40">
    <cfRule type="cellIs" dxfId="14682" priority="43537" operator="equal">
      <formula>"A"</formula>
    </cfRule>
    <cfRule type="cellIs" dxfId="14681" priority="43538" operator="equal">
      <formula>"F"</formula>
    </cfRule>
    <cfRule type="cellIs" dxfId="14680" priority="43539" operator="equal">
      <formula>"M"</formula>
    </cfRule>
    <cfRule type="cellIs" dxfId="14679" priority="43540" operator="equal">
      <formula>"S"</formula>
    </cfRule>
    <cfRule type="cellIs" dxfId="14678" priority="43541" operator="equal">
      <formula>"SUP"</formula>
    </cfRule>
    <cfRule type="cellIs" dxfId="14677" priority="43542" operator="equal">
      <formula>"NV"</formula>
    </cfRule>
    <cfRule type="cellIs" dxfId="14676" priority="43543" operator="equal">
      <formula>"FT"</formula>
    </cfRule>
  </conditionalFormatting>
  <conditionalFormatting sqref="GL40">
    <cfRule type="expression" dxfId="14675" priority="43535">
      <formula>$B40="TL"</formula>
    </cfRule>
    <cfRule type="expression" dxfId="14674" priority="43536">
      <formula>$B40="L"</formula>
    </cfRule>
  </conditionalFormatting>
  <conditionalFormatting sqref="GL40">
    <cfRule type="expression" dxfId="14673" priority="43534">
      <formula>WEEKDAY(GL$11,2)&gt;=6</formula>
    </cfRule>
  </conditionalFormatting>
  <conditionalFormatting sqref="GL40">
    <cfRule type="cellIs" dxfId="14672" priority="43527" operator="equal">
      <formula>"A"</formula>
    </cfRule>
    <cfRule type="cellIs" dxfId="14671" priority="43528" operator="equal">
      <formula>"F"</formula>
    </cfRule>
    <cfRule type="cellIs" dxfId="14670" priority="43529" operator="equal">
      <formula>"M"</formula>
    </cfRule>
    <cfRule type="cellIs" dxfId="14669" priority="43530" operator="equal">
      <formula>"S"</formula>
    </cfRule>
    <cfRule type="cellIs" dxfId="14668" priority="43531" operator="equal">
      <formula>"SUP"</formula>
    </cfRule>
    <cfRule type="cellIs" dxfId="14667" priority="43532" operator="equal">
      <formula>"NV"</formula>
    </cfRule>
    <cfRule type="cellIs" dxfId="14666" priority="43533" operator="equal">
      <formula>"FT"</formula>
    </cfRule>
  </conditionalFormatting>
  <conditionalFormatting sqref="GH40:GI40">
    <cfRule type="expression" dxfId="14665" priority="43525">
      <formula>$B40="TL"</formula>
    </cfRule>
    <cfRule type="expression" dxfId="14664" priority="43526">
      <formula>$B40="L"</formula>
    </cfRule>
  </conditionalFormatting>
  <conditionalFormatting sqref="GH40:GI40">
    <cfRule type="expression" dxfId="14663" priority="43524">
      <formula>WEEKDAY(GH$11,2)&gt;=6</formula>
    </cfRule>
  </conditionalFormatting>
  <conditionalFormatting sqref="GH40:GI40">
    <cfRule type="cellIs" dxfId="14662" priority="43517" operator="equal">
      <formula>"A"</formula>
    </cfRule>
    <cfRule type="cellIs" dxfId="14661" priority="43518" operator="equal">
      <formula>"F"</formula>
    </cfRule>
    <cfRule type="cellIs" dxfId="14660" priority="43519" operator="equal">
      <formula>"M"</formula>
    </cfRule>
    <cfRule type="cellIs" dxfId="14659" priority="43520" operator="equal">
      <formula>"S"</formula>
    </cfRule>
    <cfRule type="cellIs" dxfId="14658" priority="43521" operator="equal">
      <formula>"SUP"</formula>
    </cfRule>
    <cfRule type="cellIs" dxfId="14657" priority="43522" operator="equal">
      <formula>"NV"</formula>
    </cfRule>
    <cfRule type="cellIs" dxfId="14656" priority="43523" operator="equal">
      <formula>"FT"</formula>
    </cfRule>
  </conditionalFormatting>
  <conditionalFormatting sqref="GJ40:GK40">
    <cfRule type="expression" dxfId="14655" priority="43515">
      <formula>$B40="TL"</formula>
    </cfRule>
    <cfRule type="expression" dxfId="14654" priority="43516">
      <formula>$B40="L"</formula>
    </cfRule>
  </conditionalFormatting>
  <conditionalFormatting sqref="GJ40:GK40">
    <cfRule type="expression" dxfId="14653" priority="43514">
      <formula>WEEKDAY(GJ$11,2)&gt;=6</formula>
    </cfRule>
  </conditionalFormatting>
  <conditionalFormatting sqref="GJ40:GK40">
    <cfRule type="cellIs" dxfId="14652" priority="43507" operator="equal">
      <formula>"A"</formula>
    </cfRule>
    <cfRule type="cellIs" dxfId="14651" priority="43508" operator="equal">
      <formula>"F"</formula>
    </cfRule>
    <cfRule type="cellIs" dxfId="14650" priority="43509" operator="equal">
      <formula>"M"</formula>
    </cfRule>
    <cfRule type="cellIs" dxfId="14649" priority="43510" operator="equal">
      <formula>"S"</formula>
    </cfRule>
    <cfRule type="cellIs" dxfId="14648" priority="43511" operator="equal">
      <formula>"SUP"</formula>
    </cfRule>
    <cfRule type="cellIs" dxfId="14647" priority="43512" operator="equal">
      <formula>"NV"</formula>
    </cfRule>
    <cfRule type="cellIs" dxfId="14646" priority="43513" operator="equal">
      <formula>"FT"</formula>
    </cfRule>
  </conditionalFormatting>
  <conditionalFormatting sqref="GJ40:GL40">
    <cfRule type="expression" dxfId="14645" priority="43505">
      <formula>$B40="TL"</formula>
    </cfRule>
    <cfRule type="expression" dxfId="14644" priority="43506">
      <formula>$B40="L"</formula>
    </cfRule>
  </conditionalFormatting>
  <conditionalFormatting sqref="GJ40:GL40">
    <cfRule type="expression" dxfId="14643" priority="43504">
      <formula>WEEKDAY(GJ$11,2)&gt;=6</formula>
    </cfRule>
  </conditionalFormatting>
  <conditionalFormatting sqref="GJ40:GL40">
    <cfRule type="cellIs" dxfId="14642" priority="43497" operator="equal">
      <formula>"A"</formula>
    </cfRule>
    <cfRule type="cellIs" dxfId="14641" priority="43498" operator="equal">
      <formula>"F"</formula>
    </cfRule>
    <cfRule type="cellIs" dxfId="14640" priority="43499" operator="equal">
      <formula>"M"</formula>
    </cfRule>
    <cfRule type="cellIs" dxfId="14639" priority="43500" operator="equal">
      <formula>"S"</formula>
    </cfRule>
    <cfRule type="cellIs" dxfId="14638" priority="43501" operator="equal">
      <formula>"SUP"</formula>
    </cfRule>
    <cfRule type="cellIs" dxfId="14637" priority="43502" operator="equal">
      <formula>"NV"</formula>
    </cfRule>
    <cfRule type="cellIs" dxfId="14636" priority="43503" operator="equal">
      <formula>"FT"</formula>
    </cfRule>
  </conditionalFormatting>
  <conditionalFormatting sqref="GH40:GI40">
    <cfRule type="expression" dxfId="14635" priority="43495">
      <formula>$B40="TL"</formula>
    </cfRule>
    <cfRule type="expression" dxfId="14634" priority="43496">
      <formula>$B40="L"</formula>
    </cfRule>
  </conditionalFormatting>
  <conditionalFormatting sqref="GH40:GI40">
    <cfRule type="expression" dxfId="14633" priority="43494">
      <formula>WEEKDAY(GH$11,2)&gt;=6</formula>
    </cfRule>
  </conditionalFormatting>
  <conditionalFormatting sqref="GH40:GI40">
    <cfRule type="cellIs" dxfId="14632" priority="43487" operator="equal">
      <formula>"A"</formula>
    </cfRule>
    <cfRule type="cellIs" dxfId="14631" priority="43488" operator="equal">
      <formula>"F"</formula>
    </cfRule>
    <cfRule type="cellIs" dxfId="14630" priority="43489" operator="equal">
      <formula>"M"</formula>
    </cfRule>
    <cfRule type="cellIs" dxfId="14629" priority="43490" operator="equal">
      <formula>"S"</formula>
    </cfRule>
    <cfRule type="cellIs" dxfId="14628" priority="43491" operator="equal">
      <formula>"SUP"</formula>
    </cfRule>
    <cfRule type="cellIs" dxfId="14627" priority="43492" operator="equal">
      <formula>"NV"</formula>
    </cfRule>
    <cfRule type="cellIs" dxfId="14626" priority="43493" operator="equal">
      <formula>"FT"</formula>
    </cfRule>
  </conditionalFormatting>
  <conditionalFormatting sqref="GJ40:GL40">
    <cfRule type="expression" dxfId="14625" priority="43485">
      <formula>$B40="TL"</formula>
    </cfRule>
    <cfRule type="expression" dxfId="14624" priority="43486">
      <formula>$B40="L"</formula>
    </cfRule>
  </conditionalFormatting>
  <conditionalFormatting sqref="GJ40:GL40">
    <cfRule type="expression" dxfId="14623" priority="43484">
      <formula>WEEKDAY(GJ$11,2)&gt;=6</formula>
    </cfRule>
  </conditionalFormatting>
  <conditionalFormatting sqref="GJ40:GL40">
    <cfRule type="cellIs" dxfId="14622" priority="43477" operator="equal">
      <formula>"A"</formula>
    </cfRule>
    <cfRule type="cellIs" dxfId="14621" priority="43478" operator="equal">
      <formula>"F"</formula>
    </cfRule>
    <cfRule type="cellIs" dxfId="14620" priority="43479" operator="equal">
      <formula>"M"</formula>
    </cfRule>
    <cfRule type="cellIs" dxfId="14619" priority="43480" operator="equal">
      <formula>"S"</formula>
    </cfRule>
    <cfRule type="cellIs" dxfId="14618" priority="43481" operator="equal">
      <formula>"SUP"</formula>
    </cfRule>
    <cfRule type="cellIs" dxfId="14617" priority="43482" operator="equal">
      <formula>"NV"</formula>
    </cfRule>
    <cfRule type="cellIs" dxfId="14616" priority="43483" operator="equal">
      <formula>"FT"</formula>
    </cfRule>
  </conditionalFormatting>
  <conditionalFormatting sqref="GH40:GI40">
    <cfRule type="expression" dxfId="14615" priority="43475">
      <formula>$B40="TL"</formula>
    </cfRule>
    <cfRule type="expression" dxfId="14614" priority="43476">
      <formula>$B40="L"</formula>
    </cfRule>
  </conditionalFormatting>
  <conditionalFormatting sqref="GH40:GI40">
    <cfRule type="expression" dxfId="14613" priority="43474">
      <formula>WEEKDAY(GH$11,2)&gt;=6</formula>
    </cfRule>
  </conditionalFormatting>
  <conditionalFormatting sqref="GH40:GI40">
    <cfRule type="cellIs" dxfId="14612" priority="43467" operator="equal">
      <formula>"A"</formula>
    </cfRule>
    <cfRule type="cellIs" dxfId="14611" priority="43468" operator="equal">
      <formula>"F"</formula>
    </cfRule>
    <cfRule type="cellIs" dxfId="14610" priority="43469" operator="equal">
      <formula>"M"</formula>
    </cfRule>
    <cfRule type="cellIs" dxfId="14609" priority="43470" operator="equal">
      <formula>"S"</formula>
    </cfRule>
    <cfRule type="cellIs" dxfId="14608" priority="43471" operator="equal">
      <formula>"SUP"</formula>
    </cfRule>
    <cfRule type="cellIs" dxfId="14607" priority="43472" operator="equal">
      <formula>"NV"</formula>
    </cfRule>
    <cfRule type="cellIs" dxfId="14606" priority="43473" operator="equal">
      <formula>"FT"</formula>
    </cfRule>
  </conditionalFormatting>
  <conditionalFormatting sqref="GJ40:GL40">
    <cfRule type="expression" dxfId="14605" priority="43465">
      <formula>$B40="TL"</formula>
    </cfRule>
    <cfRule type="expression" dxfId="14604" priority="43466">
      <formula>$B40="L"</formula>
    </cfRule>
  </conditionalFormatting>
  <conditionalFormatting sqref="GJ40:GL40">
    <cfRule type="expression" dxfId="14603" priority="43464">
      <formula>WEEKDAY(GJ$11,2)&gt;=6</formula>
    </cfRule>
  </conditionalFormatting>
  <conditionalFormatting sqref="GJ40:GL40">
    <cfRule type="cellIs" dxfId="14602" priority="43457" operator="equal">
      <formula>"A"</formula>
    </cfRule>
    <cfRule type="cellIs" dxfId="14601" priority="43458" operator="equal">
      <formula>"F"</formula>
    </cfRule>
    <cfRule type="cellIs" dxfId="14600" priority="43459" operator="equal">
      <formula>"M"</formula>
    </cfRule>
    <cfRule type="cellIs" dxfId="14599" priority="43460" operator="equal">
      <formula>"S"</formula>
    </cfRule>
    <cfRule type="cellIs" dxfId="14598" priority="43461" operator="equal">
      <formula>"SUP"</formula>
    </cfRule>
    <cfRule type="cellIs" dxfId="14597" priority="43462" operator="equal">
      <formula>"NV"</formula>
    </cfRule>
    <cfRule type="cellIs" dxfId="14596" priority="43463" operator="equal">
      <formula>"FT"</formula>
    </cfRule>
  </conditionalFormatting>
  <conditionalFormatting sqref="GH40:GI40">
    <cfRule type="expression" dxfId="14595" priority="43455">
      <formula>$B40="TL"</formula>
    </cfRule>
    <cfRule type="expression" dxfId="14594" priority="43456">
      <formula>$B40="L"</formula>
    </cfRule>
  </conditionalFormatting>
  <conditionalFormatting sqref="GH40:GI40">
    <cfRule type="expression" dxfId="14593" priority="43454">
      <formula>WEEKDAY(GH$11,2)&gt;=6</formula>
    </cfRule>
  </conditionalFormatting>
  <conditionalFormatting sqref="GH40:GI40">
    <cfRule type="cellIs" dxfId="14592" priority="43447" operator="equal">
      <formula>"A"</formula>
    </cfRule>
    <cfRule type="cellIs" dxfId="14591" priority="43448" operator="equal">
      <formula>"F"</formula>
    </cfRule>
    <cfRule type="cellIs" dxfId="14590" priority="43449" operator="equal">
      <formula>"M"</formula>
    </cfRule>
    <cfRule type="cellIs" dxfId="14589" priority="43450" operator="equal">
      <formula>"S"</formula>
    </cfRule>
    <cfRule type="cellIs" dxfId="14588" priority="43451" operator="equal">
      <formula>"SUP"</formula>
    </cfRule>
    <cfRule type="cellIs" dxfId="14587" priority="43452" operator="equal">
      <formula>"NV"</formula>
    </cfRule>
    <cfRule type="cellIs" dxfId="14586" priority="43453" operator="equal">
      <formula>"FT"</formula>
    </cfRule>
  </conditionalFormatting>
  <conditionalFormatting sqref="GJ40:GL40">
    <cfRule type="expression" dxfId="14585" priority="43445">
      <formula>$B40="TL"</formula>
    </cfRule>
    <cfRule type="expression" dxfId="14584" priority="43446">
      <formula>$B40="L"</formula>
    </cfRule>
  </conditionalFormatting>
  <conditionalFormatting sqref="GJ40:GL40">
    <cfRule type="expression" dxfId="14583" priority="43444">
      <formula>WEEKDAY(GJ$11,2)&gt;=6</formula>
    </cfRule>
  </conditionalFormatting>
  <conditionalFormatting sqref="GJ40:GL40">
    <cfRule type="cellIs" dxfId="14582" priority="43437" operator="equal">
      <formula>"A"</formula>
    </cfRule>
    <cfRule type="cellIs" dxfId="14581" priority="43438" operator="equal">
      <formula>"F"</formula>
    </cfRule>
    <cfRule type="cellIs" dxfId="14580" priority="43439" operator="equal">
      <formula>"M"</formula>
    </cfRule>
    <cfRule type="cellIs" dxfId="14579" priority="43440" operator="equal">
      <formula>"S"</formula>
    </cfRule>
    <cfRule type="cellIs" dxfId="14578" priority="43441" operator="equal">
      <formula>"SUP"</formula>
    </cfRule>
    <cfRule type="cellIs" dxfId="14577" priority="43442" operator="equal">
      <formula>"NV"</formula>
    </cfRule>
    <cfRule type="cellIs" dxfId="14576" priority="43443" operator="equal">
      <formula>"FT"</formula>
    </cfRule>
  </conditionalFormatting>
  <conditionalFormatting sqref="GH40:GI40">
    <cfRule type="expression" dxfId="14575" priority="43435">
      <formula>$B40="TL"</formula>
    </cfRule>
    <cfRule type="expression" dxfId="14574" priority="43436">
      <formula>$B40="L"</formula>
    </cfRule>
  </conditionalFormatting>
  <conditionalFormatting sqref="GH40:GI40">
    <cfRule type="expression" dxfId="14573" priority="43434">
      <formula>WEEKDAY(GH$11,2)&gt;=6</formula>
    </cfRule>
  </conditionalFormatting>
  <conditionalFormatting sqref="GH40:GI40">
    <cfRule type="cellIs" dxfId="14572" priority="43427" operator="equal">
      <formula>"A"</formula>
    </cfRule>
    <cfRule type="cellIs" dxfId="14571" priority="43428" operator="equal">
      <formula>"F"</formula>
    </cfRule>
    <cfRule type="cellIs" dxfId="14570" priority="43429" operator="equal">
      <formula>"M"</formula>
    </cfRule>
    <cfRule type="cellIs" dxfId="14569" priority="43430" operator="equal">
      <formula>"S"</formula>
    </cfRule>
    <cfRule type="cellIs" dxfId="14568" priority="43431" operator="equal">
      <formula>"SUP"</formula>
    </cfRule>
    <cfRule type="cellIs" dxfId="14567" priority="43432" operator="equal">
      <formula>"NV"</formula>
    </cfRule>
    <cfRule type="cellIs" dxfId="14566" priority="43433" operator="equal">
      <formula>"FT"</formula>
    </cfRule>
  </conditionalFormatting>
  <conditionalFormatting sqref="GJ40:GL40">
    <cfRule type="expression" dxfId="14565" priority="43425">
      <formula>$B40="TL"</formula>
    </cfRule>
    <cfRule type="expression" dxfId="14564" priority="43426">
      <formula>$B40="L"</formula>
    </cfRule>
  </conditionalFormatting>
  <conditionalFormatting sqref="GJ40:GL40">
    <cfRule type="expression" dxfId="14563" priority="43424">
      <formula>WEEKDAY(GJ$11,2)&gt;=6</formula>
    </cfRule>
  </conditionalFormatting>
  <conditionalFormatting sqref="GJ40:GL40">
    <cfRule type="cellIs" dxfId="14562" priority="43417" operator="equal">
      <formula>"A"</formula>
    </cfRule>
    <cfRule type="cellIs" dxfId="14561" priority="43418" operator="equal">
      <formula>"F"</formula>
    </cfRule>
    <cfRule type="cellIs" dxfId="14560" priority="43419" operator="equal">
      <formula>"M"</formula>
    </cfRule>
    <cfRule type="cellIs" dxfId="14559" priority="43420" operator="equal">
      <formula>"S"</formula>
    </cfRule>
    <cfRule type="cellIs" dxfId="14558" priority="43421" operator="equal">
      <formula>"SUP"</formula>
    </cfRule>
    <cfRule type="cellIs" dxfId="14557" priority="43422" operator="equal">
      <formula>"NV"</formula>
    </cfRule>
    <cfRule type="cellIs" dxfId="14556" priority="43423" operator="equal">
      <formula>"FT"</formula>
    </cfRule>
  </conditionalFormatting>
  <conditionalFormatting sqref="GH40:GI40">
    <cfRule type="expression" dxfId="14555" priority="43415">
      <formula>$B40="TL"</formula>
    </cfRule>
    <cfRule type="expression" dxfId="14554" priority="43416">
      <formula>$B40="L"</formula>
    </cfRule>
  </conditionalFormatting>
  <conditionalFormatting sqref="GH40:GI40">
    <cfRule type="expression" dxfId="14553" priority="43414">
      <formula>WEEKDAY(GH$11,2)&gt;=6</formula>
    </cfRule>
  </conditionalFormatting>
  <conditionalFormatting sqref="GH40:GI40">
    <cfRule type="cellIs" dxfId="14552" priority="43407" operator="equal">
      <formula>"A"</formula>
    </cfRule>
    <cfRule type="cellIs" dxfId="14551" priority="43408" operator="equal">
      <formula>"F"</formula>
    </cfRule>
    <cfRule type="cellIs" dxfId="14550" priority="43409" operator="equal">
      <formula>"M"</formula>
    </cfRule>
    <cfRule type="cellIs" dxfId="14549" priority="43410" operator="equal">
      <formula>"S"</formula>
    </cfRule>
    <cfRule type="cellIs" dxfId="14548" priority="43411" operator="equal">
      <formula>"SUP"</formula>
    </cfRule>
    <cfRule type="cellIs" dxfId="14547" priority="43412" operator="equal">
      <formula>"NV"</formula>
    </cfRule>
    <cfRule type="cellIs" dxfId="14546" priority="43413" operator="equal">
      <formula>"FT"</formula>
    </cfRule>
  </conditionalFormatting>
  <conditionalFormatting sqref="GJ40:GL40">
    <cfRule type="expression" dxfId="14545" priority="43405">
      <formula>$B40="TL"</formula>
    </cfRule>
    <cfRule type="expression" dxfId="14544" priority="43406">
      <formula>$B40="L"</formula>
    </cfRule>
  </conditionalFormatting>
  <conditionalFormatting sqref="GJ40:GL40">
    <cfRule type="expression" dxfId="14543" priority="43404">
      <formula>WEEKDAY(GJ$11,2)&gt;=6</formula>
    </cfRule>
  </conditionalFormatting>
  <conditionalFormatting sqref="GJ40:GL40">
    <cfRule type="cellIs" dxfId="14542" priority="43397" operator="equal">
      <formula>"A"</formula>
    </cfRule>
    <cfRule type="cellIs" dxfId="14541" priority="43398" operator="equal">
      <formula>"F"</formula>
    </cfRule>
    <cfRule type="cellIs" dxfId="14540" priority="43399" operator="equal">
      <formula>"M"</formula>
    </cfRule>
    <cfRule type="cellIs" dxfId="14539" priority="43400" operator="equal">
      <formula>"S"</formula>
    </cfRule>
    <cfRule type="cellIs" dxfId="14538" priority="43401" operator="equal">
      <formula>"SUP"</formula>
    </cfRule>
    <cfRule type="cellIs" dxfId="14537" priority="43402" operator="equal">
      <formula>"NV"</formula>
    </cfRule>
    <cfRule type="cellIs" dxfId="14536" priority="43403" operator="equal">
      <formula>"FT"</formula>
    </cfRule>
  </conditionalFormatting>
  <conditionalFormatting sqref="GH40:GI40">
    <cfRule type="expression" dxfId="14535" priority="43395">
      <formula>$B40="TL"</formula>
    </cfRule>
    <cfRule type="expression" dxfId="14534" priority="43396">
      <formula>$B40="L"</formula>
    </cfRule>
  </conditionalFormatting>
  <conditionalFormatting sqref="GH40:GI40">
    <cfRule type="expression" dxfId="14533" priority="43394">
      <formula>WEEKDAY(GH$11,2)&gt;=6</formula>
    </cfRule>
  </conditionalFormatting>
  <conditionalFormatting sqref="GH40:GI40">
    <cfRule type="cellIs" dxfId="14532" priority="43387" operator="equal">
      <formula>"A"</formula>
    </cfRule>
    <cfRule type="cellIs" dxfId="14531" priority="43388" operator="equal">
      <formula>"F"</formula>
    </cfRule>
    <cfRule type="cellIs" dxfId="14530" priority="43389" operator="equal">
      <formula>"M"</formula>
    </cfRule>
    <cfRule type="cellIs" dxfId="14529" priority="43390" operator="equal">
      <formula>"S"</formula>
    </cfRule>
    <cfRule type="cellIs" dxfId="14528" priority="43391" operator="equal">
      <formula>"SUP"</formula>
    </cfRule>
    <cfRule type="cellIs" dxfId="14527" priority="43392" operator="equal">
      <formula>"NV"</formula>
    </cfRule>
    <cfRule type="cellIs" dxfId="14526" priority="43393" operator="equal">
      <formula>"FT"</formula>
    </cfRule>
  </conditionalFormatting>
  <conditionalFormatting sqref="GJ40:GL40">
    <cfRule type="expression" dxfId="14525" priority="43385">
      <formula>$B40="TL"</formula>
    </cfRule>
    <cfRule type="expression" dxfId="14524" priority="43386">
      <formula>$B40="L"</formula>
    </cfRule>
  </conditionalFormatting>
  <conditionalFormatting sqref="GJ40:GL40">
    <cfRule type="expression" dxfId="14523" priority="43384">
      <formula>WEEKDAY(GJ$11,2)&gt;=6</formula>
    </cfRule>
  </conditionalFormatting>
  <conditionalFormatting sqref="GJ40:GL40">
    <cfRule type="cellIs" dxfId="14522" priority="43377" operator="equal">
      <formula>"A"</formula>
    </cfRule>
    <cfRule type="cellIs" dxfId="14521" priority="43378" operator="equal">
      <formula>"F"</formula>
    </cfRule>
    <cfRule type="cellIs" dxfId="14520" priority="43379" operator="equal">
      <formula>"M"</formula>
    </cfRule>
    <cfRule type="cellIs" dxfId="14519" priority="43380" operator="equal">
      <formula>"S"</formula>
    </cfRule>
    <cfRule type="cellIs" dxfId="14518" priority="43381" operator="equal">
      <formula>"SUP"</formula>
    </cfRule>
    <cfRule type="cellIs" dxfId="14517" priority="43382" operator="equal">
      <formula>"NV"</formula>
    </cfRule>
    <cfRule type="cellIs" dxfId="14516" priority="43383" operator="equal">
      <formula>"FT"</formula>
    </cfRule>
  </conditionalFormatting>
  <conditionalFormatting sqref="GH40:GI40">
    <cfRule type="expression" dxfId="14515" priority="43375">
      <formula>$B40="TL"</formula>
    </cfRule>
    <cfRule type="expression" dxfId="14514" priority="43376">
      <formula>$B40="L"</formula>
    </cfRule>
  </conditionalFormatting>
  <conditionalFormatting sqref="GH40:GI40">
    <cfRule type="expression" dxfId="14513" priority="43374">
      <formula>WEEKDAY(GH$11,2)&gt;=6</formula>
    </cfRule>
  </conditionalFormatting>
  <conditionalFormatting sqref="GH40:GI40">
    <cfRule type="cellIs" dxfId="14512" priority="43367" operator="equal">
      <formula>"A"</formula>
    </cfRule>
    <cfRule type="cellIs" dxfId="14511" priority="43368" operator="equal">
      <formula>"F"</formula>
    </cfRule>
    <cfRule type="cellIs" dxfId="14510" priority="43369" operator="equal">
      <formula>"M"</formula>
    </cfRule>
    <cfRule type="cellIs" dxfId="14509" priority="43370" operator="equal">
      <formula>"S"</formula>
    </cfRule>
    <cfRule type="cellIs" dxfId="14508" priority="43371" operator="equal">
      <formula>"SUP"</formula>
    </cfRule>
    <cfRule type="cellIs" dxfId="14507" priority="43372" operator="equal">
      <formula>"NV"</formula>
    </cfRule>
    <cfRule type="cellIs" dxfId="14506" priority="43373" operator="equal">
      <formula>"FT"</formula>
    </cfRule>
  </conditionalFormatting>
  <conditionalFormatting sqref="GH40:GI40">
    <cfRule type="expression" dxfId="14505" priority="43365">
      <formula>$B40="TL"</formula>
    </cfRule>
    <cfRule type="expression" dxfId="14504" priority="43366">
      <formula>$B40="L"</formula>
    </cfRule>
  </conditionalFormatting>
  <conditionalFormatting sqref="GH40:GI40">
    <cfRule type="expression" dxfId="14503" priority="43364">
      <formula>WEEKDAY(GH$11,2)&gt;=6</formula>
    </cfRule>
  </conditionalFormatting>
  <conditionalFormatting sqref="GH40:GI40">
    <cfRule type="cellIs" dxfId="14502" priority="43357" operator="equal">
      <formula>"A"</formula>
    </cfRule>
    <cfRule type="cellIs" dxfId="14501" priority="43358" operator="equal">
      <formula>"F"</formula>
    </cfRule>
    <cfRule type="cellIs" dxfId="14500" priority="43359" operator="equal">
      <formula>"M"</formula>
    </cfRule>
    <cfRule type="cellIs" dxfId="14499" priority="43360" operator="equal">
      <formula>"S"</formula>
    </cfRule>
    <cfRule type="cellIs" dxfId="14498" priority="43361" operator="equal">
      <formula>"SUP"</formula>
    </cfRule>
    <cfRule type="cellIs" dxfId="14497" priority="43362" operator="equal">
      <formula>"NV"</formula>
    </cfRule>
    <cfRule type="cellIs" dxfId="14496" priority="43363" operator="equal">
      <formula>"FT"</formula>
    </cfRule>
  </conditionalFormatting>
  <conditionalFormatting sqref="GJ40:GL40">
    <cfRule type="expression" dxfId="14495" priority="43355">
      <formula>$B40="TL"</formula>
    </cfRule>
    <cfRule type="expression" dxfId="14494" priority="43356">
      <formula>$B40="L"</formula>
    </cfRule>
  </conditionalFormatting>
  <conditionalFormatting sqref="GJ40:GL40">
    <cfRule type="expression" dxfId="14493" priority="43354">
      <formula>WEEKDAY(GJ$11,2)&gt;=6</formula>
    </cfRule>
  </conditionalFormatting>
  <conditionalFormatting sqref="GJ40:GL40">
    <cfRule type="cellIs" dxfId="14492" priority="43347" operator="equal">
      <formula>"A"</formula>
    </cfRule>
    <cfRule type="cellIs" dxfId="14491" priority="43348" operator="equal">
      <formula>"F"</formula>
    </cfRule>
    <cfRule type="cellIs" dxfId="14490" priority="43349" operator="equal">
      <formula>"M"</formula>
    </cfRule>
    <cfRule type="cellIs" dxfId="14489" priority="43350" operator="equal">
      <formula>"S"</formula>
    </cfRule>
    <cfRule type="cellIs" dxfId="14488" priority="43351" operator="equal">
      <formula>"SUP"</formula>
    </cfRule>
    <cfRule type="cellIs" dxfId="14487" priority="43352" operator="equal">
      <formula>"NV"</formula>
    </cfRule>
    <cfRule type="cellIs" dxfId="14486" priority="43353" operator="equal">
      <formula>"FT"</formula>
    </cfRule>
  </conditionalFormatting>
  <conditionalFormatting sqref="GJ40:GL40">
    <cfRule type="expression" dxfId="14485" priority="43345">
      <formula>$B40="TL"</formula>
    </cfRule>
    <cfRule type="expression" dxfId="14484" priority="43346">
      <formula>$B40="L"</formula>
    </cfRule>
  </conditionalFormatting>
  <conditionalFormatting sqref="GJ40:GL40">
    <cfRule type="expression" dxfId="14483" priority="43344">
      <formula>WEEKDAY(GJ$11,2)&gt;=6</formula>
    </cfRule>
  </conditionalFormatting>
  <conditionalFormatting sqref="GJ40:GL40">
    <cfRule type="cellIs" dxfId="14482" priority="43337" operator="equal">
      <formula>"A"</formula>
    </cfRule>
    <cfRule type="cellIs" dxfId="14481" priority="43338" operator="equal">
      <formula>"F"</formula>
    </cfRule>
    <cfRule type="cellIs" dxfId="14480" priority="43339" operator="equal">
      <formula>"M"</formula>
    </cfRule>
    <cfRule type="cellIs" dxfId="14479" priority="43340" operator="equal">
      <formula>"S"</formula>
    </cfRule>
    <cfRule type="cellIs" dxfId="14478" priority="43341" operator="equal">
      <formula>"SUP"</formula>
    </cfRule>
    <cfRule type="cellIs" dxfId="14477" priority="43342" operator="equal">
      <formula>"NV"</formula>
    </cfRule>
    <cfRule type="cellIs" dxfId="14476" priority="43343" operator="equal">
      <formula>"FT"</formula>
    </cfRule>
  </conditionalFormatting>
  <conditionalFormatting sqref="GH40:GI40">
    <cfRule type="expression" dxfId="14475" priority="43335">
      <formula>$B40="TL"</formula>
    </cfRule>
    <cfRule type="expression" dxfId="14474" priority="43336">
      <formula>$B40="L"</formula>
    </cfRule>
  </conditionalFormatting>
  <conditionalFormatting sqref="GH40:GI40">
    <cfRule type="expression" dxfId="14473" priority="43334">
      <formula>WEEKDAY(GH$11,2)&gt;=6</formula>
    </cfRule>
  </conditionalFormatting>
  <conditionalFormatting sqref="GH40:GI40">
    <cfRule type="cellIs" dxfId="14472" priority="43327" operator="equal">
      <formula>"A"</formula>
    </cfRule>
    <cfRule type="cellIs" dxfId="14471" priority="43328" operator="equal">
      <formula>"F"</formula>
    </cfRule>
    <cfRule type="cellIs" dxfId="14470" priority="43329" operator="equal">
      <formula>"M"</formula>
    </cfRule>
    <cfRule type="cellIs" dxfId="14469" priority="43330" operator="equal">
      <formula>"S"</formula>
    </cfRule>
    <cfRule type="cellIs" dxfId="14468" priority="43331" operator="equal">
      <formula>"SUP"</formula>
    </cfRule>
    <cfRule type="cellIs" dxfId="14467" priority="43332" operator="equal">
      <formula>"NV"</formula>
    </cfRule>
    <cfRule type="cellIs" dxfId="14466" priority="43333" operator="equal">
      <formula>"FT"</formula>
    </cfRule>
  </conditionalFormatting>
  <conditionalFormatting sqref="GJ40:GL40">
    <cfRule type="expression" dxfId="14465" priority="43325">
      <formula>$B40="TL"</formula>
    </cfRule>
    <cfRule type="expression" dxfId="14464" priority="43326">
      <formula>$B40="L"</formula>
    </cfRule>
  </conditionalFormatting>
  <conditionalFormatting sqref="GJ40:GL40">
    <cfRule type="expression" dxfId="14463" priority="43324">
      <formula>WEEKDAY(GJ$11,2)&gt;=6</formula>
    </cfRule>
  </conditionalFormatting>
  <conditionalFormatting sqref="GJ40:GL40">
    <cfRule type="cellIs" dxfId="14462" priority="43317" operator="equal">
      <formula>"A"</formula>
    </cfRule>
    <cfRule type="cellIs" dxfId="14461" priority="43318" operator="equal">
      <formula>"F"</formula>
    </cfRule>
    <cfRule type="cellIs" dxfId="14460" priority="43319" operator="equal">
      <formula>"M"</formula>
    </cfRule>
    <cfRule type="cellIs" dxfId="14459" priority="43320" operator="equal">
      <formula>"S"</formula>
    </cfRule>
    <cfRule type="cellIs" dxfId="14458" priority="43321" operator="equal">
      <formula>"SUP"</formula>
    </cfRule>
    <cfRule type="cellIs" dxfId="14457" priority="43322" operator="equal">
      <formula>"NV"</formula>
    </cfRule>
    <cfRule type="cellIs" dxfId="14456" priority="43323" operator="equal">
      <formula>"FT"</formula>
    </cfRule>
  </conditionalFormatting>
  <conditionalFormatting sqref="GH40:GI40">
    <cfRule type="expression" dxfId="14455" priority="43315">
      <formula>$B40="TL"</formula>
    </cfRule>
    <cfRule type="expression" dxfId="14454" priority="43316">
      <formula>$B40="L"</formula>
    </cfRule>
  </conditionalFormatting>
  <conditionalFormatting sqref="GH40:GI40">
    <cfRule type="expression" dxfId="14453" priority="43314">
      <formula>WEEKDAY(GH$11,2)&gt;=6</formula>
    </cfRule>
  </conditionalFormatting>
  <conditionalFormatting sqref="GH40:GI40">
    <cfRule type="cellIs" dxfId="14452" priority="43307" operator="equal">
      <formula>"A"</formula>
    </cfRule>
    <cfRule type="cellIs" dxfId="14451" priority="43308" operator="equal">
      <formula>"F"</formula>
    </cfRule>
    <cfRule type="cellIs" dxfId="14450" priority="43309" operator="equal">
      <formula>"M"</formula>
    </cfRule>
    <cfRule type="cellIs" dxfId="14449" priority="43310" operator="equal">
      <formula>"S"</formula>
    </cfRule>
    <cfRule type="cellIs" dxfId="14448" priority="43311" operator="equal">
      <formula>"SUP"</formula>
    </cfRule>
    <cfRule type="cellIs" dxfId="14447" priority="43312" operator="equal">
      <formula>"NV"</formula>
    </cfRule>
    <cfRule type="cellIs" dxfId="14446" priority="43313" operator="equal">
      <formula>"FT"</formula>
    </cfRule>
  </conditionalFormatting>
  <conditionalFormatting sqref="GJ40:GL40">
    <cfRule type="expression" dxfId="14445" priority="43305">
      <formula>$B40="TL"</formula>
    </cfRule>
    <cfRule type="expression" dxfId="14444" priority="43306">
      <formula>$B40="L"</formula>
    </cfRule>
  </conditionalFormatting>
  <conditionalFormatting sqref="GJ40:GL40">
    <cfRule type="expression" dxfId="14443" priority="43304">
      <formula>WEEKDAY(GJ$11,2)&gt;=6</formula>
    </cfRule>
  </conditionalFormatting>
  <conditionalFormatting sqref="GJ40:GL40">
    <cfRule type="cellIs" dxfId="14442" priority="43297" operator="equal">
      <formula>"A"</formula>
    </cfRule>
    <cfRule type="cellIs" dxfId="14441" priority="43298" operator="equal">
      <formula>"F"</formula>
    </cfRule>
    <cfRule type="cellIs" dxfId="14440" priority="43299" operator="equal">
      <formula>"M"</formula>
    </cfRule>
    <cfRule type="cellIs" dxfId="14439" priority="43300" operator="equal">
      <formula>"S"</formula>
    </cfRule>
    <cfRule type="cellIs" dxfId="14438" priority="43301" operator="equal">
      <formula>"SUP"</formula>
    </cfRule>
    <cfRule type="cellIs" dxfId="14437" priority="43302" operator="equal">
      <formula>"NV"</formula>
    </cfRule>
    <cfRule type="cellIs" dxfId="14436" priority="43303" operator="equal">
      <formula>"FT"</formula>
    </cfRule>
  </conditionalFormatting>
  <conditionalFormatting sqref="GH40:GI40">
    <cfRule type="expression" dxfId="14435" priority="43295">
      <formula>$B40="TL"</formula>
    </cfRule>
    <cfRule type="expression" dxfId="14434" priority="43296">
      <formula>$B40="L"</formula>
    </cfRule>
  </conditionalFormatting>
  <conditionalFormatting sqref="GH40:GI40">
    <cfRule type="expression" dxfId="14433" priority="43294">
      <formula>WEEKDAY(GH$11,2)&gt;=6</formula>
    </cfRule>
  </conditionalFormatting>
  <conditionalFormatting sqref="GH40:GI40">
    <cfRule type="cellIs" dxfId="14432" priority="43287" operator="equal">
      <formula>"A"</formula>
    </cfRule>
    <cfRule type="cellIs" dxfId="14431" priority="43288" operator="equal">
      <formula>"F"</formula>
    </cfRule>
    <cfRule type="cellIs" dxfId="14430" priority="43289" operator="equal">
      <formula>"M"</formula>
    </cfRule>
    <cfRule type="cellIs" dxfId="14429" priority="43290" operator="equal">
      <formula>"S"</formula>
    </cfRule>
    <cfRule type="cellIs" dxfId="14428" priority="43291" operator="equal">
      <formula>"SUP"</formula>
    </cfRule>
    <cfRule type="cellIs" dxfId="14427" priority="43292" operator="equal">
      <formula>"NV"</formula>
    </cfRule>
    <cfRule type="cellIs" dxfId="14426" priority="43293" operator="equal">
      <formula>"FT"</formula>
    </cfRule>
  </conditionalFormatting>
  <conditionalFormatting sqref="GJ40:GL40">
    <cfRule type="expression" dxfId="14425" priority="43285">
      <formula>$B40="TL"</formula>
    </cfRule>
    <cfRule type="expression" dxfId="14424" priority="43286">
      <formula>$B40="L"</formula>
    </cfRule>
  </conditionalFormatting>
  <conditionalFormatting sqref="GJ40:GL40">
    <cfRule type="expression" dxfId="14423" priority="43284">
      <formula>WEEKDAY(GJ$11,2)&gt;=6</formula>
    </cfRule>
  </conditionalFormatting>
  <conditionalFormatting sqref="GJ40:GL40">
    <cfRule type="cellIs" dxfId="14422" priority="43277" operator="equal">
      <formula>"A"</formula>
    </cfRule>
    <cfRule type="cellIs" dxfId="14421" priority="43278" operator="equal">
      <formula>"F"</formula>
    </cfRule>
    <cfRule type="cellIs" dxfId="14420" priority="43279" operator="equal">
      <formula>"M"</formula>
    </cfRule>
    <cfRule type="cellIs" dxfId="14419" priority="43280" operator="equal">
      <formula>"S"</formula>
    </cfRule>
    <cfRule type="cellIs" dxfId="14418" priority="43281" operator="equal">
      <formula>"SUP"</formula>
    </cfRule>
    <cfRule type="cellIs" dxfId="14417" priority="43282" operator="equal">
      <formula>"NV"</formula>
    </cfRule>
    <cfRule type="cellIs" dxfId="14416" priority="43283" operator="equal">
      <formula>"FT"</formula>
    </cfRule>
  </conditionalFormatting>
  <conditionalFormatting sqref="GH40:GI40">
    <cfRule type="expression" dxfId="14415" priority="43275">
      <formula>$B40="TL"</formula>
    </cfRule>
    <cfRule type="expression" dxfId="14414" priority="43276">
      <formula>$B40="L"</formula>
    </cfRule>
  </conditionalFormatting>
  <conditionalFormatting sqref="GH40:GI40">
    <cfRule type="expression" dxfId="14413" priority="43274">
      <formula>WEEKDAY(GH$11,2)&gt;=6</formula>
    </cfRule>
  </conditionalFormatting>
  <conditionalFormatting sqref="GH40:GI40">
    <cfRule type="cellIs" dxfId="14412" priority="43267" operator="equal">
      <formula>"A"</formula>
    </cfRule>
    <cfRule type="cellIs" dxfId="14411" priority="43268" operator="equal">
      <formula>"F"</formula>
    </cfRule>
    <cfRule type="cellIs" dxfId="14410" priority="43269" operator="equal">
      <formula>"M"</formula>
    </cfRule>
    <cfRule type="cellIs" dxfId="14409" priority="43270" operator="equal">
      <formula>"S"</formula>
    </cfRule>
    <cfRule type="cellIs" dxfId="14408" priority="43271" operator="equal">
      <formula>"SUP"</formula>
    </cfRule>
    <cfRule type="cellIs" dxfId="14407" priority="43272" operator="equal">
      <formula>"NV"</formula>
    </cfRule>
    <cfRule type="cellIs" dxfId="14406" priority="43273" operator="equal">
      <formula>"FT"</formula>
    </cfRule>
  </conditionalFormatting>
  <conditionalFormatting sqref="GJ40:GL40">
    <cfRule type="expression" dxfId="14405" priority="43265">
      <formula>$B40="TL"</formula>
    </cfRule>
    <cfRule type="expression" dxfId="14404" priority="43266">
      <formula>$B40="L"</formula>
    </cfRule>
  </conditionalFormatting>
  <conditionalFormatting sqref="GJ40:GL40">
    <cfRule type="expression" dxfId="14403" priority="43264">
      <formula>WEEKDAY(GJ$11,2)&gt;=6</formula>
    </cfRule>
  </conditionalFormatting>
  <conditionalFormatting sqref="GJ40:GL40">
    <cfRule type="cellIs" dxfId="14402" priority="43257" operator="equal">
      <formula>"A"</formula>
    </cfRule>
    <cfRule type="cellIs" dxfId="14401" priority="43258" operator="equal">
      <formula>"F"</formula>
    </cfRule>
    <cfRule type="cellIs" dxfId="14400" priority="43259" operator="equal">
      <formula>"M"</formula>
    </cfRule>
    <cfRule type="cellIs" dxfId="14399" priority="43260" operator="equal">
      <formula>"S"</formula>
    </cfRule>
    <cfRule type="cellIs" dxfId="14398" priority="43261" operator="equal">
      <formula>"SUP"</formula>
    </cfRule>
    <cfRule type="cellIs" dxfId="14397" priority="43262" operator="equal">
      <formula>"NV"</formula>
    </cfRule>
    <cfRule type="cellIs" dxfId="14396" priority="43263" operator="equal">
      <formula>"FT"</formula>
    </cfRule>
  </conditionalFormatting>
  <conditionalFormatting sqref="GV40:GW40">
    <cfRule type="expression" dxfId="14395" priority="43245">
      <formula>$B40="TL"</formula>
    </cfRule>
    <cfRule type="expression" dxfId="14394" priority="43246">
      <formula>$B40="L"</formula>
    </cfRule>
  </conditionalFormatting>
  <conditionalFormatting sqref="GV40:GW40">
    <cfRule type="expression" dxfId="14393" priority="43244">
      <formula>WEEKDAY(GV$11,2)&gt;=6</formula>
    </cfRule>
  </conditionalFormatting>
  <conditionalFormatting sqref="GV40:GW40">
    <cfRule type="cellIs" dxfId="14392" priority="43237" operator="equal">
      <formula>"A"</formula>
    </cfRule>
    <cfRule type="cellIs" dxfId="14391" priority="43238" operator="equal">
      <formula>"F"</formula>
    </cfRule>
    <cfRule type="cellIs" dxfId="14390" priority="43239" operator="equal">
      <formula>"M"</formula>
    </cfRule>
    <cfRule type="cellIs" dxfId="14389" priority="43240" operator="equal">
      <formula>"S"</formula>
    </cfRule>
    <cfRule type="cellIs" dxfId="14388" priority="43241" operator="equal">
      <formula>"SUP"</formula>
    </cfRule>
    <cfRule type="cellIs" dxfId="14387" priority="43242" operator="equal">
      <formula>"NV"</formula>
    </cfRule>
    <cfRule type="cellIs" dxfId="14386" priority="43243" operator="equal">
      <formula>"FT"</formula>
    </cfRule>
  </conditionalFormatting>
  <conditionalFormatting sqref="GV40:GW40">
    <cfRule type="expression" dxfId="14385" priority="43225">
      <formula>$B40="TL"</formula>
    </cfRule>
    <cfRule type="expression" dxfId="14384" priority="43226">
      <formula>$B40="L"</formula>
    </cfRule>
  </conditionalFormatting>
  <conditionalFormatting sqref="GV40:GW40">
    <cfRule type="expression" dxfId="14383" priority="43224">
      <formula>WEEKDAY(GV$11,2)&gt;=6</formula>
    </cfRule>
  </conditionalFormatting>
  <conditionalFormatting sqref="GV40:GW40">
    <cfRule type="cellIs" dxfId="14382" priority="43217" operator="equal">
      <formula>"A"</formula>
    </cfRule>
    <cfRule type="cellIs" dxfId="14381" priority="43218" operator="equal">
      <formula>"F"</formula>
    </cfRule>
    <cfRule type="cellIs" dxfId="14380" priority="43219" operator="equal">
      <formula>"M"</formula>
    </cfRule>
    <cfRule type="cellIs" dxfId="14379" priority="43220" operator="equal">
      <formula>"S"</formula>
    </cfRule>
    <cfRule type="cellIs" dxfId="14378" priority="43221" operator="equal">
      <formula>"SUP"</formula>
    </cfRule>
    <cfRule type="cellIs" dxfId="14377" priority="43222" operator="equal">
      <formula>"NV"</formula>
    </cfRule>
    <cfRule type="cellIs" dxfId="14376" priority="43223" operator="equal">
      <formula>"FT"</formula>
    </cfRule>
  </conditionalFormatting>
  <conditionalFormatting sqref="GV40:GW40">
    <cfRule type="expression" dxfId="14375" priority="43205">
      <formula>$B40="TL"</formula>
    </cfRule>
    <cfRule type="expression" dxfId="14374" priority="43206">
      <formula>$B40="L"</formula>
    </cfRule>
  </conditionalFormatting>
  <conditionalFormatting sqref="GV40:GW40">
    <cfRule type="expression" dxfId="14373" priority="43204">
      <formula>WEEKDAY(GV$11,2)&gt;=6</formula>
    </cfRule>
  </conditionalFormatting>
  <conditionalFormatting sqref="GV40:GW40">
    <cfRule type="cellIs" dxfId="14372" priority="43197" operator="equal">
      <formula>"A"</formula>
    </cfRule>
    <cfRule type="cellIs" dxfId="14371" priority="43198" operator="equal">
      <formula>"F"</formula>
    </cfRule>
    <cfRule type="cellIs" dxfId="14370" priority="43199" operator="equal">
      <formula>"M"</formula>
    </cfRule>
    <cfRule type="cellIs" dxfId="14369" priority="43200" operator="equal">
      <formula>"S"</formula>
    </cfRule>
    <cfRule type="cellIs" dxfId="14368" priority="43201" operator="equal">
      <formula>"SUP"</formula>
    </cfRule>
    <cfRule type="cellIs" dxfId="14367" priority="43202" operator="equal">
      <formula>"NV"</formula>
    </cfRule>
    <cfRule type="cellIs" dxfId="14366" priority="43203" operator="equal">
      <formula>"FT"</formula>
    </cfRule>
  </conditionalFormatting>
  <conditionalFormatting sqref="GV40:GW40">
    <cfRule type="expression" dxfId="14365" priority="43185">
      <formula>$B40="TL"</formula>
    </cfRule>
    <cfRule type="expression" dxfId="14364" priority="43186">
      <formula>$B40="L"</formula>
    </cfRule>
  </conditionalFormatting>
  <conditionalFormatting sqref="GV40:GW40">
    <cfRule type="expression" dxfId="14363" priority="43184">
      <formula>WEEKDAY(GV$11,2)&gt;=6</formula>
    </cfRule>
  </conditionalFormatting>
  <conditionalFormatting sqref="GV40:GW40">
    <cfRule type="cellIs" dxfId="14362" priority="43177" operator="equal">
      <formula>"A"</formula>
    </cfRule>
    <cfRule type="cellIs" dxfId="14361" priority="43178" operator="equal">
      <formula>"F"</formula>
    </cfRule>
    <cfRule type="cellIs" dxfId="14360" priority="43179" operator="equal">
      <formula>"M"</formula>
    </cfRule>
    <cfRule type="cellIs" dxfId="14359" priority="43180" operator="equal">
      <formula>"S"</formula>
    </cfRule>
    <cfRule type="cellIs" dxfId="14358" priority="43181" operator="equal">
      <formula>"SUP"</formula>
    </cfRule>
    <cfRule type="cellIs" dxfId="14357" priority="43182" operator="equal">
      <formula>"NV"</formula>
    </cfRule>
    <cfRule type="cellIs" dxfId="14356" priority="43183" operator="equal">
      <formula>"FT"</formula>
    </cfRule>
  </conditionalFormatting>
  <conditionalFormatting sqref="GV40:GW40">
    <cfRule type="expression" dxfId="14355" priority="43165">
      <formula>$B40="TL"</formula>
    </cfRule>
    <cfRule type="expression" dxfId="14354" priority="43166">
      <formula>$B40="L"</formula>
    </cfRule>
  </conditionalFormatting>
  <conditionalFormatting sqref="GV40:GW40">
    <cfRule type="expression" dxfId="14353" priority="43164">
      <formula>WEEKDAY(GV$11,2)&gt;=6</formula>
    </cfRule>
  </conditionalFormatting>
  <conditionalFormatting sqref="GV40:GW40">
    <cfRule type="cellIs" dxfId="14352" priority="43157" operator="equal">
      <formula>"A"</formula>
    </cfRule>
    <cfRule type="cellIs" dxfId="14351" priority="43158" operator="equal">
      <formula>"F"</formula>
    </cfRule>
    <cfRule type="cellIs" dxfId="14350" priority="43159" operator="equal">
      <formula>"M"</formula>
    </cfRule>
    <cfRule type="cellIs" dxfId="14349" priority="43160" operator="equal">
      <formula>"S"</formula>
    </cfRule>
    <cfRule type="cellIs" dxfId="14348" priority="43161" operator="equal">
      <formula>"SUP"</formula>
    </cfRule>
    <cfRule type="cellIs" dxfId="14347" priority="43162" operator="equal">
      <formula>"NV"</formula>
    </cfRule>
    <cfRule type="cellIs" dxfId="14346" priority="43163" operator="equal">
      <formula>"FT"</formula>
    </cfRule>
  </conditionalFormatting>
  <conditionalFormatting sqref="GV40:GW40">
    <cfRule type="expression" dxfId="14345" priority="43145">
      <formula>$B40="TL"</formula>
    </cfRule>
    <cfRule type="expression" dxfId="14344" priority="43146">
      <formula>$B40="L"</formula>
    </cfRule>
  </conditionalFormatting>
  <conditionalFormatting sqref="GV40:GW40">
    <cfRule type="expression" dxfId="14343" priority="43144">
      <formula>WEEKDAY(GV$11,2)&gt;=6</formula>
    </cfRule>
  </conditionalFormatting>
  <conditionalFormatting sqref="GV40:GW40">
    <cfRule type="cellIs" dxfId="14342" priority="43137" operator="equal">
      <formula>"A"</formula>
    </cfRule>
    <cfRule type="cellIs" dxfId="14341" priority="43138" operator="equal">
      <formula>"F"</formula>
    </cfRule>
    <cfRule type="cellIs" dxfId="14340" priority="43139" operator="equal">
      <formula>"M"</formula>
    </cfRule>
    <cfRule type="cellIs" dxfId="14339" priority="43140" operator="equal">
      <formula>"S"</formula>
    </cfRule>
    <cfRule type="cellIs" dxfId="14338" priority="43141" operator="equal">
      <formula>"SUP"</formula>
    </cfRule>
    <cfRule type="cellIs" dxfId="14337" priority="43142" operator="equal">
      <formula>"NV"</formula>
    </cfRule>
    <cfRule type="cellIs" dxfId="14336" priority="43143" operator="equal">
      <formula>"FT"</formula>
    </cfRule>
  </conditionalFormatting>
  <conditionalFormatting sqref="GV40:GW40">
    <cfRule type="expression" dxfId="14335" priority="43125">
      <formula>$B40="TL"</formula>
    </cfRule>
    <cfRule type="expression" dxfId="14334" priority="43126">
      <formula>$B40="L"</formula>
    </cfRule>
  </conditionalFormatting>
  <conditionalFormatting sqref="GV40:GW40">
    <cfRule type="expression" dxfId="14333" priority="43124">
      <formula>WEEKDAY(GV$11,2)&gt;=6</formula>
    </cfRule>
  </conditionalFormatting>
  <conditionalFormatting sqref="GV40:GW40">
    <cfRule type="cellIs" dxfId="14332" priority="43117" operator="equal">
      <formula>"A"</formula>
    </cfRule>
    <cfRule type="cellIs" dxfId="14331" priority="43118" operator="equal">
      <formula>"F"</formula>
    </cfRule>
    <cfRule type="cellIs" dxfId="14330" priority="43119" operator="equal">
      <formula>"M"</formula>
    </cfRule>
    <cfRule type="cellIs" dxfId="14329" priority="43120" operator="equal">
      <formula>"S"</formula>
    </cfRule>
    <cfRule type="cellIs" dxfId="14328" priority="43121" operator="equal">
      <formula>"SUP"</formula>
    </cfRule>
    <cfRule type="cellIs" dxfId="14327" priority="43122" operator="equal">
      <formula>"NV"</formula>
    </cfRule>
    <cfRule type="cellIs" dxfId="14326" priority="43123" operator="equal">
      <formula>"FT"</formula>
    </cfRule>
  </conditionalFormatting>
  <conditionalFormatting sqref="GV40:GW40">
    <cfRule type="expression" dxfId="14325" priority="43105">
      <formula>$B40="TL"</formula>
    </cfRule>
    <cfRule type="expression" dxfId="14324" priority="43106">
      <formula>$B40="L"</formula>
    </cfRule>
  </conditionalFormatting>
  <conditionalFormatting sqref="GV40:GW40">
    <cfRule type="expression" dxfId="14323" priority="43104">
      <formula>WEEKDAY(GV$11,2)&gt;=6</formula>
    </cfRule>
  </conditionalFormatting>
  <conditionalFormatting sqref="GV40:GW40">
    <cfRule type="cellIs" dxfId="14322" priority="43097" operator="equal">
      <formula>"A"</formula>
    </cfRule>
    <cfRule type="cellIs" dxfId="14321" priority="43098" operator="equal">
      <formula>"F"</formula>
    </cfRule>
    <cfRule type="cellIs" dxfId="14320" priority="43099" operator="equal">
      <formula>"M"</formula>
    </cfRule>
    <cfRule type="cellIs" dxfId="14319" priority="43100" operator="equal">
      <formula>"S"</formula>
    </cfRule>
    <cfRule type="cellIs" dxfId="14318" priority="43101" operator="equal">
      <formula>"SUP"</formula>
    </cfRule>
    <cfRule type="cellIs" dxfId="14317" priority="43102" operator="equal">
      <formula>"NV"</formula>
    </cfRule>
    <cfRule type="cellIs" dxfId="14316" priority="43103" operator="equal">
      <formula>"FT"</formula>
    </cfRule>
  </conditionalFormatting>
  <conditionalFormatting sqref="GV40:GW40">
    <cfRule type="expression" dxfId="14315" priority="43085">
      <formula>$B40="TL"</formula>
    </cfRule>
    <cfRule type="expression" dxfId="14314" priority="43086">
      <formula>$B40="L"</formula>
    </cfRule>
  </conditionalFormatting>
  <conditionalFormatting sqref="GV40:GW40">
    <cfRule type="expression" dxfId="14313" priority="43084">
      <formula>WEEKDAY(GV$11,2)&gt;=6</formula>
    </cfRule>
  </conditionalFormatting>
  <conditionalFormatting sqref="GV40:GW40">
    <cfRule type="cellIs" dxfId="14312" priority="43077" operator="equal">
      <formula>"A"</formula>
    </cfRule>
    <cfRule type="cellIs" dxfId="14311" priority="43078" operator="equal">
      <formula>"F"</formula>
    </cfRule>
    <cfRule type="cellIs" dxfId="14310" priority="43079" operator="equal">
      <formula>"M"</formula>
    </cfRule>
    <cfRule type="cellIs" dxfId="14309" priority="43080" operator="equal">
      <formula>"S"</formula>
    </cfRule>
    <cfRule type="cellIs" dxfId="14308" priority="43081" operator="equal">
      <formula>"SUP"</formula>
    </cfRule>
    <cfRule type="cellIs" dxfId="14307" priority="43082" operator="equal">
      <formula>"NV"</formula>
    </cfRule>
    <cfRule type="cellIs" dxfId="14306" priority="43083" operator="equal">
      <formula>"FT"</formula>
    </cfRule>
  </conditionalFormatting>
  <conditionalFormatting sqref="GV40:GW40">
    <cfRule type="expression" dxfId="14305" priority="43075">
      <formula>$B40="TL"</formula>
    </cfRule>
    <cfRule type="expression" dxfId="14304" priority="43076">
      <formula>$B40="L"</formula>
    </cfRule>
  </conditionalFormatting>
  <conditionalFormatting sqref="GV40:GW40">
    <cfRule type="expression" dxfId="14303" priority="43074">
      <formula>WEEKDAY(GV$11,2)&gt;=6</formula>
    </cfRule>
  </conditionalFormatting>
  <conditionalFormatting sqref="GV40:GW40">
    <cfRule type="cellIs" dxfId="14302" priority="43067" operator="equal">
      <formula>"A"</formula>
    </cfRule>
    <cfRule type="cellIs" dxfId="14301" priority="43068" operator="equal">
      <formula>"F"</formula>
    </cfRule>
    <cfRule type="cellIs" dxfId="14300" priority="43069" operator="equal">
      <formula>"M"</formula>
    </cfRule>
    <cfRule type="cellIs" dxfId="14299" priority="43070" operator="equal">
      <formula>"S"</formula>
    </cfRule>
    <cfRule type="cellIs" dxfId="14298" priority="43071" operator="equal">
      <formula>"SUP"</formula>
    </cfRule>
    <cfRule type="cellIs" dxfId="14297" priority="43072" operator="equal">
      <formula>"NV"</formula>
    </cfRule>
    <cfRule type="cellIs" dxfId="14296" priority="43073" operator="equal">
      <formula>"FT"</formula>
    </cfRule>
  </conditionalFormatting>
  <conditionalFormatting sqref="GV40:GW40">
    <cfRule type="expression" dxfId="14295" priority="43035">
      <formula>$B40="TL"</formula>
    </cfRule>
    <cfRule type="expression" dxfId="14294" priority="43036">
      <formula>$B40="L"</formula>
    </cfRule>
  </conditionalFormatting>
  <conditionalFormatting sqref="GV40:GW40">
    <cfRule type="expression" dxfId="14293" priority="43034">
      <formula>WEEKDAY(GV$11,2)&gt;=6</formula>
    </cfRule>
  </conditionalFormatting>
  <conditionalFormatting sqref="GV40:GW40">
    <cfRule type="cellIs" dxfId="14292" priority="43027" operator="equal">
      <formula>"A"</formula>
    </cfRule>
    <cfRule type="cellIs" dxfId="14291" priority="43028" operator="equal">
      <formula>"F"</formula>
    </cfRule>
    <cfRule type="cellIs" dxfId="14290" priority="43029" operator="equal">
      <formula>"M"</formula>
    </cfRule>
    <cfRule type="cellIs" dxfId="14289" priority="43030" operator="equal">
      <formula>"S"</formula>
    </cfRule>
    <cfRule type="cellIs" dxfId="14288" priority="43031" operator="equal">
      <formula>"SUP"</formula>
    </cfRule>
    <cfRule type="cellIs" dxfId="14287" priority="43032" operator="equal">
      <formula>"NV"</formula>
    </cfRule>
    <cfRule type="cellIs" dxfId="14286" priority="43033" operator="equal">
      <formula>"FT"</formula>
    </cfRule>
  </conditionalFormatting>
  <conditionalFormatting sqref="GV40:GW40">
    <cfRule type="expression" dxfId="14285" priority="43015">
      <formula>$B40="TL"</formula>
    </cfRule>
    <cfRule type="expression" dxfId="14284" priority="43016">
      <formula>$B40="L"</formula>
    </cfRule>
  </conditionalFormatting>
  <conditionalFormatting sqref="GV40:GW40">
    <cfRule type="expression" dxfId="14283" priority="43014">
      <formula>WEEKDAY(GV$11,2)&gt;=6</formula>
    </cfRule>
  </conditionalFormatting>
  <conditionalFormatting sqref="GV40:GW40">
    <cfRule type="cellIs" dxfId="14282" priority="43007" operator="equal">
      <formula>"A"</formula>
    </cfRule>
    <cfRule type="cellIs" dxfId="14281" priority="43008" operator="equal">
      <formula>"F"</formula>
    </cfRule>
    <cfRule type="cellIs" dxfId="14280" priority="43009" operator="equal">
      <formula>"M"</formula>
    </cfRule>
    <cfRule type="cellIs" dxfId="14279" priority="43010" operator="equal">
      <formula>"S"</formula>
    </cfRule>
    <cfRule type="cellIs" dxfId="14278" priority="43011" operator="equal">
      <formula>"SUP"</formula>
    </cfRule>
    <cfRule type="cellIs" dxfId="14277" priority="43012" operator="equal">
      <formula>"NV"</formula>
    </cfRule>
    <cfRule type="cellIs" dxfId="14276" priority="43013" operator="equal">
      <formula>"FT"</formula>
    </cfRule>
  </conditionalFormatting>
  <conditionalFormatting sqref="GV40:GW40">
    <cfRule type="expression" dxfId="14275" priority="42985">
      <formula>$B40="TL"</formula>
    </cfRule>
    <cfRule type="expression" dxfId="14274" priority="42986">
      <formula>$B40="L"</formula>
    </cfRule>
  </conditionalFormatting>
  <conditionalFormatting sqref="GV40:GW40">
    <cfRule type="expression" dxfId="14273" priority="42984">
      <formula>WEEKDAY(GV$11,2)&gt;=6</formula>
    </cfRule>
  </conditionalFormatting>
  <conditionalFormatting sqref="GV40:GW40">
    <cfRule type="cellIs" dxfId="14272" priority="42977" operator="equal">
      <formula>"A"</formula>
    </cfRule>
    <cfRule type="cellIs" dxfId="14271" priority="42978" operator="equal">
      <formula>"F"</formula>
    </cfRule>
    <cfRule type="cellIs" dxfId="14270" priority="42979" operator="equal">
      <formula>"M"</formula>
    </cfRule>
    <cfRule type="cellIs" dxfId="14269" priority="42980" operator="equal">
      <formula>"S"</formula>
    </cfRule>
    <cfRule type="cellIs" dxfId="14268" priority="42981" operator="equal">
      <formula>"SUP"</formula>
    </cfRule>
    <cfRule type="cellIs" dxfId="14267" priority="42982" operator="equal">
      <formula>"NV"</formula>
    </cfRule>
    <cfRule type="cellIs" dxfId="14266" priority="42983" operator="equal">
      <formula>"FT"</formula>
    </cfRule>
  </conditionalFormatting>
  <conditionalFormatting sqref="GV40:GW40">
    <cfRule type="expression" dxfId="14265" priority="42965">
      <formula>$B40="TL"</formula>
    </cfRule>
    <cfRule type="expression" dxfId="14264" priority="42966">
      <formula>$B40="L"</formula>
    </cfRule>
  </conditionalFormatting>
  <conditionalFormatting sqref="GV40:GW40">
    <cfRule type="expression" dxfId="14263" priority="42964">
      <formula>WEEKDAY(GV$11,2)&gt;=6</formula>
    </cfRule>
  </conditionalFormatting>
  <conditionalFormatting sqref="GV40:GW40">
    <cfRule type="cellIs" dxfId="14262" priority="42957" operator="equal">
      <formula>"A"</formula>
    </cfRule>
    <cfRule type="cellIs" dxfId="14261" priority="42958" operator="equal">
      <formula>"F"</formula>
    </cfRule>
    <cfRule type="cellIs" dxfId="14260" priority="42959" operator="equal">
      <formula>"M"</formula>
    </cfRule>
    <cfRule type="cellIs" dxfId="14259" priority="42960" operator="equal">
      <formula>"S"</formula>
    </cfRule>
    <cfRule type="cellIs" dxfId="14258" priority="42961" operator="equal">
      <formula>"SUP"</formula>
    </cfRule>
    <cfRule type="cellIs" dxfId="14257" priority="42962" operator="equal">
      <formula>"NV"</formula>
    </cfRule>
    <cfRule type="cellIs" dxfId="14256" priority="42963" operator="equal">
      <formula>"FT"</formula>
    </cfRule>
  </conditionalFormatting>
  <conditionalFormatting sqref="GV40:GW40">
    <cfRule type="expression" dxfId="14255" priority="42945">
      <formula>$B40="TL"</formula>
    </cfRule>
    <cfRule type="expression" dxfId="14254" priority="42946">
      <formula>$B40="L"</formula>
    </cfRule>
  </conditionalFormatting>
  <conditionalFormatting sqref="GV40:GW40">
    <cfRule type="expression" dxfId="14253" priority="42944">
      <formula>WEEKDAY(GV$11,2)&gt;=6</formula>
    </cfRule>
  </conditionalFormatting>
  <conditionalFormatting sqref="GV40:GW40">
    <cfRule type="cellIs" dxfId="14252" priority="42937" operator="equal">
      <formula>"A"</formula>
    </cfRule>
    <cfRule type="cellIs" dxfId="14251" priority="42938" operator="equal">
      <formula>"F"</formula>
    </cfRule>
    <cfRule type="cellIs" dxfId="14250" priority="42939" operator="equal">
      <formula>"M"</formula>
    </cfRule>
    <cfRule type="cellIs" dxfId="14249" priority="42940" operator="equal">
      <formula>"S"</formula>
    </cfRule>
    <cfRule type="cellIs" dxfId="14248" priority="42941" operator="equal">
      <formula>"SUP"</formula>
    </cfRule>
    <cfRule type="cellIs" dxfId="14247" priority="42942" operator="equal">
      <formula>"NV"</formula>
    </cfRule>
    <cfRule type="cellIs" dxfId="14246" priority="42943" operator="equal">
      <formula>"FT"</formula>
    </cfRule>
  </conditionalFormatting>
  <conditionalFormatting sqref="GV40:GW40">
    <cfRule type="expression" dxfId="14245" priority="42925">
      <formula>$B40="TL"</formula>
    </cfRule>
    <cfRule type="expression" dxfId="14244" priority="42926">
      <formula>$B40="L"</formula>
    </cfRule>
  </conditionalFormatting>
  <conditionalFormatting sqref="GV40:GW40">
    <cfRule type="expression" dxfId="14243" priority="42924">
      <formula>WEEKDAY(GV$11,2)&gt;=6</formula>
    </cfRule>
  </conditionalFormatting>
  <conditionalFormatting sqref="GV40:GW40">
    <cfRule type="cellIs" dxfId="14242" priority="42917" operator="equal">
      <formula>"A"</formula>
    </cfRule>
    <cfRule type="cellIs" dxfId="14241" priority="42918" operator="equal">
      <formula>"F"</formula>
    </cfRule>
    <cfRule type="cellIs" dxfId="14240" priority="42919" operator="equal">
      <formula>"M"</formula>
    </cfRule>
    <cfRule type="cellIs" dxfId="14239" priority="42920" operator="equal">
      <formula>"S"</formula>
    </cfRule>
    <cfRule type="cellIs" dxfId="14238" priority="42921" operator="equal">
      <formula>"SUP"</formula>
    </cfRule>
    <cfRule type="cellIs" dxfId="14237" priority="42922" operator="equal">
      <formula>"NV"</formula>
    </cfRule>
    <cfRule type="cellIs" dxfId="14236" priority="42923" operator="equal">
      <formula>"FT"</formula>
    </cfRule>
  </conditionalFormatting>
  <conditionalFormatting sqref="GV40:GW40">
    <cfRule type="expression" dxfId="14235" priority="42905">
      <formula>$B40="TL"</formula>
    </cfRule>
    <cfRule type="expression" dxfId="14234" priority="42906">
      <formula>$B40="L"</formula>
    </cfRule>
  </conditionalFormatting>
  <conditionalFormatting sqref="GV40:GW40">
    <cfRule type="expression" dxfId="14233" priority="42904">
      <formula>WEEKDAY(GV$11,2)&gt;=6</formula>
    </cfRule>
  </conditionalFormatting>
  <conditionalFormatting sqref="GV40:GW40">
    <cfRule type="cellIs" dxfId="14232" priority="42897" operator="equal">
      <formula>"A"</formula>
    </cfRule>
    <cfRule type="cellIs" dxfId="14231" priority="42898" operator="equal">
      <formula>"F"</formula>
    </cfRule>
    <cfRule type="cellIs" dxfId="14230" priority="42899" operator="equal">
      <formula>"M"</formula>
    </cfRule>
    <cfRule type="cellIs" dxfId="14229" priority="42900" operator="equal">
      <formula>"S"</formula>
    </cfRule>
    <cfRule type="cellIs" dxfId="14228" priority="42901" operator="equal">
      <formula>"SUP"</formula>
    </cfRule>
    <cfRule type="cellIs" dxfId="14227" priority="42902" operator="equal">
      <formula>"NV"</formula>
    </cfRule>
    <cfRule type="cellIs" dxfId="14226" priority="42903" operator="equal">
      <formula>"FT"</formula>
    </cfRule>
  </conditionalFormatting>
  <conditionalFormatting sqref="GV40:GW40">
    <cfRule type="expression" dxfId="14225" priority="42885">
      <formula>$B40="TL"</formula>
    </cfRule>
    <cfRule type="expression" dxfId="14224" priority="42886">
      <formula>$B40="L"</formula>
    </cfRule>
  </conditionalFormatting>
  <conditionalFormatting sqref="GV40:GW40">
    <cfRule type="expression" dxfId="14223" priority="42884">
      <formula>WEEKDAY(GV$11,2)&gt;=6</formula>
    </cfRule>
  </conditionalFormatting>
  <conditionalFormatting sqref="GV40:GW40">
    <cfRule type="cellIs" dxfId="14222" priority="42877" operator="equal">
      <formula>"A"</formula>
    </cfRule>
    <cfRule type="cellIs" dxfId="14221" priority="42878" operator="equal">
      <formula>"F"</formula>
    </cfRule>
    <cfRule type="cellIs" dxfId="14220" priority="42879" operator="equal">
      <formula>"M"</formula>
    </cfRule>
    <cfRule type="cellIs" dxfId="14219" priority="42880" operator="equal">
      <formula>"S"</formula>
    </cfRule>
    <cfRule type="cellIs" dxfId="14218" priority="42881" operator="equal">
      <formula>"SUP"</formula>
    </cfRule>
    <cfRule type="cellIs" dxfId="14217" priority="42882" operator="equal">
      <formula>"NV"</formula>
    </cfRule>
    <cfRule type="cellIs" dxfId="14216" priority="42883" operator="equal">
      <formula>"FT"</formula>
    </cfRule>
  </conditionalFormatting>
  <conditionalFormatting sqref="GV40:GW40">
    <cfRule type="expression" dxfId="14215" priority="42865">
      <formula>$B40="TL"</formula>
    </cfRule>
    <cfRule type="expression" dxfId="14214" priority="42866">
      <formula>$B40="L"</formula>
    </cfRule>
  </conditionalFormatting>
  <conditionalFormatting sqref="GV40:GW40">
    <cfRule type="expression" dxfId="14213" priority="42864">
      <formula>WEEKDAY(GV$11,2)&gt;=6</formula>
    </cfRule>
  </conditionalFormatting>
  <conditionalFormatting sqref="GV40:GW40">
    <cfRule type="cellIs" dxfId="14212" priority="42857" operator="equal">
      <formula>"A"</formula>
    </cfRule>
    <cfRule type="cellIs" dxfId="14211" priority="42858" operator="equal">
      <formula>"F"</formula>
    </cfRule>
    <cfRule type="cellIs" dxfId="14210" priority="42859" operator="equal">
      <formula>"M"</formula>
    </cfRule>
    <cfRule type="cellIs" dxfId="14209" priority="42860" operator="equal">
      <formula>"S"</formula>
    </cfRule>
    <cfRule type="cellIs" dxfId="14208" priority="42861" operator="equal">
      <formula>"SUP"</formula>
    </cfRule>
    <cfRule type="cellIs" dxfId="14207" priority="42862" operator="equal">
      <formula>"NV"</formula>
    </cfRule>
    <cfRule type="cellIs" dxfId="14206" priority="42863" operator="equal">
      <formula>"FT"</formula>
    </cfRule>
  </conditionalFormatting>
  <conditionalFormatting sqref="GV40:GW40">
    <cfRule type="expression" dxfId="14205" priority="42855">
      <formula>$B40="TL"</formula>
    </cfRule>
    <cfRule type="expression" dxfId="14204" priority="42856">
      <formula>$B40="L"</formula>
    </cfRule>
  </conditionalFormatting>
  <conditionalFormatting sqref="GV40:GW40">
    <cfRule type="expression" dxfId="14203" priority="42854">
      <formula>WEEKDAY(GV$11,2)&gt;=6</formula>
    </cfRule>
  </conditionalFormatting>
  <conditionalFormatting sqref="GV40:GW40">
    <cfRule type="cellIs" dxfId="14202" priority="42847" operator="equal">
      <formula>"A"</formula>
    </cfRule>
    <cfRule type="cellIs" dxfId="14201" priority="42848" operator="equal">
      <formula>"F"</formula>
    </cfRule>
    <cfRule type="cellIs" dxfId="14200" priority="42849" operator="equal">
      <formula>"M"</formula>
    </cfRule>
    <cfRule type="cellIs" dxfId="14199" priority="42850" operator="equal">
      <formula>"S"</formula>
    </cfRule>
    <cfRule type="cellIs" dxfId="14198" priority="42851" operator="equal">
      <formula>"SUP"</formula>
    </cfRule>
    <cfRule type="cellIs" dxfId="14197" priority="42852" operator="equal">
      <formula>"NV"</formula>
    </cfRule>
    <cfRule type="cellIs" dxfId="14196" priority="42853" operator="equal">
      <formula>"FT"</formula>
    </cfRule>
  </conditionalFormatting>
  <conditionalFormatting sqref="GV40:GW40">
    <cfRule type="expression" dxfId="14195" priority="42825">
      <formula>$B40="TL"</formula>
    </cfRule>
    <cfRule type="expression" dxfId="14194" priority="42826">
      <formula>$B40="L"</formula>
    </cfRule>
  </conditionalFormatting>
  <conditionalFormatting sqref="GV40:GW40">
    <cfRule type="expression" dxfId="14193" priority="42824">
      <formula>WEEKDAY(GV$11,2)&gt;=6</formula>
    </cfRule>
  </conditionalFormatting>
  <conditionalFormatting sqref="GV40:GW40">
    <cfRule type="cellIs" dxfId="14192" priority="42817" operator="equal">
      <formula>"A"</formula>
    </cfRule>
    <cfRule type="cellIs" dxfId="14191" priority="42818" operator="equal">
      <formula>"F"</formula>
    </cfRule>
    <cfRule type="cellIs" dxfId="14190" priority="42819" operator="equal">
      <formula>"M"</formula>
    </cfRule>
    <cfRule type="cellIs" dxfId="14189" priority="42820" operator="equal">
      <formula>"S"</formula>
    </cfRule>
    <cfRule type="cellIs" dxfId="14188" priority="42821" operator="equal">
      <formula>"SUP"</formula>
    </cfRule>
    <cfRule type="cellIs" dxfId="14187" priority="42822" operator="equal">
      <formula>"NV"</formula>
    </cfRule>
    <cfRule type="cellIs" dxfId="14186" priority="42823" operator="equal">
      <formula>"FT"</formula>
    </cfRule>
  </conditionalFormatting>
  <conditionalFormatting sqref="GV40:GW40">
    <cfRule type="expression" dxfId="14185" priority="42805">
      <formula>$B40="TL"</formula>
    </cfRule>
    <cfRule type="expression" dxfId="14184" priority="42806">
      <formula>$B40="L"</formula>
    </cfRule>
  </conditionalFormatting>
  <conditionalFormatting sqref="GV40:GW40">
    <cfRule type="expression" dxfId="14183" priority="42804">
      <formula>WEEKDAY(GV$11,2)&gt;=6</formula>
    </cfRule>
  </conditionalFormatting>
  <conditionalFormatting sqref="GV40:GW40">
    <cfRule type="cellIs" dxfId="14182" priority="42797" operator="equal">
      <formula>"A"</formula>
    </cfRule>
    <cfRule type="cellIs" dxfId="14181" priority="42798" operator="equal">
      <formula>"F"</formula>
    </cfRule>
    <cfRule type="cellIs" dxfId="14180" priority="42799" operator="equal">
      <formula>"M"</formula>
    </cfRule>
    <cfRule type="cellIs" dxfId="14179" priority="42800" operator="equal">
      <formula>"S"</formula>
    </cfRule>
    <cfRule type="cellIs" dxfId="14178" priority="42801" operator="equal">
      <formula>"SUP"</formula>
    </cfRule>
    <cfRule type="cellIs" dxfId="14177" priority="42802" operator="equal">
      <formula>"NV"</formula>
    </cfRule>
    <cfRule type="cellIs" dxfId="14176" priority="42803" operator="equal">
      <formula>"FT"</formula>
    </cfRule>
  </conditionalFormatting>
  <conditionalFormatting sqref="GV40:GW40">
    <cfRule type="expression" dxfId="14175" priority="42785">
      <formula>$B40="TL"</formula>
    </cfRule>
    <cfRule type="expression" dxfId="14174" priority="42786">
      <formula>$B40="L"</formula>
    </cfRule>
  </conditionalFormatting>
  <conditionalFormatting sqref="GV40:GW40">
    <cfRule type="expression" dxfId="14173" priority="42784">
      <formula>WEEKDAY(GV$11,2)&gt;=6</formula>
    </cfRule>
  </conditionalFormatting>
  <conditionalFormatting sqref="GV40:GW40">
    <cfRule type="cellIs" dxfId="14172" priority="42777" operator="equal">
      <formula>"A"</formula>
    </cfRule>
    <cfRule type="cellIs" dxfId="14171" priority="42778" operator="equal">
      <formula>"F"</formula>
    </cfRule>
    <cfRule type="cellIs" dxfId="14170" priority="42779" operator="equal">
      <formula>"M"</formula>
    </cfRule>
    <cfRule type="cellIs" dxfId="14169" priority="42780" operator="equal">
      <formula>"S"</formula>
    </cfRule>
    <cfRule type="cellIs" dxfId="14168" priority="42781" operator="equal">
      <formula>"SUP"</formula>
    </cfRule>
    <cfRule type="cellIs" dxfId="14167" priority="42782" operator="equal">
      <formula>"NV"</formula>
    </cfRule>
    <cfRule type="cellIs" dxfId="14166" priority="42783" operator="equal">
      <formula>"FT"</formula>
    </cfRule>
  </conditionalFormatting>
  <conditionalFormatting sqref="GV40:GW40">
    <cfRule type="expression" dxfId="14165" priority="42765">
      <formula>$B40="TL"</formula>
    </cfRule>
    <cfRule type="expression" dxfId="14164" priority="42766">
      <formula>$B40="L"</formula>
    </cfRule>
  </conditionalFormatting>
  <conditionalFormatting sqref="GV40:GW40">
    <cfRule type="expression" dxfId="14163" priority="42764">
      <formula>WEEKDAY(GV$11,2)&gt;=6</formula>
    </cfRule>
  </conditionalFormatting>
  <conditionalFormatting sqref="GV40:GW40">
    <cfRule type="cellIs" dxfId="14162" priority="42757" operator="equal">
      <formula>"A"</formula>
    </cfRule>
    <cfRule type="cellIs" dxfId="14161" priority="42758" operator="equal">
      <formula>"F"</formula>
    </cfRule>
    <cfRule type="cellIs" dxfId="14160" priority="42759" operator="equal">
      <formula>"M"</formula>
    </cfRule>
    <cfRule type="cellIs" dxfId="14159" priority="42760" operator="equal">
      <formula>"S"</formula>
    </cfRule>
    <cfRule type="cellIs" dxfId="14158" priority="42761" operator="equal">
      <formula>"SUP"</formula>
    </cfRule>
    <cfRule type="cellIs" dxfId="14157" priority="42762" operator="equal">
      <formula>"NV"</formula>
    </cfRule>
    <cfRule type="cellIs" dxfId="14156" priority="42763" operator="equal">
      <formula>"FT"</formula>
    </cfRule>
  </conditionalFormatting>
  <conditionalFormatting sqref="GX20:GY20">
    <cfRule type="expression" dxfId="14155" priority="42715">
      <formula>$B20="TL"</formula>
    </cfRule>
    <cfRule type="expression" dxfId="14154" priority="42716">
      <formula>$B20="L"</formula>
    </cfRule>
  </conditionalFormatting>
  <conditionalFormatting sqref="GX20:GY20">
    <cfRule type="expression" dxfId="14153" priority="42714">
      <formula>WEEKDAY(GX$11,2)&gt;=6</formula>
    </cfRule>
  </conditionalFormatting>
  <conditionalFormatting sqref="GX20:GY20">
    <cfRule type="cellIs" dxfId="14152" priority="42707" operator="equal">
      <formula>"A"</formula>
    </cfRule>
    <cfRule type="cellIs" dxfId="14151" priority="42708" operator="equal">
      <formula>"F"</formula>
    </cfRule>
    <cfRule type="cellIs" dxfId="14150" priority="42709" operator="equal">
      <formula>"M"</formula>
    </cfRule>
    <cfRule type="cellIs" dxfId="14149" priority="42710" operator="equal">
      <formula>"S"</formula>
    </cfRule>
    <cfRule type="cellIs" dxfId="14148" priority="42711" operator="equal">
      <formula>"SUP"</formula>
    </cfRule>
    <cfRule type="cellIs" dxfId="14147" priority="42712" operator="equal">
      <formula>"NV"</formula>
    </cfRule>
    <cfRule type="cellIs" dxfId="14146" priority="42713" operator="equal">
      <formula>"FT"</formula>
    </cfRule>
  </conditionalFormatting>
  <conditionalFormatting sqref="GZ20">
    <cfRule type="expression" dxfId="14145" priority="42705">
      <formula>$B20="TL"</formula>
    </cfRule>
    <cfRule type="expression" dxfId="14144" priority="42706">
      <formula>$B20="L"</formula>
    </cfRule>
  </conditionalFormatting>
  <conditionalFormatting sqref="GZ20">
    <cfRule type="expression" dxfId="14143" priority="42704">
      <formula>WEEKDAY(GZ$11,2)&gt;=6</formula>
    </cfRule>
  </conditionalFormatting>
  <conditionalFormatting sqref="GZ20">
    <cfRule type="cellIs" dxfId="14142" priority="42697" operator="equal">
      <formula>"A"</formula>
    </cfRule>
    <cfRule type="cellIs" dxfId="14141" priority="42698" operator="equal">
      <formula>"F"</formula>
    </cfRule>
    <cfRule type="cellIs" dxfId="14140" priority="42699" operator="equal">
      <formula>"M"</formula>
    </cfRule>
    <cfRule type="cellIs" dxfId="14139" priority="42700" operator="equal">
      <formula>"S"</formula>
    </cfRule>
    <cfRule type="cellIs" dxfId="14138" priority="42701" operator="equal">
      <formula>"SUP"</formula>
    </cfRule>
    <cfRule type="cellIs" dxfId="14137" priority="42702" operator="equal">
      <formula>"NV"</formula>
    </cfRule>
    <cfRule type="cellIs" dxfId="14136" priority="42703" operator="equal">
      <formula>"FT"</formula>
    </cfRule>
  </conditionalFormatting>
  <conditionalFormatting sqref="J40:M40 P40:Q40">
    <cfRule type="expression" dxfId="14135" priority="21253">
      <formula>$B40="TL"</formula>
    </cfRule>
    <cfRule type="expression" dxfId="14134" priority="21254">
      <formula>$B40="L"</formula>
    </cfRule>
  </conditionalFormatting>
  <conditionalFormatting sqref="J40:M40 P40:Q40">
    <cfRule type="expression" dxfId="14133" priority="21252">
      <formula>WEEKDAY(J$11,2)&gt;=6</formula>
    </cfRule>
  </conditionalFormatting>
  <conditionalFormatting sqref="J40:M40 P40:Q40">
    <cfRule type="cellIs" dxfId="14132" priority="21245" operator="equal">
      <formula>"A"</formula>
    </cfRule>
    <cfRule type="cellIs" dxfId="14131" priority="21246" operator="equal">
      <formula>"F"</formula>
    </cfRule>
    <cfRule type="cellIs" dxfId="14130" priority="21247" operator="equal">
      <formula>"M"</formula>
    </cfRule>
    <cfRule type="cellIs" dxfId="14129" priority="21248" operator="equal">
      <formula>"S"</formula>
    </cfRule>
    <cfRule type="cellIs" dxfId="14128" priority="21249" operator="equal">
      <formula>"SUP"</formula>
    </cfRule>
    <cfRule type="cellIs" dxfId="14127" priority="21250" operator="equal">
      <formula>"NV"</formula>
    </cfRule>
    <cfRule type="cellIs" dxfId="14126" priority="21251" operator="equal">
      <formula>"FT"</formula>
    </cfRule>
  </conditionalFormatting>
  <conditionalFormatting sqref="H40:I40">
    <cfRule type="expression" dxfId="14125" priority="21243">
      <formula>$B40="TL"</formula>
    </cfRule>
    <cfRule type="expression" dxfId="14124" priority="21244">
      <formula>$B40="L"</formula>
    </cfRule>
  </conditionalFormatting>
  <conditionalFormatting sqref="H40:I40">
    <cfRule type="expression" dxfId="14123" priority="21242">
      <formula>WEEKDAY(H$11,2)&gt;=6</formula>
    </cfRule>
  </conditionalFormatting>
  <conditionalFormatting sqref="H40:I40">
    <cfRule type="cellIs" dxfId="14122" priority="21235" operator="equal">
      <formula>"A"</formula>
    </cfRule>
    <cfRule type="cellIs" dxfId="14121" priority="21236" operator="equal">
      <formula>"F"</formula>
    </cfRule>
    <cfRule type="cellIs" dxfId="14120" priority="21237" operator="equal">
      <formula>"M"</formula>
    </cfRule>
    <cfRule type="cellIs" dxfId="14119" priority="21238" operator="equal">
      <formula>"S"</formula>
    </cfRule>
    <cfRule type="cellIs" dxfId="14118" priority="21239" operator="equal">
      <formula>"SUP"</formula>
    </cfRule>
    <cfRule type="cellIs" dxfId="14117" priority="21240" operator="equal">
      <formula>"NV"</formula>
    </cfRule>
    <cfRule type="cellIs" dxfId="14116" priority="21241" operator="equal">
      <formula>"FT"</formula>
    </cfRule>
  </conditionalFormatting>
  <conditionalFormatting sqref="N40:O40">
    <cfRule type="expression" dxfId="14115" priority="21233">
      <formula>$B40="TL"</formula>
    </cfRule>
    <cfRule type="expression" dxfId="14114" priority="21234">
      <formula>$B40="L"</formula>
    </cfRule>
  </conditionalFormatting>
  <conditionalFormatting sqref="N40:O40">
    <cfRule type="expression" dxfId="14113" priority="21232">
      <formula>WEEKDAY(N$11,2)&gt;=6</formula>
    </cfRule>
  </conditionalFormatting>
  <conditionalFormatting sqref="N40:O40">
    <cfRule type="cellIs" dxfId="14112" priority="21225" operator="equal">
      <formula>"A"</formula>
    </cfRule>
    <cfRule type="cellIs" dxfId="14111" priority="21226" operator="equal">
      <formula>"F"</formula>
    </cfRule>
    <cfRule type="cellIs" dxfId="14110" priority="21227" operator="equal">
      <formula>"M"</formula>
    </cfRule>
    <cfRule type="cellIs" dxfId="14109" priority="21228" operator="equal">
      <formula>"S"</formula>
    </cfRule>
    <cfRule type="cellIs" dxfId="14108" priority="21229" operator="equal">
      <formula>"SUP"</formula>
    </cfRule>
    <cfRule type="cellIs" dxfId="14107" priority="21230" operator="equal">
      <formula>"NV"</formula>
    </cfRule>
    <cfRule type="cellIs" dxfId="14106" priority="21231" operator="equal">
      <formula>"FT"</formula>
    </cfRule>
  </conditionalFormatting>
  <conditionalFormatting sqref="J31:Q31">
    <cfRule type="expression" dxfId="14105" priority="21223">
      <formula>$B31="TL"</formula>
    </cfRule>
    <cfRule type="expression" dxfId="14104" priority="21224">
      <formula>$B31="L"</formula>
    </cfRule>
  </conditionalFormatting>
  <conditionalFormatting sqref="J31:Q31">
    <cfRule type="expression" dxfId="14103" priority="21222">
      <formula>WEEKDAY(J$11,2)&gt;=6</formula>
    </cfRule>
  </conditionalFormatting>
  <conditionalFormatting sqref="J31:Q31">
    <cfRule type="cellIs" dxfId="14102" priority="21215" operator="equal">
      <formula>"A"</formula>
    </cfRule>
    <cfRule type="cellIs" dxfId="14101" priority="21216" operator="equal">
      <formula>"F"</formula>
    </cfRule>
    <cfRule type="cellIs" dxfId="14100" priority="21217" operator="equal">
      <formula>"M"</formula>
    </cfRule>
    <cfRule type="cellIs" dxfId="14099" priority="21218" operator="equal">
      <formula>"S"</formula>
    </cfRule>
    <cfRule type="cellIs" dxfId="14098" priority="21219" operator="equal">
      <formula>"SUP"</formula>
    </cfRule>
    <cfRule type="cellIs" dxfId="14097" priority="21220" operator="equal">
      <formula>"NV"</formula>
    </cfRule>
    <cfRule type="cellIs" dxfId="14096" priority="21221" operator="equal">
      <formula>"FT"</formula>
    </cfRule>
  </conditionalFormatting>
  <conditionalFormatting sqref="J31:Q31">
    <cfRule type="expression" dxfId="14095" priority="21214">
      <formula>WEEKDAY(J$11,2)&gt;=6</formula>
    </cfRule>
  </conditionalFormatting>
  <conditionalFormatting sqref="J31:Q31">
    <cfRule type="cellIs" dxfId="14094" priority="21207" operator="equal">
      <formula>"A"</formula>
    </cfRule>
    <cfRule type="cellIs" dxfId="14093" priority="21208" operator="equal">
      <formula>"F"</formula>
    </cfRule>
    <cfRule type="cellIs" dxfId="14092" priority="21209" operator="equal">
      <formula>"M"</formula>
    </cfRule>
    <cfRule type="cellIs" dxfId="14091" priority="21210" operator="equal">
      <formula>"S"</formula>
    </cfRule>
    <cfRule type="cellIs" dxfId="14090" priority="21211" operator="equal">
      <formula>"SUP"</formula>
    </cfRule>
    <cfRule type="cellIs" dxfId="14089" priority="21212" operator="equal">
      <formula>"NV"</formula>
    </cfRule>
    <cfRule type="cellIs" dxfId="14088" priority="21213" operator="equal">
      <formula>"FT"</formula>
    </cfRule>
  </conditionalFormatting>
  <conditionalFormatting sqref="H31">
    <cfRule type="expression" dxfId="14087" priority="21205">
      <formula>$B31="TL"</formula>
    </cfRule>
    <cfRule type="expression" dxfId="14086" priority="21206">
      <formula>$B31="L"</formula>
    </cfRule>
  </conditionalFormatting>
  <conditionalFormatting sqref="H31">
    <cfRule type="expression" dxfId="14085" priority="21204">
      <formula>WEEKDAY(H$11,2)&gt;=6</formula>
    </cfRule>
  </conditionalFormatting>
  <conditionalFormatting sqref="H31">
    <cfRule type="cellIs" dxfId="14084" priority="21197" operator="equal">
      <formula>"A"</formula>
    </cfRule>
    <cfRule type="cellIs" dxfId="14083" priority="21198" operator="equal">
      <formula>"F"</formula>
    </cfRule>
    <cfRule type="cellIs" dxfId="14082" priority="21199" operator="equal">
      <formula>"M"</formula>
    </cfRule>
    <cfRule type="cellIs" dxfId="14081" priority="21200" operator="equal">
      <formula>"S"</formula>
    </cfRule>
    <cfRule type="cellIs" dxfId="14080" priority="21201" operator="equal">
      <formula>"SUP"</formula>
    </cfRule>
    <cfRule type="cellIs" dxfId="14079" priority="21202" operator="equal">
      <formula>"NV"</formula>
    </cfRule>
    <cfRule type="cellIs" dxfId="14078" priority="21203" operator="equal">
      <formula>"FT"</formula>
    </cfRule>
  </conditionalFormatting>
  <conditionalFormatting sqref="I31">
    <cfRule type="expression" dxfId="14077" priority="21195">
      <formula>$B31="TL"</formula>
    </cfRule>
    <cfRule type="expression" dxfId="14076" priority="21196">
      <formula>$B31="L"</formula>
    </cfRule>
  </conditionalFormatting>
  <conditionalFormatting sqref="I31">
    <cfRule type="expression" dxfId="14075" priority="21194">
      <formula>WEEKDAY(I$11,2)&gt;=6</formula>
    </cfRule>
  </conditionalFormatting>
  <conditionalFormatting sqref="I31">
    <cfRule type="cellIs" dxfId="14074" priority="21187" operator="equal">
      <formula>"A"</formula>
    </cfRule>
    <cfRule type="cellIs" dxfId="14073" priority="21188" operator="equal">
      <formula>"F"</formula>
    </cfRule>
    <cfRule type="cellIs" dxfId="14072" priority="21189" operator="equal">
      <formula>"M"</formula>
    </cfRule>
    <cfRule type="cellIs" dxfId="14071" priority="21190" operator="equal">
      <formula>"S"</formula>
    </cfRule>
    <cfRule type="cellIs" dxfId="14070" priority="21191" operator="equal">
      <formula>"SUP"</formula>
    </cfRule>
    <cfRule type="cellIs" dxfId="14069" priority="21192" operator="equal">
      <formula>"NV"</formula>
    </cfRule>
    <cfRule type="cellIs" dxfId="14068" priority="21193" operator="equal">
      <formula>"FT"</formula>
    </cfRule>
  </conditionalFormatting>
  <conditionalFormatting sqref="J32:Q39">
    <cfRule type="expression" dxfId="14067" priority="21185">
      <formula>$B32="TL"</formula>
    </cfRule>
    <cfRule type="expression" dxfId="14066" priority="21186">
      <formula>$B32="L"</formula>
    </cfRule>
  </conditionalFormatting>
  <conditionalFormatting sqref="J32:Q39">
    <cfRule type="expression" dxfId="14065" priority="21184">
      <formula>WEEKDAY(J$11,2)&gt;=6</formula>
    </cfRule>
  </conditionalFormatting>
  <conditionalFormatting sqref="J32:Q39">
    <cfRule type="cellIs" dxfId="14064" priority="21177" operator="equal">
      <formula>"A"</formula>
    </cfRule>
    <cfRule type="cellIs" dxfId="14063" priority="21178" operator="equal">
      <formula>"F"</formula>
    </cfRule>
    <cfRule type="cellIs" dxfId="14062" priority="21179" operator="equal">
      <formula>"M"</formula>
    </cfRule>
    <cfRule type="cellIs" dxfId="14061" priority="21180" operator="equal">
      <formula>"S"</formula>
    </cfRule>
    <cfRule type="cellIs" dxfId="14060" priority="21181" operator="equal">
      <formula>"SUP"</formula>
    </cfRule>
    <cfRule type="cellIs" dxfId="14059" priority="21182" operator="equal">
      <formula>"NV"</formula>
    </cfRule>
    <cfRule type="cellIs" dxfId="14058" priority="21183" operator="equal">
      <formula>"FT"</formula>
    </cfRule>
  </conditionalFormatting>
  <conditionalFormatting sqref="J32:Q39">
    <cfRule type="expression" dxfId="14057" priority="21176">
      <formula>WEEKDAY(J$11,2)&gt;=6</formula>
    </cfRule>
  </conditionalFormatting>
  <conditionalFormatting sqref="J32:Q39">
    <cfRule type="cellIs" dxfId="14056" priority="21169" operator="equal">
      <formula>"A"</formula>
    </cfRule>
    <cfRule type="cellIs" dxfId="14055" priority="21170" operator="equal">
      <formula>"F"</formula>
    </cfRule>
    <cfRule type="cellIs" dxfId="14054" priority="21171" operator="equal">
      <formula>"M"</formula>
    </cfRule>
    <cfRule type="cellIs" dxfId="14053" priority="21172" operator="equal">
      <formula>"S"</formula>
    </cfRule>
    <cfRule type="cellIs" dxfId="14052" priority="21173" operator="equal">
      <formula>"SUP"</formula>
    </cfRule>
    <cfRule type="cellIs" dxfId="14051" priority="21174" operator="equal">
      <formula>"NV"</formula>
    </cfRule>
    <cfRule type="cellIs" dxfId="14050" priority="21175" operator="equal">
      <formula>"FT"</formula>
    </cfRule>
  </conditionalFormatting>
  <conditionalFormatting sqref="H35:H39">
    <cfRule type="expression" dxfId="14049" priority="21167">
      <formula>$B35="TL"</formula>
    </cfRule>
    <cfRule type="expression" dxfId="14048" priority="21168">
      <formula>$B35="L"</formula>
    </cfRule>
  </conditionalFormatting>
  <conditionalFormatting sqref="H35:H39">
    <cfRule type="expression" dxfId="14047" priority="21166">
      <formula>WEEKDAY(H$11,2)&gt;=6</formula>
    </cfRule>
  </conditionalFormatting>
  <conditionalFormatting sqref="H35:H39">
    <cfRule type="cellIs" dxfId="14046" priority="21159" operator="equal">
      <formula>"A"</formula>
    </cfRule>
    <cfRule type="cellIs" dxfId="14045" priority="21160" operator="equal">
      <formula>"F"</formula>
    </cfRule>
    <cfRule type="cellIs" dxfId="14044" priority="21161" operator="equal">
      <formula>"M"</formula>
    </cfRule>
    <cfRule type="cellIs" dxfId="14043" priority="21162" operator="equal">
      <formula>"S"</formula>
    </cfRule>
    <cfRule type="cellIs" dxfId="14042" priority="21163" operator="equal">
      <formula>"SUP"</formula>
    </cfRule>
    <cfRule type="cellIs" dxfId="14041" priority="21164" operator="equal">
      <formula>"NV"</formula>
    </cfRule>
    <cfRule type="cellIs" dxfId="14040" priority="21165" operator="equal">
      <formula>"FT"</formula>
    </cfRule>
  </conditionalFormatting>
  <conditionalFormatting sqref="I32 I35:I39">
    <cfRule type="expression" dxfId="14039" priority="21157">
      <formula>$B32="TL"</formula>
    </cfRule>
    <cfRule type="expression" dxfId="14038" priority="21158">
      <formula>$B32="L"</formula>
    </cfRule>
  </conditionalFormatting>
  <conditionalFormatting sqref="I32 I35:I39">
    <cfRule type="expression" dxfId="14037" priority="21156">
      <formula>WEEKDAY(I$11,2)&gt;=6</formula>
    </cfRule>
  </conditionalFormatting>
  <conditionalFormatting sqref="I32 I35:I39">
    <cfRule type="cellIs" dxfId="14036" priority="21149" operator="equal">
      <formula>"A"</formula>
    </cfRule>
    <cfRule type="cellIs" dxfId="14035" priority="21150" operator="equal">
      <formula>"F"</formula>
    </cfRule>
    <cfRule type="cellIs" dxfId="14034" priority="21151" operator="equal">
      <formula>"M"</formula>
    </cfRule>
    <cfRule type="cellIs" dxfId="14033" priority="21152" operator="equal">
      <formula>"S"</formula>
    </cfRule>
    <cfRule type="cellIs" dxfId="14032" priority="21153" operator="equal">
      <formula>"SUP"</formula>
    </cfRule>
    <cfRule type="cellIs" dxfId="14031" priority="21154" operator="equal">
      <formula>"NV"</formula>
    </cfRule>
    <cfRule type="cellIs" dxfId="14030" priority="21155" operator="equal">
      <formula>"FT"</formula>
    </cfRule>
  </conditionalFormatting>
  <conditionalFormatting sqref="J32:O39">
    <cfRule type="expression" dxfId="14029" priority="21148">
      <formula>WEEKDAY(J$11,2)&gt;=6</formula>
    </cfRule>
  </conditionalFormatting>
  <conditionalFormatting sqref="J32:O39">
    <cfRule type="cellIs" dxfId="14028" priority="21141" operator="equal">
      <formula>"A"</formula>
    </cfRule>
    <cfRule type="cellIs" dxfId="14027" priority="21142" operator="equal">
      <formula>"F"</formula>
    </cfRule>
    <cfRule type="cellIs" dxfId="14026" priority="21143" operator="equal">
      <formula>"M"</formula>
    </cfRule>
    <cfRule type="cellIs" dxfId="14025" priority="21144" operator="equal">
      <formula>"S"</formula>
    </cfRule>
    <cfRule type="cellIs" dxfId="14024" priority="21145" operator="equal">
      <formula>"SUP"</formula>
    </cfRule>
    <cfRule type="cellIs" dxfId="14023" priority="21146" operator="equal">
      <formula>"NV"</formula>
    </cfRule>
    <cfRule type="cellIs" dxfId="14022" priority="21147" operator="equal">
      <formula>"FT"</formula>
    </cfRule>
  </conditionalFormatting>
  <conditionalFormatting sqref="P32:Q39">
    <cfRule type="expression" dxfId="14021" priority="21140">
      <formula>WEEKDAY(P$11,2)&gt;=6</formula>
    </cfRule>
  </conditionalFormatting>
  <conditionalFormatting sqref="P32:Q39">
    <cfRule type="cellIs" dxfId="14020" priority="21133" operator="equal">
      <formula>"A"</formula>
    </cfRule>
    <cfRule type="cellIs" dxfId="14019" priority="21134" operator="equal">
      <formula>"F"</formula>
    </cfRule>
    <cfRule type="cellIs" dxfId="14018" priority="21135" operator="equal">
      <formula>"M"</formula>
    </cfRule>
    <cfRule type="cellIs" dxfId="14017" priority="21136" operator="equal">
      <formula>"S"</formula>
    </cfRule>
    <cfRule type="cellIs" dxfId="14016" priority="21137" operator="equal">
      <formula>"SUP"</formula>
    </cfRule>
    <cfRule type="cellIs" dxfId="14015" priority="21138" operator="equal">
      <formula>"NV"</formula>
    </cfRule>
    <cfRule type="cellIs" dxfId="14014" priority="21139" operator="equal">
      <formula>"FT"</formula>
    </cfRule>
  </conditionalFormatting>
  <conditionalFormatting sqref="H32">
    <cfRule type="expression" dxfId="14013" priority="21131">
      <formula>$B32="TL"</formula>
    </cfRule>
    <cfRule type="expression" dxfId="14012" priority="21132">
      <formula>$B32="L"</formula>
    </cfRule>
  </conditionalFormatting>
  <conditionalFormatting sqref="H32">
    <cfRule type="expression" dxfId="14011" priority="21130">
      <formula>WEEKDAY(H$11,2)&gt;=6</formula>
    </cfRule>
  </conditionalFormatting>
  <conditionalFormatting sqref="H32">
    <cfRule type="cellIs" dxfId="14010" priority="21123" operator="equal">
      <formula>"A"</formula>
    </cfRule>
    <cfRule type="cellIs" dxfId="14009" priority="21124" operator="equal">
      <formula>"F"</formula>
    </cfRule>
    <cfRule type="cellIs" dxfId="14008" priority="21125" operator="equal">
      <formula>"M"</formula>
    </cfRule>
    <cfRule type="cellIs" dxfId="14007" priority="21126" operator="equal">
      <formula>"S"</formula>
    </cfRule>
    <cfRule type="cellIs" dxfId="14006" priority="21127" operator="equal">
      <formula>"SUP"</formula>
    </cfRule>
    <cfRule type="cellIs" dxfId="14005" priority="21128" operator="equal">
      <formula>"NV"</formula>
    </cfRule>
    <cfRule type="cellIs" dxfId="14004" priority="21129" operator="equal">
      <formula>"FT"</formula>
    </cfRule>
  </conditionalFormatting>
  <conditionalFormatting sqref="H23:Q23 J24:Q24 J26:Q28">
    <cfRule type="expression" dxfId="14003" priority="21121">
      <formula>$B23="TL"</formula>
    </cfRule>
    <cfRule type="expression" dxfId="14002" priority="21122">
      <formula>$B23="L"</formula>
    </cfRule>
  </conditionalFormatting>
  <conditionalFormatting sqref="J24:Q24 J26:Q26">
    <cfRule type="expression" dxfId="14001" priority="21120">
      <formula>WEEKDAY(J$11,2)&gt;=6</formula>
    </cfRule>
  </conditionalFormatting>
  <conditionalFormatting sqref="J24:Q24 J26:Q26">
    <cfRule type="cellIs" dxfId="14000" priority="21113" operator="equal">
      <formula>"A"</formula>
    </cfRule>
    <cfRule type="cellIs" dxfId="13999" priority="21114" operator="equal">
      <formula>"F"</formula>
    </cfRule>
    <cfRule type="cellIs" dxfId="13998" priority="21115" operator="equal">
      <formula>"M"</formula>
    </cfRule>
    <cfRule type="cellIs" dxfId="13997" priority="21116" operator="equal">
      <formula>"S"</formula>
    </cfRule>
    <cfRule type="cellIs" dxfId="13996" priority="21117" operator="equal">
      <formula>"SUP"</formula>
    </cfRule>
    <cfRule type="cellIs" dxfId="13995" priority="21118" operator="equal">
      <formula>"NV"</formula>
    </cfRule>
    <cfRule type="cellIs" dxfId="13994" priority="21119" operator="equal">
      <formula>"FT"</formula>
    </cfRule>
  </conditionalFormatting>
  <conditionalFormatting sqref="H23:Q23">
    <cfRule type="expression" dxfId="13993" priority="21112">
      <formula>WEEKDAY(H$11,2)&gt;=6</formula>
    </cfRule>
  </conditionalFormatting>
  <conditionalFormatting sqref="H23:Q23">
    <cfRule type="cellIs" dxfId="13992" priority="21105" operator="equal">
      <formula>"A"</formula>
    </cfRule>
    <cfRule type="cellIs" dxfId="13991" priority="21106" operator="equal">
      <formula>"F"</formula>
    </cfRule>
    <cfRule type="cellIs" dxfId="13990" priority="21107" operator="equal">
      <formula>"M"</formula>
    </cfRule>
    <cfRule type="cellIs" dxfId="13989" priority="21108" operator="equal">
      <formula>"S"</formula>
    </cfRule>
    <cfRule type="cellIs" dxfId="13988" priority="21109" operator="equal">
      <formula>"SUP"</formula>
    </cfRule>
    <cfRule type="cellIs" dxfId="13987" priority="21110" operator="equal">
      <formula>"NV"</formula>
    </cfRule>
    <cfRule type="cellIs" dxfId="13986" priority="21111" operator="equal">
      <formula>"FT"</formula>
    </cfRule>
  </conditionalFormatting>
  <conditionalFormatting sqref="J27:Q27">
    <cfRule type="expression" dxfId="13985" priority="21104">
      <formula>WEEKDAY(J$11,2)&gt;=6</formula>
    </cfRule>
  </conditionalFormatting>
  <conditionalFormatting sqref="J27:Q27">
    <cfRule type="cellIs" dxfId="13984" priority="21097" operator="equal">
      <formula>"A"</formula>
    </cfRule>
    <cfRule type="cellIs" dxfId="13983" priority="21098" operator="equal">
      <formula>"F"</formula>
    </cfRule>
    <cfRule type="cellIs" dxfId="13982" priority="21099" operator="equal">
      <formula>"M"</formula>
    </cfRule>
    <cfRule type="cellIs" dxfId="13981" priority="21100" operator="equal">
      <formula>"S"</formula>
    </cfRule>
    <cfRule type="cellIs" dxfId="13980" priority="21101" operator="equal">
      <formula>"SUP"</formula>
    </cfRule>
    <cfRule type="cellIs" dxfId="13979" priority="21102" operator="equal">
      <formula>"NV"</formula>
    </cfRule>
    <cfRule type="cellIs" dxfId="13978" priority="21103" operator="equal">
      <formula>"FT"</formula>
    </cfRule>
  </conditionalFormatting>
  <conditionalFormatting sqref="J28:Q28">
    <cfRule type="expression" dxfId="13977" priority="21096">
      <formula>WEEKDAY(J$11,2)&gt;=6</formula>
    </cfRule>
  </conditionalFormatting>
  <conditionalFormatting sqref="J28:Q28">
    <cfRule type="cellIs" dxfId="13976" priority="21089" operator="equal">
      <formula>"A"</formula>
    </cfRule>
    <cfRule type="cellIs" dxfId="13975" priority="21090" operator="equal">
      <formula>"F"</formula>
    </cfRule>
    <cfRule type="cellIs" dxfId="13974" priority="21091" operator="equal">
      <formula>"M"</formula>
    </cfRule>
    <cfRule type="cellIs" dxfId="13973" priority="21092" operator="equal">
      <formula>"S"</formula>
    </cfRule>
    <cfRule type="cellIs" dxfId="13972" priority="21093" operator="equal">
      <formula>"SUP"</formula>
    </cfRule>
    <cfRule type="cellIs" dxfId="13971" priority="21094" operator="equal">
      <formula>"NV"</formula>
    </cfRule>
    <cfRule type="cellIs" dxfId="13970" priority="21095" operator="equal">
      <formula>"FT"</formula>
    </cfRule>
  </conditionalFormatting>
  <conditionalFormatting sqref="H17:H18">
    <cfRule type="expression" dxfId="13969" priority="21087">
      <formula>$B17="TL"</formula>
    </cfRule>
    <cfRule type="expression" dxfId="13968" priority="21088">
      <formula>$B17="L"</formula>
    </cfRule>
  </conditionalFormatting>
  <conditionalFormatting sqref="H17:H18">
    <cfRule type="expression" dxfId="13967" priority="21086">
      <formula>WEEKDAY(H$11,2)&gt;=6</formula>
    </cfRule>
  </conditionalFormatting>
  <conditionalFormatting sqref="H17:H18">
    <cfRule type="cellIs" dxfId="13966" priority="21079" operator="equal">
      <formula>"A"</formula>
    </cfRule>
    <cfRule type="cellIs" dxfId="13965" priority="21080" operator="equal">
      <formula>"F"</formula>
    </cfRule>
    <cfRule type="cellIs" dxfId="13964" priority="21081" operator="equal">
      <formula>"M"</formula>
    </cfRule>
    <cfRule type="cellIs" dxfId="13963" priority="21082" operator="equal">
      <formula>"S"</formula>
    </cfRule>
    <cfRule type="cellIs" dxfId="13962" priority="21083" operator="equal">
      <formula>"SUP"</formula>
    </cfRule>
    <cfRule type="cellIs" dxfId="13961" priority="21084" operator="equal">
      <formula>"NV"</formula>
    </cfRule>
    <cfRule type="cellIs" dxfId="13960" priority="21085" operator="equal">
      <formula>"FT"</formula>
    </cfRule>
  </conditionalFormatting>
  <conditionalFormatting sqref="J29:Q29">
    <cfRule type="expression" dxfId="13959" priority="21077">
      <formula>$B29="TL"</formula>
    </cfRule>
    <cfRule type="expression" dxfId="13958" priority="21078">
      <formula>$B29="L"</formula>
    </cfRule>
  </conditionalFormatting>
  <conditionalFormatting sqref="J29:Q29">
    <cfRule type="expression" dxfId="13957" priority="21076">
      <formula>WEEKDAY(J$11,2)&gt;=6</formula>
    </cfRule>
  </conditionalFormatting>
  <conditionalFormatting sqref="J29:Q29">
    <cfRule type="cellIs" dxfId="13956" priority="21069" operator="equal">
      <formula>"A"</formula>
    </cfRule>
    <cfRule type="cellIs" dxfId="13955" priority="21070" operator="equal">
      <formula>"F"</formula>
    </cfRule>
    <cfRule type="cellIs" dxfId="13954" priority="21071" operator="equal">
      <formula>"M"</formula>
    </cfRule>
    <cfRule type="cellIs" dxfId="13953" priority="21072" operator="equal">
      <formula>"S"</formula>
    </cfRule>
    <cfRule type="cellIs" dxfId="13952" priority="21073" operator="equal">
      <formula>"SUP"</formula>
    </cfRule>
    <cfRule type="cellIs" dxfId="13951" priority="21074" operator="equal">
      <formula>"NV"</formula>
    </cfRule>
    <cfRule type="cellIs" dxfId="13950" priority="21075" operator="equal">
      <formula>"FT"</formula>
    </cfRule>
  </conditionalFormatting>
  <conditionalFormatting sqref="J29:Q29">
    <cfRule type="expression" dxfId="13949" priority="21068">
      <formula>WEEKDAY(J$11,2)&gt;=6</formula>
    </cfRule>
  </conditionalFormatting>
  <conditionalFormatting sqref="J29:Q29">
    <cfRule type="cellIs" dxfId="13948" priority="21061" operator="equal">
      <formula>"A"</formula>
    </cfRule>
    <cfRule type="cellIs" dxfId="13947" priority="21062" operator="equal">
      <formula>"F"</formula>
    </cfRule>
    <cfRule type="cellIs" dxfId="13946" priority="21063" operator="equal">
      <formula>"M"</formula>
    </cfRule>
    <cfRule type="cellIs" dxfId="13945" priority="21064" operator="equal">
      <formula>"S"</formula>
    </cfRule>
    <cfRule type="cellIs" dxfId="13944" priority="21065" operator="equal">
      <formula>"SUP"</formula>
    </cfRule>
    <cfRule type="cellIs" dxfId="13943" priority="21066" operator="equal">
      <formula>"NV"</formula>
    </cfRule>
    <cfRule type="cellIs" dxfId="13942" priority="21067" operator="equal">
      <formula>"FT"</formula>
    </cfRule>
  </conditionalFormatting>
  <conditionalFormatting sqref="P20:Q20 J20:K20">
    <cfRule type="expression" dxfId="13941" priority="21059">
      <formula>$B20="TL"</formula>
    </cfRule>
    <cfRule type="expression" dxfId="13940" priority="21060">
      <formula>$B20="L"</formula>
    </cfRule>
  </conditionalFormatting>
  <conditionalFormatting sqref="P20:Q20 J20:K20">
    <cfRule type="expression" dxfId="13939" priority="21058">
      <formula>WEEKDAY(J$11,2)&gt;=6</formula>
    </cfRule>
  </conditionalFormatting>
  <conditionalFormatting sqref="P20:Q20 J20:K20">
    <cfRule type="cellIs" dxfId="13938" priority="21051" operator="equal">
      <formula>"A"</formula>
    </cfRule>
    <cfRule type="cellIs" dxfId="13937" priority="21052" operator="equal">
      <formula>"F"</formula>
    </cfRule>
    <cfRule type="cellIs" dxfId="13936" priority="21053" operator="equal">
      <formula>"M"</formula>
    </cfRule>
    <cfRule type="cellIs" dxfId="13935" priority="21054" operator="equal">
      <formula>"S"</formula>
    </cfRule>
    <cfRule type="cellIs" dxfId="13934" priority="21055" operator="equal">
      <formula>"SUP"</formula>
    </cfRule>
    <cfRule type="cellIs" dxfId="13933" priority="21056" operator="equal">
      <formula>"NV"</formula>
    </cfRule>
    <cfRule type="cellIs" dxfId="13932" priority="21057" operator="equal">
      <formula>"FT"</formula>
    </cfRule>
  </conditionalFormatting>
  <conditionalFormatting sqref="I17:I18">
    <cfRule type="expression" dxfId="13931" priority="21049">
      <formula>$B17="TL"</formula>
    </cfRule>
    <cfRule type="expression" dxfId="13930" priority="21050">
      <formula>$B17="L"</formula>
    </cfRule>
  </conditionalFormatting>
  <conditionalFormatting sqref="I17:I18">
    <cfRule type="expression" dxfId="13929" priority="21048">
      <formula>WEEKDAY(I$11,2)&gt;=6</formula>
    </cfRule>
  </conditionalFormatting>
  <conditionalFormatting sqref="I17:I18">
    <cfRule type="cellIs" dxfId="13928" priority="21041" operator="equal">
      <formula>"A"</formula>
    </cfRule>
    <cfRule type="cellIs" dxfId="13927" priority="21042" operator="equal">
      <formula>"F"</formula>
    </cfRule>
    <cfRule type="cellIs" dxfId="13926" priority="21043" operator="equal">
      <formula>"M"</formula>
    </cfRule>
    <cfRule type="cellIs" dxfId="13925" priority="21044" operator="equal">
      <formula>"S"</formula>
    </cfRule>
    <cfRule type="cellIs" dxfId="13924" priority="21045" operator="equal">
      <formula>"SUP"</formula>
    </cfRule>
    <cfRule type="cellIs" dxfId="13923" priority="21046" operator="equal">
      <formula>"NV"</formula>
    </cfRule>
    <cfRule type="cellIs" dxfId="13922" priority="21047" operator="equal">
      <formula>"FT"</formula>
    </cfRule>
  </conditionalFormatting>
  <conditionalFormatting sqref="L17:L18">
    <cfRule type="expression" dxfId="13921" priority="21039">
      <formula>$B17="TL"</formula>
    </cfRule>
    <cfRule type="expression" dxfId="13920" priority="21040">
      <formula>$B17="L"</formula>
    </cfRule>
  </conditionalFormatting>
  <conditionalFormatting sqref="L17:L18">
    <cfRule type="expression" dxfId="13919" priority="21038">
      <formula>WEEKDAY(L$11,2)&gt;=6</formula>
    </cfRule>
  </conditionalFormatting>
  <conditionalFormatting sqref="L17:L18">
    <cfRule type="cellIs" dxfId="13918" priority="21031" operator="equal">
      <formula>"A"</formula>
    </cfRule>
    <cfRule type="cellIs" dxfId="13917" priority="21032" operator="equal">
      <formula>"F"</formula>
    </cfRule>
    <cfRule type="cellIs" dxfId="13916" priority="21033" operator="equal">
      <formula>"M"</formula>
    </cfRule>
    <cfRule type="cellIs" dxfId="13915" priority="21034" operator="equal">
      <formula>"S"</formula>
    </cfRule>
    <cfRule type="cellIs" dxfId="13914" priority="21035" operator="equal">
      <formula>"SUP"</formula>
    </cfRule>
    <cfRule type="cellIs" dxfId="13913" priority="21036" operator="equal">
      <formula>"NV"</formula>
    </cfRule>
    <cfRule type="cellIs" dxfId="13912" priority="21037" operator="equal">
      <formula>"FT"</formula>
    </cfRule>
  </conditionalFormatting>
  <conditionalFormatting sqref="M17:M18">
    <cfRule type="expression" dxfId="13911" priority="21029">
      <formula>$B17="TL"</formula>
    </cfRule>
    <cfRule type="expression" dxfId="13910" priority="21030">
      <formula>$B17="L"</formula>
    </cfRule>
  </conditionalFormatting>
  <conditionalFormatting sqref="M17:M18">
    <cfRule type="expression" dxfId="13909" priority="21028">
      <formula>WEEKDAY(M$11,2)&gt;=6</formula>
    </cfRule>
  </conditionalFormatting>
  <conditionalFormatting sqref="M17:M18">
    <cfRule type="cellIs" dxfId="13908" priority="21021" operator="equal">
      <formula>"A"</formula>
    </cfRule>
    <cfRule type="cellIs" dxfId="13907" priority="21022" operator="equal">
      <formula>"F"</formula>
    </cfRule>
    <cfRule type="cellIs" dxfId="13906" priority="21023" operator="equal">
      <formula>"M"</formula>
    </cfRule>
    <cfRule type="cellIs" dxfId="13905" priority="21024" operator="equal">
      <formula>"S"</formula>
    </cfRule>
    <cfRule type="cellIs" dxfId="13904" priority="21025" operator="equal">
      <formula>"SUP"</formula>
    </cfRule>
    <cfRule type="cellIs" dxfId="13903" priority="21026" operator="equal">
      <formula>"NV"</formula>
    </cfRule>
    <cfRule type="cellIs" dxfId="13902" priority="21027" operator="equal">
      <formula>"FT"</formula>
    </cfRule>
  </conditionalFormatting>
  <conditionalFormatting sqref="N17:N18">
    <cfRule type="expression" dxfId="13901" priority="21019">
      <formula>$B17="TL"</formula>
    </cfRule>
    <cfRule type="expression" dxfId="13900" priority="21020">
      <formula>$B17="L"</formula>
    </cfRule>
  </conditionalFormatting>
  <conditionalFormatting sqref="N17:N18">
    <cfRule type="expression" dxfId="13899" priority="21018">
      <formula>WEEKDAY(N$11,2)&gt;=6</formula>
    </cfRule>
  </conditionalFormatting>
  <conditionalFormatting sqref="N17:N18">
    <cfRule type="cellIs" dxfId="13898" priority="21011" operator="equal">
      <formula>"A"</formula>
    </cfRule>
    <cfRule type="cellIs" dxfId="13897" priority="21012" operator="equal">
      <formula>"F"</formula>
    </cfRule>
    <cfRule type="cellIs" dxfId="13896" priority="21013" operator="equal">
      <formula>"M"</formula>
    </cfRule>
    <cfRule type="cellIs" dxfId="13895" priority="21014" operator="equal">
      <formula>"S"</formula>
    </cfRule>
    <cfRule type="cellIs" dxfId="13894" priority="21015" operator="equal">
      <formula>"SUP"</formula>
    </cfRule>
    <cfRule type="cellIs" dxfId="13893" priority="21016" operator="equal">
      <formula>"NV"</formula>
    </cfRule>
    <cfRule type="cellIs" dxfId="13892" priority="21017" operator="equal">
      <formula>"FT"</formula>
    </cfRule>
  </conditionalFormatting>
  <conditionalFormatting sqref="O17:O18">
    <cfRule type="expression" dxfId="13891" priority="21009">
      <formula>$B17="TL"</formula>
    </cfRule>
    <cfRule type="expression" dxfId="13890" priority="21010">
      <formula>$B17="L"</formula>
    </cfRule>
  </conditionalFormatting>
  <conditionalFormatting sqref="O17:O18">
    <cfRule type="expression" dxfId="13889" priority="21008">
      <formula>WEEKDAY(O$11,2)&gt;=6</formula>
    </cfRule>
  </conditionalFormatting>
  <conditionalFormatting sqref="O17:O18">
    <cfRule type="cellIs" dxfId="13888" priority="21001" operator="equal">
      <formula>"A"</formula>
    </cfRule>
    <cfRule type="cellIs" dxfId="13887" priority="21002" operator="equal">
      <formula>"F"</formula>
    </cfRule>
    <cfRule type="cellIs" dxfId="13886" priority="21003" operator="equal">
      <formula>"M"</formula>
    </cfRule>
    <cfRule type="cellIs" dxfId="13885" priority="21004" operator="equal">
      <formula>"S"</formula>
    </cfRule>
    <cfRule type="cellIs" dxfId="13884" priority="21005" operator="equal">
      <formula>"SUP"</formula>
    </cfRule>
    <cfRule type="cellIs" dxfId="13883" priority="21006" operator="equal">
      <formula>"NV"</formula>
    </cfRule>
    <cfRule type="cellIs" dxfId="13882" priority="21007" operator="equal">
      <formula>"FT"</formula>
    </cfRule>
  </conditionalFormatting>
  <conditionalFormatting sqref="P17:P18">
    <cfRule type="expression" dxfId="13881" priority="20999">
      <formula>$B17="TL"</formula>
    </cfRule>
    <cfRule type="expression" dxfId="13880" priority="21000">
      <formula>$B17="L"</formula>
    </cfRule>
  </conditionalFormatting>
  <conditionalFormatting sqref="P17:P18">
    <cfRule type="expression" dxfId="13879" priority="20998">
      <formula>WEEKDAY(P$11,2)&gt;=6</formula>
    </cfRule>
  </conditionalFormatting>
  <conditionalFormatting sqref="P17:P18">
    <cfRule type="cellIs" dxfId="13878" priority="20991" operator="equal">
      <formula>"A"</formula>
    </cfRule>
    <cfRule type="cellIs" dxfId="13877" priority="20992" operator="equal">
      <formula>"F"</formula>
    </cfRule>
    <cfRule type="cellIs" dxfId="13876" priority="20993" operator="equal">
      <formula>"M"</formula>
    </cfRule>
    <cfRule type="cellIs" dxfId="13875" priority="20994" operator="equal">
      <formula>"S"</formula>
    </cfRule>
    <cfRule type="cellIs" dxfId="13874" priority="20995" operator="equal">
      <formula>"SUP"</formula>
    </cfRule>
    <cfRule type="cellIs" dxfId="13873" priority="20996" operator="equal">
      <formula>"NV"</formula>
    </cfRule>
    <cfRule type="cellIs" dxfId="13872" priority="20997" operator="equal">
      <formula>"FT"</formula>
    </cfRule>
  </conditionalFormatting>
  <conditionalFormatting sqref="Q17:Q18">
    <cfRule type="expression" dxfId="13871" priority="20989">
      <formula>$B17="TL"</formula>
    </cfRule>
    <cfRule type="expression" dxfId="13870" priority="20990">
      <formula>$B17="L"</formula>
    </cfRule>
  </conditionalFormatting>
  <conditionalFormatting sqref="Q17:Q18">
    <cfRule type="expression" dxfId="13869" priority="20988">
      <formula>WEEKDAY(Q$11,2)&gt;=6</formula>
    </cfRule>
  </conditionalFormatting>
  <conditionalFormatting sqref="Q17:Q18">
    <cfRule type="cellIs" dxfId="13868" priority="20981" operator="equal">
      <formula>"A"</formula>
    </cfRule>
    <cfRule type="cellIs" dxfId="13867" priority="20982" operator="equal">
      <formula>"F"</formula>
    </cfRule>
    <cfRule type="cellIs" dxfId="13866" priority="20983" operator="equal">
      <formula>"M"</formula>
    </cfRule>
    <cfRule type="cellIs" dxfId="13865" priority="20984" operator="equal">
      <formula>"S"</formula>
    </cfRule>
    <cfRule type="cellIs" dxfId="13864" priority="20985" operator="equal">
      <formula>"SUP"</formula>
    </cfRule>
    <cfRule type="cellIs" dxfId="13863" priority="20986" operator="equal">
      <formula>"NV"</formula>
    </cfRule>
    <cfRule type="cellIs" dxfId="13862" priority="20987" operator="equal">
      <formula>"FT"</formula>
    </cfRule>
  </conditionalFormatting>
  <conditionalFormatting sqref="H24">
    <cfRule type="expression" dxfId="13861" priority="20979">
      <formula>$B24="TL"</formula>
    </cfRule>
    <cfRule type="expression" dxfId="13860" priority="20980">
      <formula>$B24="L"</formula>
    </cfRule>
  </conditionalFormatting>
  <conditionalFormatting sqref="H24">
    <cfRule type="expression" dxfId="13859" priority="20978">
      <formula>WEEKDAY(H$11,2)&gt;=6</formula>
    </cfRule>
  </conditionalFormatting>
  <conditionalFormatting sqref="H24">
    <cfRule type="cellIs" dxfId="13858" priority="20971" operator="equal">
      <formula>"A"</formula>
    </cfRule>
    <cfRule type="cellIs" dxfId="13857" priority="20972" operator="equal">
      <formula>"F"</formula>
    </cfRule>
    <cfRule type="cellIs" dxfId="13856" priority="20973" operator="equal">
      <formula>"M"</formula>
    </cfRule>
    <cfRule type="cellIs" dxfId="13855" priority="20974" operator="equal">
      <formula>"S"</formula>
    </cfRule>
    <cfRule type="cellIs" dxfId="13854" priority="20975" operator="equal">
      <formula>"SUP"</formula>
    </cfRule>
    <cfRule type="cellIs" dxfId="13853" priority="20976" operator="equal">
      <formula>"NV"</formula>
    </cfRule>
    <cfRule type="cellIs" dxfId="13852" priority="20977" operator="equal">
      <formula>"FT"</formula>
    </cfRule>
  </conditionalFormatting>
  <conditionalFormatting sqref="H26:H29">
    <cfRule type="expression" dxfId="13851" priority="20969">
      <formula>$B26="TL"</formula>
    </cfRule>
    <cfRule type="expression" dxfId="13850" priority="20970">
      <formula>$B26="L"</formula>
    </cfRule>
  </conditionalFormatting>
  <conditionalFormatting sqref="H26:H29">
    <cfRule type="expression" dxfId="13849" priority="20968">
      <formula>WEEKDAY(H$11,2)&gt;=6</formula>
    </cfRule>
  </conditionalFormatting>
  <conditionalFormatting sqref="H26:H29">
    <cfRule type="cellIs" dxfId="13848" priority="20961" operator="equal">
      <formula>"A"</formula>
    </cfRule>
    <cfRule type="cellIs" dxfId="13847" priority="20962" operator="equal">
      <formula>"F"</formula>
    </cfRule>
    <cfRule type="cellIs" dxfId="13846" priority="20963" operator="equal">
      <formula>"M"</formula>
    </cfRule>
    <cfRule type="cellIs" dxfId="13845" priority="20964" operator="equal">
      <formula>"S"</formula>
    </cfRule>
    <cfRule type="cellIs" dxfId="13844" priority="20965" operator="equal">
      <formula>"SUP"</formula>
    </cfRule>
    <cfRule type="cellIs" dxfId="13843" priority="20966" operator="equal">
      <formula>"NV"</formula>
    </cfRule>
    <cfRule type="cellIs" dxfId="13842" priority="20967" operator="equal">
      <formula>"FT"</formula>
    </cfRule>
  </conditionalFormatting>
  <conditionalFormatting sqref="I26:I29">
    <cfRule type="expression" dxfId="13841" priority="20959">
      <formula>$B26="TL"</formula>
    </cfRule>
    <cfRule type="expression" dxfId="13840" priority="20960">
      <formula>$B26="L"</formula>
    </cfRule>
  </conditionalFormatting>
  <conditionalFormatting sqref="I26:I29">
    <cfRule type="expression" dxfId="13839" priority="20958">
      <formula>WEEKDAY(I$11,2)&gt;=6</formula>
    </cfRule>
  </conditionalFormatting>
  <conditionalFormatting sqref="I26:I29">
    <cfRule type="cellIs" dxfId="13838" priority="20951" operator="equal">
      <formula>"A"</formula>
    </cfRule>
    <cfRule type="cellIs" dxfId="13837" priority="20952" operator="equal">
      <formula>"F"</formula>
    </cfRule>
    <cfRule type="cellIs" dxfId="13836" priority="20953" operator="equal">
      <formula>"M"</formula>
    </cfRule>
    <cfRule type="cellIs" dxfId="13835" priority="20954" operator="equal">
      <formula>"S"</formula>
    </cfRule>
    <cfRule type="cellIs" dxfId="13834" priority="20955" operator="equal">
      <formula>"SUP"</formula>
    </cfRule>
    <cfRule type="cellIs" dxfId="13833" priority="20956" operator="equal">
      <formula>"NV"</formula>
    </cfRule>
    <cfRule type="cellIs" dxfId="13832" priority="20957" operator="equal">
      <formula>"FT"</formula>
    </cfRule>
  </conditionalFormatting>
  <conditionalFormatting sqref="I24">
    <cfRule type="expression" dxfId="13831" priority="20949">
      <formula>$B24="TL"</formula>
    </cfRule>
    <cfRule type="expression" dxfId="13830" priority="20950">
      <formula>$B24="L"</formula>
    </cfRule>
  </conditionalFormatting>
  <conditionalFormatting sqref="I24">
    <cfRule type="expression" dxfId="13829" priority="20948">
      <formula>WEEKDAY(I$11,2)&gt;=6</formula>
    </cfRule>
  </conditionalFormatting>
  <conditionalFormatting sqref="I24">
    <cfRule type="cellIs" dxfId="13828" priority="20941" operator="equal">
      <formula>"A"</formula>
    </cfRule>
    <cfRule type="cellIs" dxfId="13827" priority="20942" operator="equal">
      <formula>"F"</formula>
    </cfRule>
    <cfRule type="cellIs" dxfId="13826" priority="20943" operator="equal">
      <formula>"M"</formula>
    </cfRule>
    <cfRule type="cellIs" dxfId="13825" priority="20944" operator="equal">
      <formula>"S"</formula>
    </cfRule>
    <cfRule type="cellIs" dxfId="13824" priority="20945" operator="equal">
      <formula>"SUP"</formula>
    </cfRule>
    <cfRule type="cellIs" dxfId="13823" priority="20946" operator="equal">
      <formula>"NV"</formula>
    </cfRule>
    <cfRule type="cellIs" dxfId="13822" priority="20947" operator="equal">
      <formula>"FT"</formula>
    </cfRule>
  </conditionalFormatting>
  <conditionalFormatting sqref="L28">
    <cfRule type="expression" dxfId="13821" priority="20940">
      <formula>WEEKDAY(L$11,2)&gt;=6</formula>
    </cfRule>
  </conditionalFormatting>
  <conditionalFormatting sqref="L28">
    <cfRule type="cellIs" dxfId="13820" priority="20933" operator="equal">
      <formula>"A"</formula>
    </cfRule>
    <cfRule type="cellIs" dxfId="13819" priority="20934" operator="equal">
      <formula>"F"</formula>
    </cfRule>
    <cfRule type="cellIs" dxfId="13818" priority="20935" operator="equal">
      <formula>"M"</formula>
    </cfRule>
    <cfRule type="cellIs" dxfId="13817" priority="20936" operator="equal">
      <formula>"S"</formula>
    </cfRule>
    <cfRule type="cellIs" dxfId="13816" priority="20937" operator="equal">
      <formula>"SUP"</formula>
    </cfRule>
    <cfRule type="cellIs" dxfId="13815" priority="20938" operator="equal">
      <formula>"NV"</formula>
    </cfRule>
    <cfRule type="cellIs" dxfId="13814" priority="20939" operator="equal">
      <formula>"FT"</formula>
    </cfRule>
  </conditionalFormatting>
  <conditionalFormatting sqref="M24">
    <cfRule type="expression" dxfId="13813" priority="20932">
      <formula>WEEKDAY(M$11,2)&gt;=6</formula>
    </cfRule>
  </conditionalFormatting>
  <conditionalFormatting sqref="M24">
    <cfRule type="cellIs" dxfId="13812" priority="20925" operator="equal">
      <formula>"A"</formula>
    </cfRule>
    <cfRule type="cellIs" dxfId="13811" priority="20926" operator="equal">
      <formula>"F"</formula>
    </cfRule>
    <cfRule type="cellIs" dxfId="13810" priority="20927" operator="equal">
      <formula>"M"</formula>
    </cfRule>
    <cfRule type="cellIs" dxfId="13809" priority="20928" operator="equal">
      <formula>"S"</formula>
    </cfRule>
    <cfRule type="cellIs" dxfId="13808" priority="20929" operator="equal">
      <formula>"SUP"</formula>
    </cfRule>
    <cfRule type="cellIs" dxfId="13807" priority="20930" operator="equal">
      <formula>"NV"</formula>
    </cfRule>
    <cfRule type="cellIs" dxfId="13806" priority="20931" operator="equal">
      <formula>"FT"</formula>
    </cfRule>
  </conditionalFormatting>
  <conditionalFormatting sqref="P19">
    <cfRule type="expression" dxfId="13805" priority="20923">
      <formula>$B19="TL"</formula>
    </cfRule>
    <cfRule type="expression" dxfId="13804" priority="20924">
      <formula>$B19="L"</formula>
    </cfRule>
  </conditionalFormatting>
  <conditionalFormatting sqref="P19">
    <cfRule type="expression" dxfId="13803" priority="20922">
      <formula>WEEKDAY(P$11,2)&gt;=6</formula>
    </cfRule>
  </conditionalFormatting>
  <conditionalFormatting sqref="P19">
    <cfRule type="cellIs" dxfId="13802" priority="20915" operator="equal">
      <formula>"A"</formula>
    </cfRule>
    <cfRule type="cellIs" dxfId="13801" priority="20916" operator="equal">
      <formula>"F"</formula>
    </cfRule>
    <cfRule type="cellIs" dxfId="13800" priority="20917" operator="equal">
      <formula>"M"</formula>
    </cfRule>
    <cfRule type="cellIs" dxfId="13799" priority="20918" operator="equal">
      <formula>"S"</formula>
    </cfRule>
    <cfRule type="cellIs" dxfId="13798" priority="20919" operator="equal">
      <formula>"SUP"</formula>
    </cfRule>
    <cfRule type="cellIs" dxfId="13797" priority="20920" operator="equal">
      <formula>"NV"</formula>
    </cfRule>
    <cfRule type="cellIs" dxfId="13796" priority="20921" operator="equal">
      <formula>"FT"</formula>
    </cfRule>
  </conditionalFormatting>
  <conditionalFormatting sqref="O19">
    <cfRule type="expression" dxfId="13795" priority="20913">
      <formula>$B19="TL"</formula>
    </cfRule>
    <cfRule type="expression" dxfId="13794" priority="20914">
      <formula>$B19="L"</formula>
    </cfRule>
  </conditionalFormatting>
  <conditionalFormatting sqref="O19">
    <cfRule type="expression" dxfId="13793" priority="20912">
      <formula>WEEKDAY(O$11,2)&gt;=6</formula>
    </cfRule>
  </conditionalFormatting>
  <conditionalFormatting sqref="O19">
    <cfRule type="cellIs" dxfId="13792" priority="20905" operator="equal">
      <formula>"A"</formula>
    </cfRule>
    <cfRule type="cellIs" dxfId="13791" priority="20906" operator="equal">
      <formula>"F"</formula>
    </cfRule>
    <cfRule type="cellIs" dxfId="13790" priority="20907" operator="equal">
      <formula>"M"</formula>
    </cfRule>
    <cfRule type="cellIs" dxfId="13789" priority="20908" operator="equal">
      <formula>"S"</formula>
    </cfRule>
    <cfRule type="cellIs" dxfId="13788" priority="20909" operator="equal">
      <formula>"SUP"</formula>
    </cfRule>
    <cfRule type="cellIs" dxfId="13787" priority="20910" operator="equal">
      <formula>"NV"</formula>
    </cfRule>
    <cfRule type="cellIs" dxfId="13786" priority="20911" operator="equal">
      <formula>"FT"</formula>
    </cfRule>
  </conditionalFormatting>
  <conditionalFormatting sqref="Q19">
    <cfRule type="expression" dxfId="13785" priority="20903">
      <formula>$B19="TL"</formula>
    </cfRule>
    <cfRule type="expression" dxfId="13784" priority="20904">
      <formula>$B19="L"</formula>
    </cfRule>
  </conditionalFormatting>
  <conditionalFormatting sqref="Q19">
    <cfRule type="expression" dxfId="13783" priority="20902">
      <formula>WEEKDAY(Q$11,2)&gt;=6</formula>
    </cfRule>
  </conditionalFormatting>
  <conditionalFormatting sqref="Q19">
    <cfRule type="cellIs" dxfId="13782" priority="20895" operator="equal">
      <formula>"A"</formula>
    </cfRule>
    <cfRule type="cellIs" dxfId="13781" priority="20896" operator="equal">
      <formula>"F"</formula>
    </cfRule>
    <cfRule type="cellIs" dxfId="13780" priority="20897" operator="equal">
      <formula>"M"</formula>
    </cfRule>
    <cfRule type="cellIs" dxfId="13779" priority="20898" operator="equal">
      <formula>"S"</formula>
    </cfRule>
    <cfRule type="cellIs" dxfId="13778" priority="20899" operator="equal">
      <formula>"SUP"</formula>
    </cfRule>
    <cfRule type="cellIs" dxfId="13777" priority="20900" operator="equal">
      <formula>"NV"</formula>
    </cfRule>
    <cfRule type="cellIs" dxfId="13776" priority="20901" operator="equal">
      <formula>"FT"</formula>
    </cfRule>
  </conditionalFormatting>
  <conditionalFormatting sqref="N19">
    <cfRule type="cellIs" dxfId="13775" priority="20888" operator="equal">
      <formula>"A"</formula>
    </cfRule>
    <cfRule type="cellIs" dxfId="13774" priority="20889" operator="equal">
      <formula>"F"</formula>
    </cfRule>
    <cfRule type="cellIs" dxfId="13773" priority="20890" operator="equal">
      <formula>"M"</formula>
    </cfRule>
    <cfRule type="cellIs" dxfId="13772" priority="20891" operator="equal">
      <formula>"S"</formula>
    </cfRule>
    <cfRule type="cellIs" dxfId="13771" priority="20892" operator="equal">
      <formula>"SUP"</formula>
    </cfRule>
    <cfRule type="cellIs" dxfId="13770" priority="20893" operator="equal">
      <formula>"NV"</formula>
    </cfRule>
    <cfRule type="cellIs" dxfId="13769" priority="20894" operator="equal">
      <formula>"FT"</formula>
    </cfRule>
  </conditionalFormatting>
  <conditionalFormatting sqref="N19">
    <cfRule type="expression" dxfId="13768" priority="20886">
      <formula>$B19="TL"</formula>
    </cfRule>
    <cfRule type="expression" dxfId="13767" priority="20887">
      <formula>$B19="L"</formula>
    </cfRule>
  </conditionalFormatting>
  <conditionalFormatting sqref="N19">
    <cfRule type="expression" dxfId="13766" priority="20885">
      <formula>WEEKDAY(N$11,2)&gt;=6</formula>
    </cfRule>
  </conditionalFormatting>
  <conditionalFormatting sqref="J19:M19">
    <cfRule type="expression" dxfId="13765" priority="20883">
      <formula>$B19="TL"</formula>
    </cfRule>
    <cfRule type="expression" dxfId="13764" priority="20884">
      <formula>$B19="L"</formula>
    </cfRule>
  </conditionalFormatting>
  <conditionalFormatting sqref="J19:M19">
    <cfRule type="expression" dxfId="13763" priority="20882">
      <formula>WEEKDAY(J$11,2)&gt;=6</formula>
    </cfRule>
  </conditionalFormatting>
  <conditionalFormatting sqref="J19:M19">
    <cfRule type="cellIs" dxfId="13762" priority="20875" operator="equal">
      <formula>"A"</formula>
    </cfRule>
    <cfRule type="cellIs" dxfId="13761" priority="20876" operator="equal">
      <formula>"F"</formula>
    </cfRule>
    <cfRule type="cellIs" dxfId="13760" priority="20877" operator="equal">
      <formula>"M"</formula>
    </cfRule>
    <cfRule type="cellIs" dxfId="13759" priority="20878" operator="equal">
      <formula>"S"</formula>
    </cfRule>
    <cfRule type="cellIs" dxfId="13758" priority="20879" operator="equal">
      <formula>"SUP"</formula>
    </cfRule>
    <cfRule type="cellIs" dxfId="13757" priority="20880" operator="equal">
      <formula>"NV"</formula>
    </cfRule>
    <cfRule type="cellIs" dxfId="13756" priority="20881" operator="equal">
      <formula>"FT"</formula>
    </cfRule>
  </conditionalFormatting>
  <conditionalFormatting sqref="I19">
    <cfRule type="expression" dxfId="13755" priority="20873">
      <formula>$B19="TL"</formula>
    </cfRule>
    <cfRule type="expression" dxfId="13754" priority="20874">
      <formula>$B19="L"</formula>
    </cfRule>
  </conditionalFormatting>
  <conditionalFormatting sqref="I19">
    <cfRule type="expression" dxfId="13753" priority="20872">
      <formula>WEEKDAY(I$11,2)&gt;=6</formula>
    </cfRule>
  </conditionalFormatting>
  <conditionalFormatting sqref="I19">
    <cfRule type="cellIs" dxfId="13752" priority="20865" operator="equal">
      <formula>"A"</formula>
    </cfRule>
    <cfRule type="cellIs" dxfId="13751" priority="20866" operator="equal">
      <formula>"F"</formula>
    </cfRule>
    <cfRule type="cellIs" dxfId="13750" priority="20867" operator="equal">
      <formula>"M"</formula>
    </cfRule>
    <cfRule type="cellIs" dxfId="13749" priority="20868" operator="equal">
      <formula>"S"</formula>
    </cfRule>
    <cfRule type="cellIs" dxfId="13748" priority="20869" operator="equal">
      <formula>"SUP"</formula>
    </cfRule>
    <cfRule type="cellIs" dxfId="13747" priority="20870" operator="equal">
      <formula>"NV"</formula>
    </cfRule>
    <cfRule type="cellIs" dxfId="13746" priority="20871" operator="equal">
      <formula>"FT"</formula>
    </cfRule>
  </conditionalFormatting>
  <conditionalFormatting sqref="H19">
    <cfRule type="expression" dxfId="13745" priority="20863">
      <formula>$B19="TL"</formula>
    </cfRule>
    <cfRule type="expression" dxfId="13744" priority="20864">
      <formula>$B19="L"</formula>
    </cfRule>
  </conditionalFormatting>
  <conditionalFormatting sqref="H19">
    <cfRule type="expression" dxfId="13743" priority="20862">
      <formula>WEEKDAY(H$11,2)&gt;=6</formula>
    </cfRule>
  </conditionalFormatting>
  <conditionalFormatting sqref="H19">
    <cfRule type="cellIs" dxfId="13742" priority="20855" operator="equal">
      <formula>"A"</formula>
    </cfRule>
    <cfRule type="cellIs" dxfId="13741" priority="20856" operator="equal">
      <formula>"F"</formula>
    </cfRule>
    <cfRule type="cellIs" dxfId="13740" priority="20857" operator="equal">
      <formula>"M"</formula>
    </cfRule>
    <cfRule type="cellIs" dxfId="13739" priority="20858" operator="equal">
      <formula>"S"</formula>
    </cfRule>
    <cfRule type="cellIs" dxfId="13738" priority="20859" operator="equal">
      <formula>"SUP"</formula>
    </cfRule>
    <cfRule type="cellIs" dxfId="13737" priority="20860" operator="equal">
      <formula>"NV"</formula>
    </cfRule>
    <cfRule type="cellIs" dxfId="13736" priority="20861" operator="equal">
      <formula>"FT"</formula>
    </cfRule>
  </conditionalFormatting>
  <conditionalFormatting sqref="J25:Q25">
    <cfRule type="expression" dxfId="13735" priority="20853">
      <formula>$B25="TL"</formula>
    </cfRule>
    <cfRule type="expression" dxfId="13734" priority="20854">
      <formula>$B25="L"</formula>
    </cfRule>
  </conditionalFormatting>
  <conditionalFormatting sqref="J25:Q25">
    <cfRule type="expression" dxfId="13733" priority="20852">
      <formula>WEEKDAY(J$11,2)&gt;=6</formula>
    </cfRule>
  </conditionalFormatting>
  <conditionalFormatting sqref="J25:Q25">
    <cfRule type="cellIs" dxfId="13732" priority="20845" operator="equal">
      <formula>"A"</formula>
    </cfRule>
    <cfRule type="cellIs" dxfId="13731" priority="20846" operator="equal">
      <formula>"F"</formula>
    </cfRule>
    <cfRule type="cellIs" dxfId="13730" priority="20847" operator="equal">
      <formula>"M"</formula>
    </cfRule>
    <cfRule type="cellIs" dxfId="13729" priority="20848" operator="equal">
      <formula>"S"</formula>
    </cfRule>
    <cfRule type="cellIs" dxfId="13728" priority="20849" operator="equal">
      <formula>"SUP"</formula>
    </cfRule>
    <cfRule type="cellIs" dxfId="13727" priority="20850" operator="equal">
      <formula>"NV"</formula>
    </cfRule>
    <cfRule type="cellIs" dxfId="13726" priority="20851" operator="equal">
      <formula>"FT"</formula>
    </cfRule>
  </conditionalFormatting>
  <conditionalFormatting sqref="H25">
    <cfRule type="expression" dxfId="13725" priority="20843">
      <formula>$B25="TL"</formula>
    </cfRule>
    <cfRule type="expression" dxfId="13724" priority="20844">
      <formula>$B25="L"</formula>
    </cfRule>
  </conditionalFormatting>
  <conditionalFormatting sqref="H25">
    <cfRule type="expression" dxfId="13723" priority="20842">
      <formula>WEEKDAY(H$11,2)&gt;=6</formula>
    </cfRule>
  </conditionalFormatting>
  <conditionalFormatting sqref="H25">
    <cfRule type="cellIs" dxfId="13722" priority="20835" operator="equal">
      <formula>"A"</formula>
    </cfRule>
    <cfRule type="cellIs" dxfId="13721" priority="20836" operator="equal">
      <formula>"F"</formula>
    </cfRule>
    <cfRule type="cellIs" dxfId="13720" priority="20837" operator="equal">
      <formula>"M"</formula>
    </cfRule>
    <cfRule type="cellIs" dxfId="13719" priority="20838" operator="equal">
      <formula>"S"</formula>
    </cfRule>
    <cfRule type="cellIs" dxfId="13718" priority="20839" operator="equal">
      <formula>"SUP"</formula>
    </cfRule>
    <cfRule type="cellIs" dxfId="13717" priority="20840" operator="equal">
      <formula>"NV"</formula>
    </cfRule>
    <cfRule type="cellIs" dxfId="13716" priority="20841" operator="equal">
      <formula>"FT"</formula>
    </cfRule>
  </conditionalFormatting>
  <conditionalFormatting sqref="I25">
    <cfRule type="expression" dxfId="13715" priority="20833">
      <formula>$B25="TL"</formula>
    </cfRule>
    <cfRule type="expression" dxfId="13714" priority="20834">
      <formula>$B25="L"</formula>
    </cfRule>
  </conditionalFormatting>
  <conditionalFormatting sqref="I25">
    <cfRule type="expression" dxfId="13713" priority="20832">
      <formula>WEEKDAY(I$11,2)&gt;=6</formula>
    </cfRule>
  </conditionalFormatting>
  <conditionalFormatting sqref="I25">
    <cfRule type="cellIs" dxfId="13712" priority="20825" operator="equal">
      <formula>"A"</formula>
    </cfRule>
    <cfRule type="cellIs" dxfId="13711" priority="20826" operator="equal">
      <formula>"F"</formula>
    </cfRule>
    <cfRule type="cellIs" dxfId="13710" priority="20827" operator="equal">
      <formula>"M"</formula>
    </cfRule>
    <cfRule type="cellIs" dxfId="13709" priority="20828" operator="equal">
      <formula>"S"</formula>
    </cfRule>
    <cfRule type="cellIs" dxfId="13708" priority="20829" operator="equal">
      <formula>"SUP"</formula>
    </cfRule>
    <cfRule type="cellIs" dxfId="13707" priority="20830" operator="equal">
      <formula>"NV"</formula>
    </cfRule>
    <cfRule type="cellIs" dxfId="13706" priority="20831" operator="equal">
      <formula>"FT"</formula>
    </cfRule>
  </conditionalFormatting>
  <conditionalFormatting sqref="L21:M21">
    <cfRule type="expression" dxfId="13705" priority="20823">
      <formula>$B21="TL"</formula>
    </cfRule>
    <cfRule type="expression" dxfId="13704" priority="20824">
      <formula>$B21="L"</formula>
    </cfRule>
  </conditionalFormatting>
  <conditionalFormatting sqref="L21:M21">
    <cfRule type="expression" dxfId="13703" priority="20822">
      <formula>WEEKDAY(L$11,2)&gt;=6</formula>
    </cfRule>
  </conditionalFormatting>
  <conditionalFormatting sqref="L21:M21">
    <cfRule type="cellIs" dxfId="13702" priority="20815" operator="equal">
      <formula>"A"</formula>
    </cfRule>
    <cfRule type="cellIs" dxfId="13701" priority="20816" operator="equal">
      <formula>"F"</formula>
    </cfRule>
    <cfRule type="cellIs" dxfId="13700" priority="20817" operator="equal">
      <formula>"M"</formula>
    </cfRule>
    <cfRule type="cellIs" dxfId="13699" priority="20818" operator="equal">
      <formula>"S"</formula>
    </cfRule>
    <cfRule type="cellIs" dxfId="13698" priority="20819" operator="equal">
      <formula>"SUP"</formula>
    </cfRule>
    <cfRule type="cellIs" dxfId="13697" priority="20820" operator="equal">
      <formula>"NV"</formula>
    </cfRule>
    <cfRule type="cellIs" dxfId="13696" priority="20821" operator="equal">
      <formula>"FT"</formula>
    </cfRule>
  </conditionalFormatting>
  <conditionalFormatting sqref="I21">
    <cfRule type="expression" dxfId="13695" priority="20813">
      <formula>$B21="TL"</formula>
    </cfRule>
    <cfRule type="expression" dxfId="13694" priority="20814">
      <formula>$B21="L"</formula>
    </cfRule>
  </conditionalFormatting>
  <conditionalFormatting sqref="I21">
    <cfRule type="expression" dxfId="13693" priority="20812">
      <formula>WEEKDAY(I$11,2)&gt;=6</formula>
    </cfRule>
  </conditionalFormatting>
  <conditionalFormatting sqref="I21">
    <cfRule type="cellIs" dxfId="13692" priority="20805" operator="equal">
      <formula>"A"</formula>
    </cfRule>
    <cfRule type="cellIs" dxfId="13691" priority="20806" operator="equal">
      <formula>"F"</formula>
    </cfRule>
    <cfRule type="cellIs" dxfId="13690" priority="20807" operator="equal">
      <formula>"M"</formula>
    </cfRule>
    <cfRule type="cellIs" dxfId="13689" priority="20808" operator="equal">
      <formula>"S"</formula>
    </cfRule>
    <cfRule type="cellIs" dxfId="13688" priority="20809" operator="equal">
      <formula>"SUP"</formula>
    </cfRule>
    <cfRule type="cellIs" dxfId="13687" priority="20810" operator="equal">
      <formula>"NV"</formula>
    </cfRule>
    <cfRule type="cellIs" dxfId="13686" priority="20811" operator="equal">
      <formula>"FT"</formula>
    </cfRule>
  </conditionalFormatting>
  <conditionalFormatting sqref="H21">
    <cfRule type="expression" dxfId="13685" priority="20803">
      <formula>$B21="TL"</formula>
    </cfRule>
    <cfRule type="expression" dxfId="13684" priority="20804">
      <formula>$B21="L"</formula>
    </cfRule>
  </conditionalFormatting>
  <conditionalFormatting sqref="H21">
    <cfRule type="expression" dxfId="13683" priority="20802">
      <formula>WEEKDAY(H$11,2)&gt;=6</formula>
    </cfRule>
  </conditionalFormatting>
  <conditionalFormatting sqref="H21">
    <cfRule type="cellIs" dxfId="13682" priority="20795" operator="equal">
      <formula>"A"</formula>
    </cfRule>
    <cfRule type="cellIs" dxfId="13681" priority="20796" operator="equal">
      <formula>"F"</formula>
    </cfRule>
    <cfRule type="cellIs" dxfId="13680" priority="20797" operator="equal">
      <formula>"M"</formula>
    </cfRule>
    <cfRule type="cellIs" dxfId="13679" priority="20798" operator="equal">
      <formula>"S"</formula>
    </cfRule>
    <cfRule type="cellIs" dxfId="13678" priority="20799" operator="equal">
      <formula>"SUP"</formula>
    </cfRule>
    <cfRule type="cellIs" dxfId="13677" priority="20800" operator="equal">
      <formula>"NV"</formula>
    </cfRule>
    <cfRule type="cellIs" dxfId="13676" priority="20801" operator="equal">
      <formula>"FT"</formula>
    </cfRule>
  </conditionalFormatting>
  <conditionalFormatting sqref="Q22">
    <cfRule type="expression" dxfId="13675" priority="20793">
      <formula>$B22="TL"</formula>
    </cfRule>
    <cfRule type="expression" dxfId="13674" priority="20794">
      <formula>$B22="L"</formula>
    </cfRule>
  </conditionalFormatting>
  <conditionalFormatting sqref="Q22">
    <cfRule type="expression" dxfId="13673" priority="20792">
      <formula>WEEKDAY(Q$11,2)&gt;=6</formula>
    </cfRule>
  </conditionalFormatting>
  <conditionalFormatting sqref="Q22">
    <cfRule type="cellIs" dxfId="13672" priority="20785" operator="equal">
      <formula>"A"</formula>
    </cfRule>
    <cfRule type="cellIs" dxfId="13671" priority="20786" operator="equal">
      <formula>"F"</formula>
    </cfRule>
    <cfRule type="cellIs" dxfId="13670" priority="20787" operator="equal">
      <formula>"M"</formula>
    </cfRule>
    <cfRule type="cellIs" dxfId="13669" priority="20788" operator="equal">
      <formula>"S"</formula>
    </cfRule>
    <cfRule type="cellIs" dxfId="13668" priority="20789" operator="equal">
      <formula>"SUP"</formula>
    </cfRule>
    <cfRule type="cellIs" dxfId="13667" priority="20790" operator="equal">
      <formula>"NV"</formula>
    </cfRule>
    <cfRule type="cellIs" dxfId="13666" priority="20791" operator="equal">
      <formula>"FT"</formula>
    </cfRule>
  </conditionalFormatting>
  <conditionalFormatting sqref="P22">
    <cfRule type="expression" dxfId="13665" priority="20783">
      <formula>$B22="TL"</formula>
    </cfRule>
    <cfRule type="expression" dxfId="13664" priority="20784">
      <formula>$B22="L"</formula>
    </cfRule>
  </conditionalFormatting>
  <conditionalFormatting sqref="P22">
    <cfRule type="expression" dxfId="13663" priority="20782">
      <formula>WEEKDAY(P$11,2)&gt;=6</formula>
    </cfRule>
  </conditionalFormatting>
  <conditionalFormatting sqref="P22">
    <cfRule type="cellIs" dxfId="13662" priority="20775" operator="equal">
      <formula>"A"</formula>
    </cfRule>
    <cfRule type="cellIs" dxfId="13661" priority="20776" operator="equal">
      <formula>"F"</formula>
    </cfRule>
    <cfRule type="cellIs" dxfId="13660" priority="20777" operator="equal">
      <formula>"M"</formula>
    </cfRule>
    <cfRule type="cellIs" dxfId="13659" priority="20778" operator="equal">
      <formula>"S"</formula>
    </cfRule>
    <cfRule type="cellIs" dxfId="13658" priority="20779" operator="equal">
      <formula>"SUP"</formula>
    </cfRule>
    <cfRule type="cellIs" dxfId="13657" priority="20780" operator="equal">
      <formula>"NV"</formula>
    </cfRule>
    <cfRule type="cellIs" dxfId="13656" priority="20781" operator="equal">
      <formula>"FT"</formula>
    </cfRule>
  </conditionalFormatting>
  <conditionalFormatting sqref="O22">
    <cfRule type="expression" dxfId="13655" priority="20773">
      <formula>$B22="TL"</formula>
    </cfRule>
    <cfRule type="expression" dxfId="13654" priority="20774">
      <formula>$B22="L"</formula>
    </cfRule>
  </conditionalFormatting>
  <conditionalFormatting sqref="O22">
    <cfRule type="expression" dxfId="13653" priority="20772">
      <formula>WEEKDAY(O$11,2)&gt;=6</formula>
    </cfRule>
  </conditionalFormatting>
  <conditionalFormatting sqref="O22">
    <cfRule type="cellIs" dxfId="13652" priority="20765" operator="equal">
      <formula>"A"</formula>
    </cfRule>
    <cfRule type="cellIs" dxfId="13651" priority="20766" operator="equal">
      <formula>"F"</formula>
    </cfRule>
    <cfRule type="cellIs" dxfId="13650" priority="20767" operator="equal">
      <formula>"M"</formula>
    </cfRule>
    <cfRule type="cellIs" dxfId="13649" priority="20768" operator="equal">
      <formula>"S"</formula>
    </cfRule>
    <cfRule type="cellIs" dxfId="13648" priority="20769" operator="equal">
      <formula>"SUP"</formula>
    </cfRule>
    <cfRule type="cellIs" dxfId="13647" priority="20770" operator="equal">
      <formula>"NV"</formula>
    </cfRule>
    <cfRule type="cellIs" dxfId="13646" priority="20771" operator="equal">
      <formula>"FT"</formula>
    </cfRule>
  </conditionalFormatting>
  <conditionalFormatting sqref="N22">
    <cfRule type="cellIs" dxfId="13645" priority="20758" operator="equal">
      <formula>"A"</formula>
    </cfRule>
    <cfRule type="cellIs" dxfId="13644" priority="20759" operator="equal">
      <formula>"F"</formula>
    </cfRule>
    <cfRule type="cellIs" dxfId="13643" priority="20760" operator="equal">
      <formula>"M"</formula>
    </cfRule>
    <cfRule type="cellIs" dxfId="13642" priority="20761" operator="equal">
      <formula>"S"</formula>
    </cfRule>
    <cfRule type="cellIs" dxfId="13641" priority="20762" operator="equal">
      <formula>"SUP"</formula>
    </cfRule>
    <cfRule type="cellIs" dxfId="13640" priority="20763" operator="equal">
      <formula>"NV"</formula>
    </cfRule>
    <cfRule type="cellIs" dxfId="13639" priority="20764" operator="equal">
      <formula>"FT"</formula>
    </cfRule>
  </conditionalFormatting>
  <conditionalFormatting sqref="N22">
    <cfRule type="expression" dxfId="13638" priority="20756">
      <formula>$B22="TL"</formula>
    </cfRule>
    <cfRule type="expression" dxfId="13637" priority="20757">
      <formula>$B22="L"</formula>
    </cfRule>
  </conditionalFormatting>
  <conditionalFormatting sqref="N22">
    <cfRule type="expression" dxfId="13636" priority="20755">
      <formula>WEEKDAY(N$11,2)&gt;=6</formula>
    </cfRule>
  </conditionalFormatting>
  <conditionalFormatting sqref="J22:M22">
    <cfRule type="expression" dxfId="13635" priority="20753">
      <formula>$B22="TL"</formula>
    </cfRule>
    <cfRule type="expression" dxfId="13634" priority="20754">
      <formula>$B22="L"</formula>
    </cfRule>
  </conditionalFormatting>
  <conditionalFormatting sqref="J22:M22">
    <cfRule type="expression" dxfId="13633" priority="20752">
      <formula>WEEKDAY(J$11,2)&gt;=6</formula>
    </cfRule>
  </conditionalFormatting>
  <conditionalFormatting sqref="J22:M22">
    <cfRule type="cellIs" dxfId="13632" priority="20745" operator="equal">
      <formula>"A"</formula>
    </cfRule>
    <cfRule type="cellIs" dxfId="13631" priority="20746" operator="equal">
      <formula>"F"</formula>
    </cfRule>
    <cfRule type="cellIs" dxfId="13630" priority="20747" operator="equal">
      <formula>"M"</formula>
    </cfRule>
    <cfRule type="cellIs" dxfId="13629" priority="20748" operator="equal">
      <formula>"S"</formula>
    </cfRule>
    <cfRule type="cellIs" dxfId="13628" priority="20749" operator="equal">
      <formula>"SUP"</formula>
    </cfRule>
    <cfRule type="cellIs" dxfId="13627" priority="20750" operator="equal">
      <formula>"NV"</formula>
    </cfRule>
    <cfRule type="cellIs" dxfId="13626" priority="20751" operator="equal">
      <formula>"FT"</formula>
    </cfRule>
  </conditionalFormatting>
  <conditionalFormatting sqref="I22">
    <cfRule type="expression" dxfId="13625" priority="20743">
      <formula>$B22="TL"</formula>
    </cfRule>
    <cfRule type="expression" dxfId="13624" priority="20744">
      <formula>$B22="L"</formula>
    </cfRule>
  </conditionalFormatting>
  <conditionalFormatting sqref="I22">
    <cfRule type="expression" dxfId="13623" priority="20742">
      <formula>WEEKDAY(I$11,2)&gt;=6</formula>
    </cfRule>
  </conditionalFormatting>
  <conditionalFormatting sqref="I22">
    <cfRule type="cellIs" dxfId="13622" priority="20735" operator="equal">
      <formula>"A"</formula>
    </cfRule>
    <cfRule type="cellIs" dxfId="13621" priority="20736" operator="equal">
      <formula>"F"</formula>
    </cfRule>
    <cfRule type="cellIs" dxfId="13620" priority="20737" operator="equal">
      <formula>"M"</formula>
    </cfRule>
    <cfRule type="cellIs" dxfId="13619" priority="20738" operator="equal">
      <formula>"S"</formula>
    </cfRule>
    <cfRule type="cellIs" dxfId="13618" priority="20739" operator="equal">
      <formula>"SUP"</formula>
    </cfRule>
    <cfRule type="cellIs" dxfId="13617" priority="20740" operator="equal">
      <formula>"NV"</formula>
    </cfRule>
    <cfRule type="cellIs" dxfId="13616" priority="20741" operator="equal">
      <formula>"FT"</formula>
    </cfRule>
  </conditionalFormatting>
  <conditionalFormatting sqref="H22">
    <cfRule type="expression" dxfId="13615" priority="20733">
      <formula>$B22="TL"</formula>
    </cfRule>
    <cfRule type="expression" dxfId="13614" priority="20734">
      <formula>$B22="L"</formula>
    </cfRule>
  </conditionalFormatting>
  <conditionalFormatting sqref="H22">
    <cfRule type="expression" dxfId="13613" priority="20732">
      <formula>WEEKDAY(H$11,2)&gt;=6</formula>
    </cfRule>
  </conditionalFormatting>
  <conditionalFormatting sqref="H22">
    <cfRule type="cellIs" dxfId="13612" priority="20725" operator="equal">
      <formula>"A"</formula>
    </cfRule>
    <cfRule type="cellIs" dxfId="13611" priority="20726" operator="equal">
      <formula>"F"</formula>
    </cfRule>
    <cfRule type="cellIs" dxfId="13610" priority="20727" operator="equal">
      <formula>"M"</formula>
    </cfRule>
    <cfRule type="cellIs" dxfId="13609" priority="20728" operator="equal">
      <formula>"S"</formula>
    </cfRule>
    <cfRule type="cellIs" dxfId="13608" priority="20729" operator="equal">
      <formula>"SUP"</formula>
    </cfRule>
    <cfRule type="cellIs" dxfId="13607" priority="20730" operator="equal">
      <formula>"NV"</formula>
    </cfRule>
    <cfRule type="cellIs" dxfId="13606" priority="20731" operator="equal">
      <formula>"FT"</formula>
    </cfRule>
  </conditionalFormatting>
  <conditionalFormatting sqref="J30:Q30">
    <cfRule type="expression" dxfId="13605" priority="20723">
      <formula>$B30="TL"</formula>
    </cfRule>
    <cfRule type="expression" dxfId="13604" priority="20724">
      <formula>$B30="L"</formula>
    </cfRule>
  </conditionalFormatting>
  <conditionalFormatting sqref="J30:Q30">
    <cfRule type="expression" dxfId="13603" priority="20722">
      <formula>WEEKDAY(J$11,2)&gt;=6</formula>
    </cfRule>
  </conditionalFormatting>
  <conditionalFormatting sqref="J30:Q30">
    <cfRule type="cellIs" dxfId="13602" priority="20715" operator="equal">
      <formula>"A"</formula>
    </cfRule>
    <cfRule type="cellIs" dxfId="13601" priority="20716" operator="equal">
      <formula>"F"</formula>
    </cfRule>
    <cfRule type="cellIs" dxfId="13600" priority="20717" operator="equal">
      <formula>"M"</formula>
    </cfRule>
    <cfRule type="cellIs" dxfId="13599" priority="20718" operator="equal">
      <formula>"S"</formula>
    </cfRule>
    <cfRule type="cellIs" dxfId="13598" priority="20719" operator="equal">
      <formula>"SUP"</formula>
    </cfRule>
    <cfRule type="cellIs" dxfId="13597" priority="20720" operator="equal">
      <formula>"NV"</formula>
    </cfRule>
    <cfRule type="cellIs" dxfId="13596" priority="20721" operator="equal">
      <formula>"FT"</formula>
    </cfRule>
  </conditionalFormatting>
  <conditionalFormatting sqref="J30:Q30">
    <cfRule type="expression" dxfId="13595" priority="20714">
      <formula>WEEKDAY(J$11,2)&gt;=6</formula>
    </cfRule>
  </conditionalFormatting>
  <conditionalFormatting sqref="J30:Q30">
    <cfRule type="cellIs" dxfId="13594" priority="20707" operator="equal">
      <formula>"A"</formula>
    </cfRule>
    <cfRule type="cellIs" dxfId="13593" priority="20708" operator="equal">
      <formula>"F"</formula>
    </cfRule>
    <cfRule type="cellIs" dxfId="13592" priority="20709" operator="equal">
      <formula>"M"</formula>
    </cfRule>
    <cfRule type="cellIs" dxfId="13591" priority="20710" operator="equal">
      <formula>"S"</formula>
    </cfRule>
    <cfRule type="cellIs" dxfId="13590" priority="20711" operator="equal">
      <formula>"SUP"</formula>
    </cfRule>
    <cfRule type="cellIs" dxfId="13589" priority="20712" operator="equal">
      <formula>"NV"</formula>
    </cfRule>
    <cfRule type="cellIs" dxfId="13588" priority="20713" operator="equal">
      <formula>"FT"</formula>
    </cfRule>
  </conditionalFormatting>
  <conditionalFormatting sqref="H30">
    <cfRule type="expression" dxfId="13587" priority="20705">
      <formula>$B30="TL"</formula>
    </cfRule>
    <cfRule type="expression" dxfId="13586" priority="20706">
      <formula>$B30="L"</formula>
    </cfRule>
  </conditionalFormatting>
  <conditionalFormatting sqref="H30">
    <cfRule type="expression" dxfId="13585" priority="20704">
      <formula>WEEKDAY(H$11,2)&gt;=6</formula>
    </cfRule>
  </conditionalFormatting>
  <conditionalFormatting sqref="H30">
    <cfRule type="cellIs" dxfId="13584" priority="20697" operator="equal">
      <formula>"A"</formula>
    </cfRule>
    <cfRule type="cellIs" dxfId="13583" priority="20698" operator="equal">
      <formula>"F"</formula>
    </cfRule>
    <cfRule type="cellIs" dxfId="13582" priority="20699" operator="equal">
      <formula>"M"</formula>
    </cfRule>
    <cfRule type="cellIs" dxfId="13581" priority="20700" operator="equal">
      <formula>"S"</formula>
    </cfRule>
    <cfRule type="cellIs" dxfId="13580" priority="20701" operator="equal">
      <formula>"SUP"</formula>
    </cfRule>
    <cfRule type="cellIs" dxfId="13579" priority="20702" operator="equal">
      <formula>"NV"</formula>
    </cfRule>
    <cfRule type="cellIs" dxfId="13578" priority="20703" operator="equal">
      <formula>"FT"</formula>
    </cfRule>
  </conditionalFormatting>
  <conditionalFormatting sqref="I30">
    <cfRule type="expression" dxfId="13577" priority="20695">
      <formula>$B30="TL"</formula>
    </cfRule>
    <cfRule type="expression" dxfId="13576" priority="20696">
      <formula>$B30="L"</formula>
    </cfRule>
  </conditionalFormatting>
  <conditionalFormatting sqref="I30">
    <cfRule type="expression" dxfId="13575" priority="20694">
      <formula>WEEKDAY(I$11,2)&gt;=6</formula>
    </cfRule>
  </conditionalFormatting>
  <conditionalFormatting sqref="I30">
    <cfRule type="cellIs" dxfId="13574" priority="20687" operator="equal">
      <formula>"A"</formula>
    </cfRule>
    <cfRule type="cellIs" dxfId="13573" priority="20688" operator="equal">
      <formula>"F"</formula>
    </cfRule>
    <cfRule type="cellIs" dxfId="13572" priority="20689" operator="equal">
      <formula>"M"</formula>
    </cfRule>
    <cfRule type="cellIs" dxfId="13571" priority="20690" operator="equal">
      <formula>"S"</formula>
    </cfRule>
    <cfRule type="cellIs" dxfId="13570" priority="20691" operator="equal">
      <formula>"SUP"</formula>
    </cfRule>
    <cfRule type="cellIs" dxfId="13569" priority="20692" operator="equal">
      <formula>"NV"</formula>
    </cfRule>
    <cfRule type="cellIs" dxfId="13568" priority="20693" operator="equal">
      <formula>"FT"</formula>
    </cfRule>
  </conditionalFormatting>
  <conditionalFormatting sqref="J17:K17">
    <cfRule type="expression" dxfId="13567" priority="20685">
      <formula>$B17="TL"</formula>
    </cfRule>
    <cfRule type="expression" dxfId="13566" priority="20686">
      <formula>$B17="L"</formula>
    </cfRule>
  </conditionalFormatting>
  <conditionalFormatting sqref="J17:K17">
    <cfRule type="expression" dxfId="13565" priority="20684">
      <formula>WEEKDAY(J$11,2)&gt;=6</formula>
    </cfRule>
  </conditionalFormatting>
  <conditionalFormatting sqref="J17:K17">
    <cfRule type="cellIs" dxfId="13564" priority="20677" operator="equal">
      <formula>"A"</formula>
    </cfRule>
    <cfRule type="cellIs" dxfId="13563" priority="20678" operator="equal">
      <formula>"F"</formula>
    </cfRule>
    <cfRule type="cellIs" dxfId="13562" priority="20679" operator="equal">
      <formula>"M"</formula>
    </cfRule>
    <cfRule type="cellIs" dxfId="13561" priority="20680" operator="equal">
      <formula>"S"</formula>
    </cfRule>
    <cfRule type="cellIs" dxfId="13560" priority="20681" operator="equal">
      <formula>"SUP"</formula>
    </cfRule>
    <cfRule type="cellIs" dxfId="13559" priority="20682" operator="equal">
      <formula>"NV"</formula>
    </cfRule>
    <cfRule type="cellIs" dxfId="13558" priority="20683" operator="equal">
      <formula>"FT"</formula>
    </cfRule>
  </conditionalFormatting>
  <conditionalFormatting sqref="L20:M20">
    <cfRule type="expression" dxfId="13557" priority="20675">
      <formula>$B20="TL"</formula>
    </cfRule>
    <cfRule type="expression" dxfId="13556" priority="20676">
      <formula>$B20="L"</formula>
    </cfRule>
  </conditionalFormatting>
  <conditionalFormatting sqref="L20:M20">
    <cfRule type="expression" dxfId="13555" priority="20674">
      <formula>WEEKDAY(L$11,2)&gt;=6</formula>
    </cfRule>
  </conditionalFormatting>
  <conditionalFormatting sqref="L20:M20">
    <cfRule type="cellIs" dxfId="13554" priority="20667" operator="equal">
      <formula>"A"</formula>
    </cfRule>
    <cfRule type="cellIs" dxfId="13553" priority="20668" operator="equal">
      <formula>"F"</formula>
    </cfRule>
    <cfRule type="cellIs" dxfId="13552" priority="20669" operator="equal">
      <formula>"M"</formula>
    </cfRule>
    <cfRule type="cellIs" dxfId="13551" priority="20670" operator="equal">
      <formula>"S"</formula>
    </cfRule>
    <cfRule type="cellIs" dxfId="13550" priority="20671" operator="equal">
      <formula>"SUP"</formula>
    </cfRule>
    <cfRule type="cellIs" dxfId="13549" priority="20672" operator="equal">
      <formula>"NV"</formula>
    </cfRule>
    <cfRule type="cellIs" dxfId="13548" priority="20673" operator="equal">
      <formula>"FT"</formula>
    </cfRule>
  </conditionalFormatting>
  <conditionalFormatting sqref="N20:O20">
    <cfRule type="expression" dxfId="13547" priority="20665">
      <formula>$B20="TL"</formula>
    </cfRule>
    <cfRule type="expression" dxfId="13546" priority="20666">
      <formula>$B20="L"</formula>
    </cfRule>
  </conditionalFormatting>
  <conditionalFormatting sqref="N20:O20">
    <cfRule type="expression" dxfId="13545" priority="20664">
      <formula>WEEKDAY(N$11,2)&gt;=6</formula>
    </cfRule>
  </conditionalFormatting>
  <conditionalFormatting sqref="N20:O20">
    <cfRule type="cellIs" dxfId="13544" priority="20657" operator="equal">
      <formula>"A"</formula>
    </cfRule>
    <cfRule type="cellIs" dxfId="13543" priority="20658" operator="equal">
      <formula>"F"</formula>
    </cfRule>
    <cfRule type="cellIs" dxfId="13542" priority="20659" operator="equal">
      <formula>"M"</formula>
    </cfRule>
    <cfRule type="cellIs" dxfId="13541" priority="20660" operator="equal">
      <formula>"S"</formula>
    </cfRule>
    <cfRule type="cellIs" dxfId="13540" priority="20661" operator="equal">
      <formula>"SUP"</formula>
    </cfRule>
    <cfRule type="cellIs" dxfId="13539" priority="20662" operator="equal">
      <formula>"NV"</formula>
    </cfRule>
    <cfRule type="cellIs" dxfId="13538" priority="20663" operator="equal">
      <formula>"FT"</formula>
    </cfRule>
  </conditionalFormatting>
  <conditionalFormatting sqref="H20:I20">
    <cfRule type="expression" dxfId="13537" priority="20655">
      <formula>$B20="TL"</formula>
    </cfRule>
    <cfRule type="expression" dxfId="13536" priority="20656">
      <formula>$B20="L"</formula>
    </cfRule>
  </conditionalFormatting>
  <conditionalFormatting sqref="H20:I20">
    <cfRule type="expression" dxfId="13535" priority="20654">
      <formula>WEEKDAY(H$11,2)&gt;=6</formula>
    </cfRule>
  </conditionalFormatting>
  <conditionalFormatting sqref="H20:I20">
    <cfRule type="cellIs" dxfId="13534" priority="20647" operator="equal">
      <formula>"A"</formula>
    </cfRule>
    <cfRule type="cellIs" dxfId="13533" priority="20648" operator="equal">
      <formula>"F"</formula>
    </cfRule>
    <cfRule type="cellIs" dxfId="13532" priority="20649" operator="equal">
      <formula>"M"</formula>
    </cfRule>
    <cfRule type="cellIs" dxfId="13531" priority="20650" operator="equal">
      <formula>"S"</formula>
    </cfRule>
    <cfRule type="cellIs" dxfId="13530" priority="20651" operator="equal">
      <formula>"SUP"</formula>
    </cfRule>
    <cfRule type="cellIs" dxfId="13529" priority="20652" operator="equal">
      <formula>"NV"</formula>
    </cfRule>
    <cfRule type="cellIs" dxfId="13528" priority="20653" operator="equal">
      <formula>"FT"</formula>
    </cfRule>
  </conditionalFormatting>
  <conditionalFormatting sqref="J18:K18">
    <cfRule type="expression" dxfId="13527" priority="20645">
      <formula>$B18="TL"</formula>
    </cfRule>
    <cfRule type="expression" dxfId="13526" priority="20646">
      <formula>$B18="L"</formula>
    </cfRule>
  </conditionalFormatting>
  <conditionalFormatting sqref="J18:K18">
    <cfRule type="expression" dxfId="13525" priority="20644">
      <formula>WEEKDAY(J$11,2)&gt;=6</formula>
    </cfRule>
  </conditionalFormatting>
  <conditionalFormatting sqref="J18:K18">
    <cfRule type="cellIs" dxfId="13524" priority="20637" operator="equal">
      <formula>"A"</formula>
    </cfRule>
    <cfRule type="cellIs" dxfId="13523" priority="20638" operator="equal">
      <formula>"F"</formula>
    </cfRule>
    <cfRule type="cellIs" dxfId="13522" priority="20639" operator="equal">
      <formula>"M"</formula>
    </cfRule>
    <cfRule type="cellIs" dxfId="13521" priority="20640" operator="equal">
      <formula>"S"</formula>
    </cfRule>
    <cfRule type="cellIs" dxfId="13520" priority="20641" operator="equal">
      <formula>"SUP"</formula>
    </cfRule>
    <cfRule type="cellIs" dxfId="13519" priority="20642" operator="equal">
      <formula>"NV"</formula>
    </cfRule>
    <cfRule type="cellIs" dxfId="13518" priority="20643" operator="equal">
      <formula>"FT"</formula>
    </cfRule>
  </conditionalFormatting>
  <conditionalFormatting sqref="J21:K21">
    <cfRule type="expression" dxfId="13517" priority="20635">
      <formula>$B21="TL"</formula>
    </cfRule>
    <cfRule type="expression" dxfId="13516" priority="20636">
      <formula>$B21="L"</formula>
    </cfRule>
  </conditionalFormatting>
  <conditionalFormatting sqref="J21:K21">
    <cfRule type="expression" dxfId="13515" priority="20634">
      <formula>WEEKDAY(J$11,2)&gt;=6</formula>
    </cfRule>
  </conditionalFormatting>
  <conditionalFormatting sqref="J21:K21">
    <cfRule type="cellIs" dxfId="13514" priority="20627" operator="equal">
      <formula>"A"</formula>
    </cfRule>
    <cfRule type="cellIs" dxfId="13513" priority="20628" operator="equal">
      <formula>"F"</formula>
    </cfRule>
    <cfRule type="cellIs" dxfId="13512" priority="20629" operator="equal">
      <formula>"M"</formula>
    </cfRule>
    <cfRule type="cellIs" dxfId="13511" priority="20630" operator="equal">
      <formula>"S"</formula>
    </cfRule>
    <cfRule type="cellIs" dxfId="13510" priority="20631" operator="equal">
      <formula>"SUP"</formula>
    </cfRule>
    <cfRule type="cellIs" dxfId="13509" priority="20632" operator="equal">
      <formula>"NV"</formula>
    </cfRule>
    <cfRule type="cellIs" dxfId="13508" priority="20633" operator="equal">
      <formula>"FT"</formula>
    </cfRule>
  </conditionalFormatting>
  <conditionalFormatting sqref="N21:O21">
    <cfRule type="expression" dxfId="13507" priority="20625">
      <formula>$B21="TL"</formula>
    </cfRule>
    <cfRule type="expression" dxfId="13506" priority="20626">
      <formula>$B21="L"</formula>
    </cfRule>
  </conditionalFormatting>
  <conditionalFormatting sqref="N21:O21">
    <cfRule type="expression" dxfId="13505" priority="20624">
      <formula>WEEKDAY(N$11,2)&gt;=6</formula>
    </cfRule>
  </conditionalFormatting>
  <conditionalFormatting sqref="N21:O21">
    <cfRule type="cellIs" dxfId="13504" priority="20617" operator="equal">
      <formula>"A"</formula>
    </cfRule>
    <cfRule type="cellIs" dxfId="13503" priority="20618" operator="equal">
      <formula>"F"</formula>
    </cfRule>
    <cfRule type="cellIs" dxfId="13502" priority="20619" operator="equal">
      <formula>"M"</formula>
    </cfRule>
    <cfRule type="cellIs" dxfId="13501" priority="20620" operator="equal">
      <formula>"S"</formula>
    </cfRule>
    <cfRule type="cellIs" dxfId="13500" priority="20621" operator="equal">
      <formula>"SUP"</formula>
    </cfRule>
    <cfRule type="cellIs" dxfId="13499" priority="20622" operator="equal">
      <formula>"NV"</formula>
    </cfRule>
    <cfRule type="cellIs" dxfId="13498" priority="20623" operator="equal">
      <formula>"FT"</formula>
    </cfRule>
  </conditionalFormatting>
  <conditionalFormatting sqref="P21:Q21">
    <cfRule type="expression" dxfId="13497" priority="20615">
      <formula>$B21="TL"</formula>
    </cfRule>
    <cfRule type="expression" dxfId="13496" priority="20616">
      <formula>$B21="L"</formula>
    </cfRule>
  </conditionalFormatting>
  <conditionalFormatting sqref="P21:Q21">
    <cfRule type="expression" dxfId="13495" priority="20614">
      <formula>WEEKDAY(P$11,2)&gt;=6</formula>
    </cfRule>
  </conditionalFormatting>
  <conditionalFormatting sqref="P21:Q21">
    <cfRule type="cellIs" dxfId="13494" priority="20607" operator="equal">
      <formula>"A"</formula>
    </cfRule>
    <cfRule type="cellIs" dxfId="13493" priority="20608" operator="equal">
      <formula>"F"</formula>
    </cfRule>
    <cfRule type="cellIs" dxfId="13492" priority="20609" operator="equal">
      <formula>"M"</formula>
    </cfRule>
    <cfRule type="cellIs" dxfId="13491" priority="20610" operator="equal">
      <formula>"S"</formula>
    </cfRule>
    <cfRule type="cellIs" dxfId="13490" priority="20611" operator="equal">
      <formula>"SUP"</formula>
    </cfRule>
    <cfRule type="cellIs" dxfId="13489" priority="20612" operator="equal">
      <formula>"NV"</formula>
    </cfRule>
    <cfRule type="cellIs" dxfId="13488" priority="20613" operator="equal">
      <formula>"FT"</formula>
    </cfRule>
  </conditionalFormatting>
  <conditionalFormatting sqref="H33:H34">
    <cfRule type="expression" dxfId="13487" priority="20605">
      <formula>$B33="TL"</formula>
    </cfRule>
    <cfRule type="expression" dxfId="13486" priority="20606">
      <formula>$B33="L"</formula>
    </cfRule>
  </conditionalFormatting>
  <conditionalFormatting sqref="H33:H34">
    <cfRule type="expression" dxfId="13485" priority="20604">
      <formula>WEEKDAY(H$11,2)&gt;=6</formula>
    </cfRule>
  </conditionalFormatting>
  <conditionalFormatting sqref="H33:H34">
    <cfRule type="cellIs" dxfId="13484" priority="20597" operator="equal">
      <formula>"A"</formula>
    </cfRule>
    <cfRule type="cellIs" dxfId="13483" priority="20598" operator="equal">
      <formula>"F"</formula>
    </cfRule>
    <cfRule type="cellIs" dxfId="13482" priority="20599" operator="equal">
      <formula>"M"</formula>
    </cfRule>
    <cfRule type="cellIs" dxfId="13481" priority="20600" operator="equal">
      <formula>"S"</formula>
    </cfRule>
    <cfRule type="cellIs" dxfId="13480" priority="20601" operator="equal">
      <formula>"SUP"</formula>
    </cfRule>
    <cfRule type="cellIs" dxfId="13479" priority="20602" operator="equal">
      <formula>"NV"</formula>
    </cfRule>
    <cfRule type="cellIs" dxfId="13478" priority="20603" operator="equal">
      <formula>"FT"</formula>
    </cfRule>
  </conditionalFormatting>
  <conditionalFormatting sqref="I33:I34">
    <cfRule type="expression" dxfId="13477" priority="20595">
      <formula>$B33="TL"</formula>
    </cfRule>
    <cfRule type="expression" dxfId="13476" priority="20596">
      <formula>$B33="L"</formula>
    </cfRule>
  </conditionalFormatting>
  <conditionalFormatting sqref="I33:I34">
    <cfRule type="expression" dxfId="13475" priority="20594">
      <formula>WEEKDAY(I$11,2)&gt;=6</formula>
    </cfRule>
  </conditionalFormatting>
  <conditionalFormatting sqref="I33:I34">
    <cfRule type="cellIs" dxfId="13474" priority="20587" operator="equal">
      <formula>"A"</formula>
    </cfRule>
    <cfRule type="cellIs" dxfId="13473" priority="20588" operator="equal">
      <formula>"F"</formula>
    </cfRule>
    <cfRule type="cellIs" dxfId="13472" priority="20589" operator="equal">
      <formula>"M"</formula>
    </cfRule>
    <cfRule type="cellIs" dxfId="13471" priority="20590" operator="equal">
      <formula>"S"</formula>
    </cfRule>
    <cfRule type="cellIs" dxfId="13470" priority="20591" operator="equal">
      <formula>"SUP"</formula>
    </cfRule>
    <cfRule type="cellIs" dxfId="13469" priority="20592" operator="equal">
      <formula>"NV"</formula>
    </cfRule>
    <cfRule type="cellIs" dxfId="13468" priority="20593" operator="equal">
      <formula>"FT"</formula>
    </cfRule>
  </conditionalFormatting>
  <conditionalFormatting sqref="L19:M19">
    <cfRule type="expression" dxfId="13467" priority="20585">
      <formula>$B19="TL"</formula>
    </cfRule>
    <cfRule type="expression" dxfId="13466" priority="20586">
      <formula>$B19="L"</formula>
    </cfRule>
  </conditionalFormatting>
  <conditionalFormatting sqref="L19:M19">
    <cfRule type="expression" dxfId="13465" priority="20584">
      <formula>WEEKDAY(L$11,2)&gt;=6</formula>
    </cfRule>
  </conditionalFormatting>
  <conditionalFormatting sqref="L19:M19">
    <cfRule type="cellIs" dxfId="13464" priority="20577" operator="equal">
      <formula>"A"</formula>
    </cfRule>
    <cfRule type="cellIs" dxfId="13463" priority="20578" operator="equal">
      <formula>"F"</formula>
    </cfRule>
    <cfRule type="cellIs" dxfId="13462" priority="20579" operator="equal">
      <formula>"M"</formula>
    </cfRule>
    <cfRule type="cellIs" dxfId="13461" priority="20580" operator="equal">
      <formula>"S"</formula>
    </cfRule>
    <cfRule type="cellIs" dxfId="13460" priority="20581" operator="equal">
      <formula>"SUP"</formula>
    </cfRule>
    <cfRule type="cellIs" dxfId="13459" priority="20582" operator="equal">
      <formula>"NV"</formula>
    </cfRule>
    <cfRule type="cellIs" dxfId="13458" priority="20583" operator="equal">
      <formula>"FT"</formula>
    </cfRule>
  </conditionalFormatting>
  <conditionalFormatting sqref="I19">
    <cfRule type="expression" dxfId="13457" priority="20575">
      <formula>$B19="TL"</formula>
    </cfRule>
    <cfRule type="expression" dxfId="13456" priority="20576">
      <formula>$B19="L"</formula>
    </cfRule>
  </conditionalFormatting>
  <conditionalFormatting sqref="I19">
    <cfRule type="expression" dxfId="13455" priority="20574">
      <formula>WEEKDAY(I$11,2)&gt;=6</formula>
    </cfRule>
  </conditionalFormatting>
  <conditionalFormatting sqref="I19">
    <cfRule type="cellIs" dxfId="13454" priority="20567" operator="equal">
      <formula>"A"</formula>
    </cfRule>
    <cfRule type="cellIs" dxfId="13453" priority="20568" operator="equal">
      <formula>"F"</formula>
    </cfRule>
    <cfRule type="cellIs" dxfId="13452" priority="20569" operator="equal">
      <formula>"M"</formula>
    </cfRule>
    <cfRule type="cellIs" dxfId="13451" priority="20570" operator="equal">
      <formula>"S"</formula>
    </cfRule>
    <cfRule type="cellIs" dxfId="13450" priority="20571" operator="equal">
      <formula>"SUP"</formula>
    </cfRule>
    <cfRule type="cellIs" dxfId="13449" priority="20572" operator="equal">
      <formula>"NV"</formula>
    </cfRule>
    <cfRule type="cellIs" dxfId="13448" priority="20573" operator="equal">
      <formula>"FT"</formula>
    </cfRule>
  </conditionalFormatting>
  <conditionalFormatting sqref="H19">
    <cfRule type="expression" dxfId="13447" priority="20565">
      <formula>$B19="TL"</formula>
    </cfRule>
    <cfRule type="expression" dxfId="13446" priority="20566">
      <formula>$B19="L"</formula>
    </cfRule>
  </conditionalFormatting>
  <conditionalFormatting sqref="H19">
    <cfRule type="expression" dxfId="13445" priority="20564">
      <formula>WEEKDAY(H$11,2)&gt;=6</formula>
    </cfRule>
  </conditionalFormatting>
  <conditionalFormatting sqref="H19">
    <cfRule type="cellIs" dxfId="13444" priority="20557" operator="equal">
      <formula>"A"</formula>
    </cfRule>
    <cfRule type="cellIs" dxfId="13443" priority="20558" operator="equal">
      <formula>"F"</formula>
    </cfRule>
    <cfRule type="cellIs" dxfId="13442" priority="20559" operator="equal">
      <formula>"M"</formula>
    </cfRule>
    <cfRule type="cellIs" dxfId="13441" priority="20560" operator="equal">
      <formula>"S"</formula>
    </cfRule>
    <cfRule type="cellIs" dxfId="13440" priority="20561" operator="equal">
      <formula>"SUP"</formula>
    </cfRule>
    <cfRule type="cellIs" dxfId="13439" priority="20562" operator="equal">
      <formula>"NV"</formula>
    </cfRule>
    <cfRule type="cellIs" dxfId="13438" priority="20563" operator="equal">
      <formula>"FT"</formula>
    </cfRule>
  </conditionalFormatting>
  <conditionalFormatting sqref="J19:K19">
    <cfRule type="expression" dxfId="13437" priority="20555">
      <formula>$B19="TL"</formula>
    </cfRule>
    <cfRule type="expression" dxfId="13436" priority="20556">
      <formula>$B19="L"</formula>
    </cfRule>
  </conditionalFormatting>
  <conditionalFormatting sqref="J19:K19">
    <cfRule type="expression" dxfId="13435" priority="20554">
      <formula>WEEKDAY(J$11,2)&gt;=6</formula>
    </cfRule>
  </conditionalFormatting>
  <conditionalFormatting sqref="J19:K19">
    <cfRule type="cellIs" dxfId="13434" priority="20547" operator="equal">
      <formula>"A"</formula>
    </cfRule>
    <cfRule type="cellIs" dxfId="13433" priority="20548" operator="equal">
      <formula>"F"</formula>
    </cfRule>
    <cfRule type="cellIs" dxfId="13432" priority="20549" operator="equal">
      <formula>"M"</formula>
    </cfRule>
    <cfRule type="cellIs" dxfId="13431" priority="20550" operator="equal">
      <formula>"S"</formula>
    </cfRule>
    <cfRule type="cellIs" dxfId="13430" priority="20551" operator="equal">
      <formula>"SUP"</formula>
    </cfRule>
    <cfRule type="cellIs" dxfId="13429" priority="20552" operator="equal">
      <formula>"NV"</formula>
    </cfRule>
    <cfRule type="cellIs" dxfId="13428" priority="20553" operator="equal">
      <formula>"FT"</formula>
    </cfRule>
  </conditionalFormatting>
  <conditionalFormatting sqref="N19:O19">
    <cfRule type="expression" dxfId="13427" priority="20545">
      <formula>$B19="TL"</formula>
    </cfRule>
    <cfRule type="expression" dxfId="13426" priority="20546">
      <formula>$B19="L"</formula>
    </cfRule>
  </conditionalFormatting>
  <conditionalFormatting sqref="N19:O19">
    <cfRule type="expression" dxfId="13425" priority="20544">
      <formula>WEEKDAY(N$11,2)&gt;=6</formula>
    </cfRule>
  </conditionalFormatting>
  <conditionalFormatting sqref="N19:O19">
    <cfRule type="cellIs" dxfId="13424" priority="20537" operator="equal">
      <formula>"A"</formula>
    </cfRule>
    <cfRule type="cellIs" dxfId="13423" priority="20538" operator="equal">
      <formula>"F"</formula>
    </cfRule>
    <cfRule type="cellIs" dxfId="13422" priority="20539" operator="equal">
      <formula>"M"</formula>
    </cfRule>
    <cfRule type="cellIs" dxfId="13421" priority="20540" operator="equal">
      <formula>"S"</formula>
    </cfRule>
    <cfRule type="cellIs" dxfId="13420" priority="20541" operator="equal">
      <formula>"SUP"</formula>
    </cfRule>
    <cfRule type="cellIs" dxfId="13419" priority="20542" operator="equal">
      <formula>"NV"</formula>
    </cfRule>
    <cfRule type="cellIs" dxfId="13418" priority="20543" operator="equal">
      <formula>"FT"</formula>
    </cfRule>
  </conditionalFormatting>
  <conditionalFormatting sqref="L21:M21">
    <cfRule type="expression" dxfId="13417" priority="20535">
      <formula>$B21="TL"</formula>
    </cfRule>
    <cfRule type="expression" dxfId="13416" priority="20536">
      <formula>$B21="L"</formula>
    </cfRule>
  </conditionalFormatting>
  <conditionalFormatting sqref="L21:M21">
    <cfRule type="expression" dxfId="13415" priority="20534">
      <formula>WEEKDAY(L$11,2)&gt;=6</formula>
    </cfRule>
  </conditionalFormatting>
  <conditionalFormatting sqref="L21:M21">
    <cfRule type="cellIs" dxfId="13414" priority="20527" operator="equal">
      <formula>"A"</formula>
    </cfRule>
    <cfRule type="cellIs" dxfId="13413" priority="20528" operator="equal">
      <formula>"F"</formula>
    </cfRule>
    <cfRule type="cellIs" dxfId="13412" priority="20529" operator="equal">
      <formula>"M"</formula>
    </cfRule>
    <cfRule type="cellIs" dxfId="13411" priority="20530" operator="equal">
      <formula>"S"</formula>
    </cfRule>
    <cfRule type="cellIs" dxfId="13410" priority="20531" operator="equal">
      <formula>"SUP"</formula>
    </cfRule>
    <cfRule type="cellIs" dxfId="13409" priority="20532" operator="equal">
      <formula>"NV"</formula>
    </cfRule>
    <cfRule type="cellIs" dxfId="13408" priority="20533" operator="equal">
      <formula>"FT"</formula>
    </cfRule>
  </conditionalFormatting>
  <conditionalFormatting sqref="I21">
    <cfRule type="expression" dxfId="13407" priority="20525">
      <formula>$B21="TL"</formula>
    </cfRule>
    <cfRule type="expression" dxfId="13406" priority="20526">
      <formula>$B21="L"</formula>
    </cfRule>
  </conditionalFormatting>
  <conditionalFormatting sqref="I21">
    <cfRule type="expression" dxfId="13405" priority="20524">
      <formula>WEEKDAY(I$11,2)&gt;=6</formula>
    </cfRule>
  </conditionalFormatting>
  <conditionalFormatting sqref="I21">
    <cfRule type="cellIs" dxfId="13404" priority="20517" operator="equal">
      <formula>"A"</formula>
    </cfRule>
    <cfRule type="cellIs" dxfId="13403" priority="20518" operator="equal">
      <formula>"F"</formula>
    </cfRule>
    <cfRule type="cellIs" dxfId="13402" priority="20519" operator="equal">
      <formula>"M"</formula>
    </cfRule>
    <cfRule type="cellIs" dxfId="13401" priority="20520" operator="equal">
      <formula>"S"</formula>
    </cfRule>
    <cfRule type="cellIs" dxfId="13400" priority="20521" operator="equal">
      <formula>"SUP"</formula>
    </cfRule>
    <cfRule type="cellIs" dxfId="13399" priority="20522" operator="equal">
      <formula>"NV"</formula>
    </cfRule>
    <cfRule type="cellIs" dxfId="13398" priority="20523" operator="equal">
      <formula>"FT"</formula>
    </cfRule>
  </conditionalFormatting>
  <conditionalFormatting sqref="H21">
    <cfRule type="expression" dxfId="13397" priority="20515">
      <formula>$B21="TL"</formula>
    </cfRule>
    <cfRule type="expression" dxfId="13396" priority="20516">
      <formula>$B21="L"</formula>
    </cfRule>
  </conditionalFormatting>
  <conditionalFormatting sqref="H21">
    <cfRule type="expression" dxfId="13395" priority="20514">
      <formula>WEEKDAY(H$11,2)&gt;=6</formula>
    </cfRule>
  </conditionalFormatting>
  <conditionalFormatting sqref="H21">
    <cfRule type="cellIs" dxfId="13394" priority="20507" operator="equal">
      <formula>"A"</formula>
    </cfRule>
    <cfRule type="cellIs" dxfId="13393" priority="20508" operator="equal">
      <formula>"F"</formula>
    </cfRule>
    <cfRule type="cellIs" dxfId="13392" priority="20509" operator="equal">
      <formula>"M"</formula>
    </cfRule>
    <cfRule type="cellIs" dxfId="13391" priority="20510" operator="equal">
      <formula>"S"</formula>
    </cfRule>
    <cfRule type="cellIs" dxfId="13390" priority="20511" operator="equal">
      <formula>"SUP"</formula>
    </cfRule>
    <cfRule type="cellIs" dxfId="13389" priority="20512" operator="equal">
      <formula>"NV"</formula>
    </cfRule>
    <cfRule type="cellIs" dxfId="13388" priority="20513" operator="equal">
      <formula>"FT"</formula>
    </cfRule>
  </conditionalFormatting>
  <conditionalFormatting sqref="J21:K21">
    <cfRule type="expression" dxfId="13387" priority="20505">
      <formula>$B21="TL"</formula>
    </cfRule>
    <cfRule type="expression" dxfId="13386" priority="20506">
      <formula>$B21="L"</formula>
    </cfRule>
  </conditionalFormatting>
  <conditionalFormatting sqref="J21:K21">
    <cfRule type="expression" dxfId="13385" priority="20504">
      <formula>WEEKDAY(J$11,2)&gt;=6</formula>
    </cfRule>
  </conditionalFormatting>
  <conditionalFormatting sqref="J21:K21">
    <cfRule type="cellIs" dxfId="13384" priority="20497" operator="equal">
      <formula>"A"</formula>
    </cfRule>
    <cfRule type="cellIs" dxfId="13383" priority="20498" operator="equal">
      <formula>"F"</formula>
    </cfRule>
    <cfRule type="cellIs" dxfId="13382" priority="20499" operator="equal">
      <formula>"M"</formula>
    </cfRule>
    <cfRule type="cellIs" dxfId="13381" priority="20500" operator="equal">
      <formula>"S"</formula>
    </cfRule>
    <cfRule type="cellIs" dxfId="13380" priority="20501" operator="equal">
      <formula>"SUP"</formula>
    </cfRule>
    <cfRule type="cellIs" dxfId="13379" priority="20502" operator="equal">
      <formula>"NV"</formula>
    </cfRule>
    <cfRule type="cellIs" dxfId="13378" priority="20503" operator="equal">
      <formula>"FT"</formula>
    </cfRule>
  </conditionalFormatting>
  <conditionalFormatting sqref="N21:O21">
    <cfRule type="expression" dxfId="13377" priority="20495">
      <formula>$B21="TL"</formula>
    </cfRule>
    <cfRule type="expression" dxfId="13376" priority="20496">
      <formula>$B21="L"</formula>
    </cfRule>
  </conditionalFormatting>
  <conditionalFormatting sqref="N21:O21">
    <cfRule type="expression" dxfId="13375" priority="20494">
      <formula>WEEKDAY(N$11,2)&gt;=6</formula>
    </cfRule>
  </conditionalFormatting>
  <conditionalFormatting sqref="N21:O21">
    <cfRule type="cellIs" dxfId="13374" priority="20487" operator="equal">
      <formula>"A"</formula>
    </cfRule>
    <cfRule type="cellIs" dxfId="13373" priority="20488" operator="equal">
      <formula>"F"</formula>
    </cfRule>
    <cfRule type="cellIs" dxfId="13372" priority="20489" operator="equal">
      <formula>"M"</formula>
    </cfRule>
    <cfRule type="cellIs" dxfId="13371" priority="20490" operator="equal">
      <formula>"S"</formula>
    </cfRule>
    <cfRule type="cellIs" dxfId="13370" priority="20491" operator="equal">
      <formula>"SUP"</formula>
    </cfRule>
    <cfRule type="cellIs" dxfId="13369" priority="20492" operator="equal">
      <formula>"NV"</formula>
    </cfRule>
    <cfRule type="cellIs" dxfId="13368" priority="20493" operator="equal">
      <formula>"FT"</formula>
    </cfRule>
  </conditionalFormatting>
  <conditionalFormatting sqref="P21:Q21">
    <cfRule type="expression" dxfId="13367" priority="20485">
      <formula>$B21="TL"</formula>
    </cfRule>
    <cfRule type="expression" dxfId="13366" priority="20486">
      <formula>$B21="L"</formula>
    </cfRule>
  </conditionalFormatting>
  <conditionalFormatting sqref="P21:Q21">
    <cfRule type="expression" dxfId="13365" priority="20484">
      <formula>WEEKDAY(P$11,2)&gt;=6</formula>
    </cfRule>
  </conditionalFormatting>
  <conditionalFormatting sqref="P21:Q21">
    <cfRule type="cellIs" dxfId="13364" priority="20477" operator="equal">
      <formula>"A"</formula>
    </cfRule>
    <cfRule type="cellIs" dxfId="13363" priority="20478" operator="equal">
      <formula>"F"</formula>
    </cfRule>
    <cfRule type="cellIs" dxfId="13362" priority="20479" operator="equal">
      <formula>"M"</formula>
    </cfRule>
    <cfRule type="cellIs" dxfId="13361" priority="20480" operator="equal">
      <formula>"S"</formula>
    </cfRule>
    <cfRule type="cellIs" dxfId="13360" priority="20481" operator="equal">
      <formula>"SUP"</formula>
    </cfRule>
    <cfRule type="cellIs" dxfId="13359" priority="20482" operator="equal">
      <formula>"NV"</formula>
    </cfRule>
    <cfRule type="cellIs" dxfId="13358" priority="20483" operator="equal">
      <formula>"FT"</formula>
    </cfRule>
  </conditionalFormatting>
  <conditionalFormatting sqref="J40:L40">
    <cfRule type="expression" dxfId="13357" priority="20475">
      <formula>$B40="TL"</formula>
    </cfRule>
    <cfRule type="expression" dxfId="13356" priority="20476">
      <formula>$B40="L"</formula>
    </cfRule>
  </conditionalFormatting>
  <conditionalFormatting sqref="J40:L40">
    <cfRule type="expression" dxfId="13355" priority="20474">
      <formula>WEEKDAY(J$11,2)&gt;=6</formula>
    </cfRule>
  </conditionalFormatting>
  <conditionalFormatting sqref="J40:L40">
    <cfRule type="cellIs" dxfId="13354" priority="20467" operator="equal">
      <formula>"A"</formula>
    </cfRule>
    <cfRule type="cellIs" dxfId="13353" priority="20468" operator="equal">
      <formula>"F"</formula>
    </cfRule>
    <cfRule type="cellIs" dxfId="13352" priority="20469" operator="equal">
      <formula>"M"</formula>
    </cfRule>
    <cfRule type="cellIs" dxfId="13351" priority="20470" operator="equal">
      <formula>"S"</formula>
    </cfRule>
    <cfRule type="cellIs" dxfId="13350" priority="20471" operator="equal">
      <formula>"SUP"</formula>
    </cfRule>
    <cfRule type="cellIs" dxfId="13349" priority="20472" operator="equal">
      <formula>"NV"</formula>
    </cfRule>
    <cfRule type="cellIs" dxfId="13348" priority="20473" operator="equal">
      <formula>"FT"</formula>
    </cfRule>
  </conditionalFormatting>
  <conditionalFormatting sqref="H40:I40">
    <cfRule type="expression" dxfId="13347" priority="20465">
      <formula>$B40="TL"</formula>
    </cfRule>
    <cfRule type="expression" dxfId="13346" priority="20466">
      <formula>$B40="L"</formula>
    </cfRule>
  </conditionalFormatting>
  <conditionalFormatting sqref="H40:I40">
    <cfRule type="expression" dxfId="13345" priority="20464">
      <formula>WEEKDAY(H$11,2)&gt;=6</formula>
    </cfRule>
  </conditionalFormatting>
  <conditionalFormatting sqref="H40:I40">
    <cfRule type="cellIs" dxfId="13344" priority="20457" operator="equal">
      <formula>"A"</formula>
    </cfRule>
    <cfRule type="cellIs" dxfId="13343" priority="20458" operator="equal">
      <formula>"F"</formula>
    </cfRule>
    <cfRule type="cellIs" dxfId="13342" priority="20459" operator="equal">
      <formula>"M"</formula>
    </cfRule>
    <cfRule type="cellIs" dxfId="13341" priority="20460" operator="equal">
      <formula>"S"</formula>
    </cfRule>
    <cfRule type="cellIs" dxfId="13340" priority="20461" operator="equal">
      <formula>"SUP"</formula>
    </cfRule>
    <cfRule type="cellIs" dxfId="13339" priority="20462" operator="equal">
      <formula>"NV"</formula>
    </cfRule>
    <cfRule type="cellIs" dxfId="13338" priority="20463" operator="equal">
      <formula>"FT"</formula>
    </cfRule>
  </conditionalFormatting>
  <conditionalFormatting sqref="J40:L40">
    <cfRule type="expression" dxfId="13337" priority="20455">
      <formula>$B40="TL"</formula>
    </cfRule>
    <cfRule type="expression" dxfId="13336" priority="20456">
      <formula>$B40="L"</formula>
    </cfRule>
  </conditionalFormatting>
  <conditionalFormatting sqref="J40:L40">
    <cfRule type="cellIs" dxfId="13335" priority="20453" operator="equal">
      <formula>"P"</formula>
    </cfRule>
    <cfRule type="expression" dxfId="13334" priority="20454">
      <formula>WEEKDAY(J$11,2)&gt;=6</formula>
    </cfRule>
  </conditionalFormatting>
  <conditionalFormatting sqref="J40:L40">
    <cfRule type="cellIs" dxfId="13333" priority="20446" operator="equal">
      <formula>"A"</formula>
    </cfRule>
    <cfRule type="cellIs" dxfId="13332" priority="20447" operator="equal">
      <formula>"F"</formula>
    </cfRule>
    <cfRule type="cellIs" dxfId="13331" priority="20448" operator="equal">
      <formula>"M"</formula>
    </cfRule>
    <cfRule type="cellIs" dxfId="13330" priority="20449" operator="equal">
      <formula>"S"</formula>
    </cfRule>
    <cfRule type="cellIs" dxfId="13329" priority="20450" operator="equal">
      <formula>"SUP"</formula>
    </cfRule>
    <cfRule type="cellIs" dxfId="13328" priority="20451" operator="equal">
      <formula>"NV"</formula>
    </cfRule>
    <cfRule type="cellIs" dxfId="13327" priority="20452" operator="equal">
      <formula>"FT"</formula>
    </cfRule>
  </conditionalFormatting>
  <conditionalFormatting sqref="H40:I40">
    <cfRule type="expression" dxfId="13326" priority="20444">
      <formula>$B40="TL"</formula>
    </cfRule>
    <cfRule type="expression" dxfId="13325" priority="20445">
      <formula>$B40="L"</formula>
    </cfRule>
  </conditionalFormatting>
  <conditionalFormatting sqref="H40:I40">
    <cfRule type="expression" dxfId="13324" priority="20443">
      <formula>WEEKDAY(H$11,2)&gt;=6</formula>
    </cfRule>
  </conditionalFormatting>
  <conditionalFormatting sqref="H40:I40">
    <cfRule type="cellIs" dxfId="13323" priority="20436" operator="equal">
      <formula>"A"</formula>
    </cfRule>
    <cfRule type="cellIs" dxfId="13322" priority="20437" operator="equal">
      <formula>"F"</formula>
    </cfRule>
    <cfRule type="cellIs" dxfId="13321" priority="20438" operator="equal">
      <formula>"M"</formula>
    </cfRule>
    <cfRule type="cellIs" dxfId="13320" priority="20439" operator="equal">
      <formula>"S"</formula>
    </cfRule>
    <cfRule type="cellIs" dxfId="13319" priority="20440" operator="equal">
      <formula>"SUP"</formula>
    </cfRule>
    <cfRule type="cellIs" dxfId="13318" priority="20441" operator="equal">
      <formula>"NV"</formula>
    </cfRule>
    <cfRule type="cellIs" dxfId="13317" priority="20442" operator="equal">
      <formula>"FT"</formula>
    </cfRule>
  </conditionalFormatting>
  <conditionalFormatting sqref="X21:Y21">
    <cfRule type="expression" dxfId="13316" priority="20358">
      <formula>$B21="TL"</formula>
    </cfRule>
    <cfRule type="expression" dxfId="13315" priority="20359">
      <formula>$B21="L"</formula>
    </cfRule>
  </conditionalFormatting>
  <conditionalFormatting sqref="X21:Y21">
    <cfRule type="expression" dxfId="13314" priority="20357">
      <formula>WEEKDAY(X$11,2)&gt;=6</formula>
    </cfRule>
  </conditionalFormatting>
  <conditionalFormatting sqref="X21:Y21">
    <cfRule type="cellIs" dxfId="13313" priority="20350" operator="equal">
      <formula>"A"</formula>
    </cfRule>
    <cfRule type="cellIs" dxfId="13312" priority="20351" operator="equal">
      <formula>"F"</formula>
    </cfRule>
    <cfRule type="cellIs" dxfId="13311" priority="20352" operator="equal">
      <formula>"M"</formula>
    </cfRule>
    <cfRule type="cellIs" dxfId="13310" priority="20353" operator="equal">
      <formula>"S"</formula>
    </cfRule>
    <cfRule type="cellIs" dxfId="13309" priority="20354" operator="equal">
      <formula>"SUP"</formula>
    </cfRule>
    <cfRule type="cellIs" dxfId="13308" priority="20355" operator="equal">
      <formula>"NV"</formula>
    </cfRule>
    <cfRule type="cellIs" dxfId="13307" priority="20356" operator="equal">
      <formula>"FT"</formula>
    </cfRule>
  </conditionalFormatting>
  <conditionalFormatting sqref="W21">
    <cfRule type="expression" dxfId="13306" priority="20348">
      <formula>$B21="TL"</formula>
    </cfRule>
    <cfRule type="expression" dxfId="13305" priority="20349">
      <formula>$B21="L"</formula>
    </cfRule>
  </conditionalFormatting>
  <conditionalFormatting sqref="W21">
    <cfRule type="expression" dxfId="13304" priority="20347">
      <formula>WEEKDAY(W$11,2)&gt;=6</formula>
    </cfRule>
  </conditionalFormatting>
  <conditionalFormatting sqref="W21">
    <cfRule type="cellIs" dxfId="13303" priority="20340" operator="equal">
      <formula>"A"</formula>
    </cfRule>
    <cfRule type="cellIs" dxfId="13302" priority="20341" operator="equal">
      <formula>"F"</formula>
    </cfRule>
    <cfRule type="cellIs" dxfId="13301" priority="20342" operator="equal">
      <formula>"M"</formula>
    </cfRule>
    <cfRule type="cellIs" dxfId="13300" priority="20343" operator="equal">
      <formula>"S"</formula>
    </cfRule>
    <cfRule type="cellIs" dxfId="13299" priority="20344" operator="equal">
      <formula>"SUP"</formula>
    </cfRule>
    <cfRule type="cellIs" dxfId="13298" priority="20345" operator="equal">
      <formula>"NV"</formula>
    </cfRule>
    <cfRule type="cellIs" dxfId="13297" priority="20346" operator="equal">
      <formula>"FT"</formula>
    </cfRule>
  </conditionalFormatting>
  <conditionalFormatting sqref="V21">
    <cfRule type="expression" dxfId="13296" priority="20338">
      <formula>$B21="TL"</formula>
    </cfRule>
    <cfRule type="expression" dxfId="13295" priority="20339">
      <formula>$B21="L"</formula>
    </cfRule>
  </conditionalFormatting>
  <conditionalFormatting sqref="V21">
    <cfRule type="expression" dxfId="13294" priority="20337">
      <formula>WEEKDAY(V$11,2)&gt;=6</formula>
    </cfRule>
  </conditionalFormatting>
  <conditionalFormatting sqref="V21">
    <cfRule type="cellIs" dxfId="13293" priority="20330" operator="equal">
      <formula>"A"</formula>
    </cfRule>
    <cfRule type="cellIs" dxfId="13292" priority="20331" operator="equal">
      <formula>"F"</formula>
    </cfRule>
    <cfRule type="cellIs" dxfId="13291" priority="20332" operator="equal">
      <formula>"M"</formula>
    </cfRule>
    <cfRule type="cellIs" dxfId="13290" priority="20333" operator="equal">
      <formula>"S"</formula>
    </cfRule>
    <cfRule type="cellIs" dxfId="13289" priority="20334" operator="equal">
      <formula>"SUP"</formula>
    </cfRule>
    <cfRule type="cellIs" dxfId="13288" priority="20335" operator="equal">
      <formula>"NV"</formula>
    </cfRule>
    <cfRule type="cellIs" dxfId="13287" priority="20336" operator="equal">
      <formula>"FT"</formula>
    </cfRule>
  </conditionalFormatting>
  <conditionalFormatting sqref="X24:AE26 X28:AE28 V24:V29 W25:W29 X32:AE34 V35:AE39">
    <cfRule type="expression" dxfId="13286" priority="20434">
      <formula>$B24="TL"</formula>
    </cfRule>
    <cfRule type="expression" dxfId="13285" priority="20435">
      <formula>$B24="L"</formula>
    </cfRule>
  </conditionalFormatting>
  <conditionalFormatting sqref="X24:AE26 X32:AE34 V35:AE39">
    <cfRule type="expression" dxfId="13284" priority="20433">
      <formula>WEEKDAY(V$11,2)&gt;=6</formula>
    </cfRule>
  </conditionalFormatting>
  <conditionalFormatting sqref="X24:AE26 X32:AE34 V35:AE39">
    <cfRule type="cellIs" dxfId="13283" priority="20426" operator="equal">
      <formula>"A"</formula>
    </cfRule>
    <cfRule type="cellIs" dxfId="13282" priority="20427" operator="equal">
      <formula>"F"</formula>
    </cfRule>
    <cfRule type="cellIs" dxfId="13281" priority="20428" operator="equal">
      <formula>"M"</formula>
    </cfRule>
    <cfRule type="cellIs" dxfId="13280" priority="20429" operator="equal">
      <formula>"S"</formula>
    </cfRule>
    <cfRule type="cellIs" dxfId="13279" priority="20430" operator="equal">
      <formula>"SUP"</formula>
    </cfRule>
    <cfRule type="cellIs" dxfId="13278" priority="20431" operator="equal">
      <formula>"NV"</formula>
    </cfRule>
    <cfRule type="cellIs" dxfId="13277" priority="20432" operator="equal">
      <formula>"FT"</formula>
    </cfRule>
  </conditionalFormatting>
  <conditionalFormatting sqref="X27:Y27">
    <cfRule type="cellIs" dxfId="13276" priority="20419" operator="equal">
      <formula>"A"</formula>
    </cfRule>
    <cfRule type="cellIs" dxfId="13275" priority="20420" operator="equal">
      <formula>"F"</formula>
    </cfRule>
    <cfRule type="cellIs" dxfId="13274" priority="20421" operator="equal">
      <formula>"M"</formula>
    </cfRule>
    <cfRule type="cellIs" dxfId="13273" priority="20422" operator="equal">
      <formula>"S"</formula>
    </cfRule>
    <cfRule type="cellIs" dxfId="13272" priority="20423" operator="equal">
      <formula>"SUP"</formula>
    </cfRule>
    <cfRule type="cellIs" dxfId="13271" priority="20424" operator="equal">
      <formula>"NV"</formula>
    </cfRule>
    <cfRule type="cellIs" dxfId="13270" priority="20425" operator="equal">
      <formula>"FT"</formula>
    </cfRule>
  </conditionalFormatting>
  <conditionalFormatting sqref="X28:AE28">
    <cfRule type="cellIs" dxfId="13269" priority="20412" operator="equal">
      <formula>"A"</formula>
    </cfRule>
    <cfRule type="cellIs" dxfId="13268" priority="20413" operator="equal">
      <formula>"F"</formula>
    </cfRule>
    <cfRule type="cellIs" dxfId="13267" priority="20414" operator="equal">
      <formula>"M"</formula>
    </cfRule>
    <cfRule type="cellIs" dxfId="13266" priority="20415" operator="equal">
      <formula>"S"</formula>
    </cfRule>
    <cfRule type="cellIs" dxfId="13265" priority="20416" operator="equal">
      <formula>"SUP"</formula>
    </cfRule>
    <cfRule type="cellIs" dxfId="13264" priority="20417" operator="equal">
      <formula>"NV"</formula>
    </cfRule>
    <cfRule type="cellIs" dxfId="13263" priority="20418" operator="equal">
      <formula>"FT"</formula>
    </cfRule>
  </conditionalFormatting>
  <conditionalFormatting sqref="X27:Y27">
    <cfRule type="expression" dxfId="13262" priority="20410">
      <formula>$B27="TL"</formula>
    </cfRule>
    <cfRule type="expression" dxfId="13261" priority="20411">
      <formula>$B27="L"</formula>
    </cfRule>
  </conditionalFormatting>
  <conditionalFormatting sqref="X27:Y27">
    <cfRule type="expression" dxfId="13260" priority="20409">
      <formula>WEEKDAY(X$11,2)&gt;=6</formula>
    </cfRule>
  </conditionalFormatting>
  <conditionalFormatting sqref="X28:AE28">
    <cfRule type="expression" dxfId="13259" priority="20408">
      <formula>WEEKDAY(X$11,2)&gt;=6</formula>
    </cfRule>
  </conditionalFormatting>
  <conditionalFormatting sqref="Z27:AA27">
    <cfRule type="expression" dxfId="13258" priority="20406">
      <formula>$B27="TL"</formula>
    </cfRule>
    <cfRule type="expression" dxfId="13257" priority="20407">
      <formula>$B27="L"</formula>
    </cfRule>
  </conditionalFormatting>
  <conditionalFormatting sqref="Z27:AA27">
    <cfRule type="expression" dxfId="13256" priority="20405">
      <formula>WEEKDAY(Z$11,2)&gt;=6</formula>
    </cfRule>
  </conditionalFormatting>
  <conditionalFormatting sqref="Z27:AA27">
    <cfRule type="cellIs" dxfId="13255" priority="20398" operator="equal">
      <formula>"A"</formula>
    </cfRule>
    <cfRule type="cellIs" dxfId="13254" priority="20399" operator="equal">
      <formula>"F"</formula>
    </cfRule>
    <cfRule type="cellIs" dxfId="13253" priority="20400" operator="equal">
      <formula>"M"</formula>
    </cfRule>
    <cfRule type="cellIs" dxfId="13252" priority="20401" operator="equal">
      <formula>"S"</formula>
    </cfRule>
    <cfRule type="cellIs" dxfId="13251" priority="20402" operator="equal">
      <formula>"SUP"</formula>
    </cfRule>
    <cfRule type="cellIs" dxfId="13250" priority="20403" operator="equal">
      <formula>"NV"</formula>
    </cfRule>
    <cfRule type="cellIs" dxfId="13249" priority="20404" operator="equal">
      <formula>"FT"</formula>
    </cfRule>
  </conditionalFormatting>
  <conditionalFormatting sqref="AB27:AC27">
    <cfRule type="expression" dxfId="13248" priority="20396">
      <formula>$B27="TL"</formula>
    </cfRule>
    <cfRule type="expression" dxfId="13247" priority="20397">
      <formula>$B27="L"</formula>
    </cfRule>
  </conditionalFormatting>
  <conditionalFormatting sqref="AB27:AC27">
    <cfRule type="expression" dxfId="13246" priority="20395">
      <formula>WEEKDAY(AB$11,2)&gt;=6</formula>
    </cfRule>
  </conditionalFormatting>
  <conditionalFormatting sqref="AB27:AC27">
    <cfRule type="cellIs" dxfId="13245" priority="20388" operator="equal">
      <formula>"A"</formula>
    </cfRule>
    <cfRule type="cellIs" dxfId="13244" priority="20389" operator="equal">
      <formula>"F"</formula>
    </cfRule>
    <cfRule type="cellIs" dxfId="13243" priority="20390" operator="equal">
      <formula>"M"</formula>
    </cfRule>
    <cfRule type="cellIs" dxfId="13242" priority="20391" operator="equal">
      <formula>"S"</formula>
    </cfRule>
    <cfRule type="cellIs" dxfId="13241" priority="20392" operator="equal">
      <formula>"SUP"</formula>
    </cfRule>
    <cfRule type="cellIs" dxfId="13240" priority="20393" operator="equal">
      <formula>"NV"</formula>
    </cfRule>
    <cfRule type="cellIs" dxfId="13239" priority="20394" operator="equal">
      <formula>"FT"</formula>
    </cfRule>
  </conditionalFormatting>
  <conditionalFormatting sqref="AD27:AE27">
    <cfRule type="expression" dxfId="13238" priority="20386">
      <formula>$B27="TL"</formula>
    </cfRule>
    <cfRule type="expression" dxfId="13237" priority="20387">
      <formula>$B27="L"</formula>
    </cfRule>
  </conditionalFormatting>
  <conditionalFormatting sqref="AD27:AE27">
    <cfRule type="expression" dxfId="13236" priority="20385">
      <formula>WEEKDAY(AD$11,2)&gt;=6</formula>
    </cfRule>
  </conditionalFormatting>
  <conditionalFormatting sqref="AD27:AE27">
    <cfRule type="cellIs" dxfId="13235" priority="20378" operator="equal">
      <formula>"A"</formula>
    </cfRule>
    <cfRule type="cellIs" dxfId="13234" priority="20379" operator="equal">
      <formula>"F"</formula>
    </cfRule>
    <cfRule type="cellIs" dxfId="13233" priority="20380" operator="equal">
      <formula>"M"</formula>
    </cfRule>
    <cfRule type="cellIs" dxfId="13232" priority="20381" operator="equal">
      <formula>"S"</formula>
    </cfRule>
    <cfRule type="cellIs" dxfId="13231" priority="20382" operator="equal">
      <formula>"SUP"</formula>
    </cfRule>
    <cfRule type="cellIs" dxfId="13230" priority="20383" operator="equal">
      <formula>"NV"</formula>
    </cfRule>
    <cfRule type="cellIs" dxfId="13229" priority="20384" operator="equal">
      <formula>"FT"</formula>
    </cfRule>
  </conditionalFormatting>
  <conditionalFormatting sqref="X29:AE29">
    <cfRule type="expression" dxfId="13228" priority="20377">
      <formula>WEEKDAY(X$11,2)&gt;=6</formula>
    </cfRule>
  </conditionalFormatting>
  <conditionalFormatting sqref="X29:AE29">
    <cfRule type="cellIs" dxfId="13227" priority="20370" operator="equal">
      <formula>"A"</formula>
    </cfRule>
    <cfRule type="cellIs" dxfId="13226" priority="20371" operator="equal">
      <formula>"F"</formula>
    </cfRule>
    <cfRule type="cellIs" dxfId="13225" priority="20372" operator="equal">
      <formula>"M"</formula>
    </cfRule>
    <cfRule type="cellIs" dxfId="13224" priority="20373" operator="equal">
      <formula>"S"</formula>
    </cfRule>
    <cfRule type="cellIs" dxfId="13223" priority="20374" operator="equal">
      <formula>"SUP"</formula>
    </cfRule>
    <cfRule type="cellIs" dxfId="13222" priority="20375" operator="equal">
      <formula>"NV"</formula>
    </cfRule>
    <cfRule type="cellIs" dxfId="13221" priority="20376" operator="equal">
      <formula>"FT"</formula>
    </cfRule>
  </conditionalFormatting>
  <conditionalFormatting sqref="X29:AE29">
    <cfRule type="expression" dxfId="13220" priority="20368">
      <formula>$B29="TL"</formula>
    </cfRule>
    <cfRule type="expression" dxfId="13219" priority="20369">
      <formula>$B29="L"</formula>
    </cfRule>
  </conditionalFormatting>
  <conditionalFormatting sqref="X29:AE29">
    <cfRule type="expression" dxfId="13218" priority="20367">
      <formula>WEEKDAY(X$11,2)&gt;=6</formula>
    </cfRule>
  </conditionalFormatting>
  <conditionalFormatting sqref="X29:AE29">
    <cfRule type="cellIs" dxfId="13217" priority="20360" operator="equal">
      <formula>"A"</formula>
    </cfRule>
    <cfRule type="cellIs" dxfId="13216" priority="20361" operator="equal">
      <formula>"F"</formula>
    </cfRule>
    <cfRule type="cellIs" dxfId="13215" priority="20362" operator="equal">
      <formula>"M"</formula>
    </cfRule>
    <cfRule type="cellIs" dxfId="13214" priority="20363" operator="equal">
      <formula>"S"</formula>
    </cfRule>
    <cfRule type="cellIs" dxfId="13213" priority="20364" operator="equal">
      <formula>"SUP"</formula>
    </cfRule>
    <cfRule type="cellIs" dxfId="13212" priority="20365" operator="equal">
      <formula>"NV"</formula>
    </cfRule>
    <cfRule type="cellIs" dxfId="13211" priority="20366" operator="equal">
      <formula>"FT"</formula>
    </cfRule>
  </conditionalFormatting>
  <conditionalFormatting sqref="V24:V29">
    <cfRule type="expression" dxfId="13210" priority="20329">
      <formula>WEEKDAY(V$11,2)&gt;=6</formula>
    </cfRule>
  </conditionalFormatting>
  <conditionalFormatting sqref="V24:V29">
    <cfRule type="cellIs" dxfId="13209" priority="20322" operator="equal">
      <formula>"A"</formula>
    </cfRule>
    <cfRule type="cellIs" dxfId="13208" priority="20323" operator="equal">
      <formula>"F"</formula>
    </cfRule>
    <cfRule type="cellIs" dxfId="13207" priority="20324" operator="equal">
      <formula>"M"</formula>
    </cfRule>
    <cfRule type="cellIs" dxfId="13206" priority="20325" operator="equal">
      <formula>"S"</formula>
    </cfRule>
    <cfRule type="cellIs" dxfId="13205" priority="20326" operator="equal">
      <formula>"SUP"</formula>
    </cfRule>
    <cfRule type="cellIs" dxfId="13204" priority="20327" operator="equal">
      <formula>"NV"</formula>
    </cfRule>
    <cfRule type="cellIs" dxfId="13203" priority="20328" operator="equal">
      <formula>"FT"</formula>
    </cfRule>
  </conditionalFormatting>
  <conditionalFormatting sqref="W25:W29">
    <cfRule type="expression" dxfId="13202" priority="20321">
      <formula>WEEKDAY(W$11,2)&gt;=6</formula>
    </cfRule>
  </conditionalFormatting>
  <conditionalFormatting sqref="W25:W29">
    <cfRule type="cellIs" dxfId="13201" priority="20314" operator="equal">
      <formula>"A"</formula>
    </cfRule>
    <cfRule type="cellIs" dxfId="13200" priority="20315" operator="equal">
      <formula>"F"</formula>
    </cfRule>
    <cfRule type="cellIs" dxfId="13199" priority="20316" operator="equal">
      <formula>"M"</formula>
    </cfRule>
    <cfRule type="cellIs" dxfId="13198" priority="20317" operator="equal">
      <formula>"S"</formula>
    </cfRule>
    <cfRule type="cellIs" dxfId="13197" priority="20318" operator="equal">
      <formula>"SUP"</formula>
    </cfRule>
    <cfRule type="cellIs" dxfId="13196" priority="20319" operator="equal">
      <formula>"NV"</formula>
    </cfRule>
    <cfRule type="cellIs" dxfId="13195" priority="20320" operator="equal">
      <formula>"FT"</formula>
    </cfRule>
  </conditionalFormatting>
  <conditionalFormatting sqref="W24">
    <cfRule type="expression" dxfId="13194" priority="20312">
      <formula>$B24="TL"</formula>
    </cfRule>
    <cfRule type="expression" dxfId="13193" priority="20313">
      <formula>$B24="L"</formula>
    </cfRule>
  </conditionalFormatting>
  <conditionalFormatting sqref="W24">
    <cfRule type="expression" dxfId="13192" priority="20311">
      <formula>WEEKDAY(W$11,2)&gt;=6</formula>
    </cfRule>
  </conditionalFormatting>
  <conditionalFormatting sqref="W24">
    <cfRule type="cellIs" dxfId="13191" priority="20304" operator="equal">
      <formula>"A"</formula>
    </cfRule>
    <cfRule type="cellIs" dxfId="13190" priority="20305" operator="equal">
      <formula>"F"</formula>
    </cfRule>
    <cfRule type="cellIs" dxfId="13189" priority="20306" operator="equal">
      <formula>"M"</formula>
    </cfRule>
    <cfRule type="cellIs" dxfId="13188" priority="20307" operator="equal">
      <formula>"S"</formula>
    </cfRule>
    <cfRule type="cellIs" dxfId="13187" priority="20308" operator="equal">
      <formula>"SUP"</formula>
    </cfRule>
    <cfRule type="cellIs" dxfId="13186" priority="20309" operator="equal">
      <formula>"NV"</formula>
    </cfRule>
    <cfRule type="cellIs" dxfId="13185" priority="20310" operator="equal">
      <formula>"FT"</formula>
    </cfRule>
  </conditionalFormatting>
  <conditionalFormatting sqref="V22:W22">
    <cfRule type="expression" dxfId="13184" priority="20302">
      <formula>$B22="TL"</formula>
    </cfRule>
    <cfRule type="expression" dxfId="13183" priority="20303">
      <formula>$B22="L"</formula>
    </cfRule>
  </conditionalFormatting>
  <conditionalFormatting sqref="V22:W22">
    <cfRule type="expression" dxfId="13182" priority="20301">
      <formula>WEEKDAY(V$11,2)&gt;=6</formula>
    </cfRule>
  </conditionalFormatting>
  <conditionalFormatting sqref="V22:W22">
    <cfRule type="cellIs" dxfId="13181" priority="20294" operator="equal">
      <formula>"A"</formula>
    </cfRule>
    <cfRule type="cellIs" dxfId="13180" priority="20295" operator="equal">
      <formula>"F"</formula>
    </cfRule>
    <cfRule type="cellIs" dxfId="13179" priority="20296" operator="equal">
      <formula>"M"</formula>
    </cfRule>
    <cfRule type="cellIs" dxfId="13178" priority="20297" operator="equal">
      <formula>"S"</formula>
    </cfRule>
    <cfRule type="cellIs" dxfId="13177" priority="20298" operator="equal">
      <formula>"SUP"</formula>
    </cfRule>
    <cfRule type="cellIs" dxfId="13176" priority="20299" operator="equal">
      <formula>"NV"</formula>
    </cfRule>
    <cfRule type="cellIs" dxfId="13175" priority="20300" operator="equal">
      <formula>"FT"</formula>
    </cfRule>
  </conditionalFormatting>
  <conditionalFormatting sqref="AC22">
    <cfRule type="expression" dxfId="13174" priority="20292">
      <formula>$B22="TL"</formula>
    </cfRule>
    <cfRule type="expression" dxfId="13173" priority="20293">
      <formula>$B22="L"</formula>
    </cfRule>
  </conditionalFormatting>
  <conditionalFormatting sqref="AC22">
    <cfRule type="expression" dxfId="13172" priority="20291">
      <formula>WEEKDAY(AC$11,2)&gt;=6</formula>
    </cfRule>
  </conditionalFormatting>
  <conditionalFormatting sqref="AC22">
    <cfRule type="cellIs" dxfId="13171" priority="20284" operator="equal">
      <formula>"A"</formula>
    </cfRule>
    <cfRule type="cellIs" dxfId="13170" priority="20285" operator="equal">
      <formula>"F"</formula>
    </cfRule>
    <cfRule type="cellIs" dxfId="13169" priority="20286" operator="equal">
      <formula>"M"</formula>
    </cfRule>
    <cfRule type="cellIs" dxfId="13168" priority="20287" operator="equal">
      <formula>"S"</formula>
    </cfRule>
    <cfRule type="cellIs" dxfId="13167" priority="20288" operator="equal">
      <formula>"SUP"</formula>
    </cfRule>
    <cfRule type="cellIs" dxfId="13166" priority="20289" operator="equal">
      <formula>"NV"</formula>
    </cfRule>
    <cfRule type="cellIs" dxfId="13165" priority="20290" operator="equal">
      <formula>"FT"</formula>
    </cfRule>
  </conditionalFormatting>
  <conditionalFormatting sqref="AE22">
    <cfRule type="expression" dxfId="13164" priority="20282">
      <formula>$B22="TL"</formula>
    </cfRule>
    <cfRule type="expression" dxfId="13163" priority="20283">
      <formula>$B22="L"</formula>
    </cfRule>
  </conditionalFormatting>
  <conditionalFormatting sqref="AE22">
    <cfRule type="expression" dxfId="13162" priority="20281">
      <formula>WEEKDAY(AE$11,2)&gt;=6</formula>
    </cfRule>
  </conditionalFormatting>
  <conditionalFormatting sqref="AE22">
    <cfRule type="cellIs" dxfId="13161" priority="20274" operator="equal">
      <formula>"A"</formula>
    </cfRule>
    <cfRule type="cellIs" dxfId="13160" priority="20275" operator="equal">
      <formula>"F"</formula>
    </cfRule>
    <cfRule type="cellIs" dxfId="13159" priority="20276" operator="equal">
      <formula>"M"</formula>
    </cfRule>
    <cfRule type="cellIs" dxfId="13158" priority="20277" operator="equal">
      <formula>"S"</formula>
    </cfRule>
    <cfRule type="cellIs" dxfId="13157" priority="20278" operator="equal">
      <formula>"SUP"</formula>
    </cfRule>
    <cfRule type="cellIs" dxfId="13156" priority="20279" operator="equal">
      <formula>"NV"</formula>
    </cfRule>
    <cfRule type="cellIs" dxfId="13155" priority="20280" operator="equal">
      <formula>"FT"</formula>
    </cfRule>
  </conditionalFormatting>
  <conditionalFormatting sqref="AB22">
    <cfRule type="expression" dxfId="13154" priority="20272">
      <formula>$B22="TL"</formula>
    </cfRule>
    <cfRule type="expression" dxfId="13153" priority="20273">
      <formula>$B22="L"</formula>
    </cfRule>
  </conditionalFormatting>
  <conditionalFormatting sqref="AB22">
    <cfRule type="expression" dxfId="13152" priority="20271">
      <formula>WEEKDAY(AB$11,2)&gt;=6</formula>
    </cfRule>
  </conditionalFormatting>
  <conditionalFormatting sqref="AB22">
    <cfRule type="cellIs" dxfId="13151" priority="20264" operator="equal">
      <formula>"A"</formula>
    </cfRule>
    <cfRule type="cellIs" dxfId="13150" priority="20265" operator="equal">
      <formula>"F"</formula>
    </cfRule>
    <cfRule type="cellIs" dxfId="13149" priority="20266" operator="equal">
      <formula>"M"</formula>
    </cfRule>
    <cfRule type="cellIs" dxfId="13148" priority="20267" operator="equal">
      <formula>"S"</formula>
    </cfRule>
    <cfRule type="cellIs" dxfId="13147" priority="20268" operator="equal">
      <formula>"SUP"</formula>
    </cfRule>
    <cfRule type="cellIs" dxfId="13146" priority="20269" operator="equal">
      <formula>"NV"</formula>
    </cfRule>
    <cfRule type="cellIs" dxfId="13145" priority="20270" operator="equal">
      <formula>"FT"</formula>
    </cfRule>
  </conditionalFormatting>
  <conditionalFormatting sqref="AD22">
    <cfRule type="expression" dxfId="13144" priority="20262">
      <formula>$B22="TL"</formula>
    </cfRule>
    <cfRule type="expression" dxfId="13143" priority="20263">
      <formula>$B22="L"</formula>
    </cfRule>
  </conditionalFormatting>
  <conditionalFormatting sqref="AD22">
    <cfRule type="expression" dxfId="13142" priority="20261">
      <formula>WEEKDAY(AD$11,2)&gt;=6</formula>
    </cfRule>
  </conditionalFormatting>
  <conditionalFormatting sqref="AD22">
    <cfRule type="cellIs" dxfId="13141" priority="20254" operator="equal">
      <formula>"A"</formula>
    </cfRule>
    <cfRule type="cellIs" dxfId="13140" priority="20255" operator="equal">
      <formula>"F"</formula>
    </cfRule>
    <cfRule type="cellIs" dxfId="13139" priority="20256" operator="equal">
      <formula>"M"</formula>
    </cfRule>
    <cfRule type="cellIs" dxfId="13138" priority="20257" operator="equal">
      <formula>"S"</formula>
    </cfRule>
    <cfRule type="cellIs" dxfId="13137" priority="20258" operator="equal">
      <formula>"SUP"</formula>
    </cfRule>
    <cfRule type="cellIs" dxfId="13136" priority="20259" operator="equal">
      <formula>"NV"</formula>
    </cfRule>
    <cfRule type="cellIs" dxfId="13135" priority="20260" operator="equal">
      <formula>"FT"</formula>
    </cfRule>
  </conditionalFormatting>
  <conditionalFormatting sqref="X31:AE31">
    <cfRule type="expression" dxfId="13134" priority="20252">
      <formula>$B31="TL"</formula>
    </cfRule>
    <cfRule type="expression" dxfId="13133" priority="20253">
      <formula>$B31="L"</formula>
    </cfRule>
  </conditionalFormatting>
  <conditionalFormatting sqref="X31:AE31">
    <cfRule type="expression" dxfId="13132" priority="20251">
      <formula>WEEKDAY(X$11,2)&gt;=6</formula>
    </cfRule>
  </conditionalFormatting>
  <conditionalFormatting sqref="X31:AE31">
    <cfRule type="cellIs" dxfId="13131" priority="20244" operator="equal">
      <formula>"A"</formula>
    </cfRule>
    <cfRule type="cellIs" dxfId="13130" priority="20245" operator="equal">
      <formula>"F"</formula>
    </cfRule>
    <cfRule type="cellIs" dxfId="13129" priority="20246" operator="equal">
      <formula>"M"</formula>
    </cfRule>
    <cfRule type="cellIs" dxfId="13128" priority="20247" operator="equal">
      <formula>"S"</formula>
    </cfRule>
    <cfRule type="cellIs" dxfId="13127" priority="20248" operator="equal">
      <formula>"SUP"</formula>
    </cfRule>
    <cfRule type="cellIs" dxfId="13126" priority="20249" operator="equal">
      <formula>"NV"</formula>
    </cfRule>
    <cfRule type="cellIs" dxfId="13125" priority="20250" operator="equal">
      <formula>"FT"</formula>
    </cfRule>
  </conditionalFormatting>
  <conditionalFormatting sqref="X31:AE31">
    <cfRule type="expression" dxfId="13124" priority="20243">
      <formula>WEEKDAY(X$11,2)&gt;=6</formula>
    </cfRule>
  </conditionalFormatting>
  <conditionalFormatting sqref="X31:AE31">
    <cfRule type="cellIs" dxfId="13123" priority="20236" operator="equal">
      <formula>"A"</formula>
    </cfRule>
    <cfRule type="cellIs" dxfId="13122" priority="20237" operator="equal">
      <formula>"F"</formula>
    </cfRule>
    <cfRule type="cellIs" dxfId="13121" priority="20238" operator="equal">
      <formula>"M"</formula>
    </cfRule>
    <cfRule type="cellIs" dxfId="13120" priority="20239" operator="equal">
      <formula>"S"</formula>
    </cfRule>
    <cfRule type="cellIs" dxfId="13119" priority="20240" operator="equal">
      <formula>"SUP"</formula>
    </cfRule>
    <cfRule type="cellIs" dxfId="13118" priority="20241" operator="equal">
      <formula>"NV"</formula>
    </cfRule>
    <cfRule type="cellIs" dxfId="13117" priority="20242" operator="equal">
      <formula>"FT"</formula>
    </cfRule>
  </conditionalFormatting>
  <conditionalFormatting sqref="V31">
    <cfRule type="expression" dxfId="13116" priority="20234">
      <formula>$B31="TL"</formula>
    </cfRule>
    <cfRule type="expression" dxfId="13115" priority="20235">
      <formula>$B31="L"</formula>
    </cfRule>
  </conditionalFormatting>
  <conditionalFormatting sqref="V31">
    <cfRule type="expression" dxfId="13114" priority="20233">
      <formula>WEEKDAY(V$11,2)&gt;=6</formula>
    </cfRule>
  </conditionalFormatting>
  <conditionalFormatting sqref="V31">
    <cfRule type="cellIs" dxfId="13113" priority="20226" operator="equal">
      <formula>"A"</formula>
    </cfRule>
    <cfRule type="cellIs" dxfId="13112" priority="20227" operator="equal">
      <formula>"F"</formula>
    </cfRule>
    <cfRule type="cellIs" dxfId="13111" priority="20228" operator="equal">
      <formula>"M"</formula>
    </cfRule>
    <cfRule type="cellIs" dxfId="13110" priority="20229" operator="equal">
      <formula>"S"</formula>
    </cfRule>
    <cfRule type="cellIs" dxfId="13109" priority="20230" operator="equal">
      <formula>"SUP"</formula>
    </cfRule>
    <cfRule type="cellIs" dxfId="13108" priority="20231" operator="equal">
      <formula>"NV"</formula>
    </cfRule>
    <cfRule type="cellIs" dxfId="13107" priority="20232" operator="equal">
      <formula>"FT"</formula>
    </cfRule>
  </conditionalFormatting>
  <conditionalFormatting sqref="W31">
    <cfRule type="expression" dxfId="13106" priority="20224">
      <formula>$B31="TL"</formula>
    </cfRule>
    <cfRule type="expression" dxfId="13105" priority="20225">
      <formula>$B31="L"</formula>
    </cfRule>
  </conditionalFormatting>
  <conditionalFormatting sqref="W31">
    <cfRule type="expression" dxfId="13104" priority="20223">
      <formula>WEEKDAY(W$11,2)&gt;=6</formula>
    </cfRule>
  </conditionalFormatting>
  <conditionalFormatting sqref="W31">
    <cfRule type="cellIs" dxfId="13103" priority="20216" operator="equal">
      <formula>"A"</formula>
    </cfRule>
    <cfRule type="cellIs" dxfId="13102" priority="20217" operator="equal">
      <formula>"F"</formula>
    </cfRule>
    <cfRule type="cellIs" dxfId="13101" priority="20218" operator="equal">
      <formula>"M"</formula>
    </cfRule>
    <cfRule type="cellIs" dxfId="13100" priority="20219" operator="equal">
      <formula>"S"</formula>
    </cfRule>
    <cfRule type="cellIs" dxfId="13099" priority="20220" operator="equal">
      <formula>"SUP"</formula>
    </cfRule>
    <cfRule type="cellIs" dxfId="13098" priority="20221" operator="equal">
      <formula>"NV"</formula>
    </cfRule>
    <cfRule type="cellIs" dxfId="13097" priority="20222" operator="equal">
      <formula>"FT"</formula>
    </cfRule>
  </conditionalFormatting>
  <conditionalFormatting sqref="AD19">
    <cfRule type="expression" dxfId="13096" priority="20214">
      <formula>$B19="TL"</formula>
    </cfRule>
    <cfRule type="expression" dxfId="13095" priority="20215">
      <formula>$B19="L"</formula>
    </cfRule>
  </conditionalFormatting>
  <conditionalFormatting sqref="AD19">
    <cfRule type="expression" dxfId="13094" priority="20213">
      <formula>WEEKDAY(AD$11,2)&gt;=6</formula>
    </cfRule>
  </conditionalFormatting>
  <conditionalFormatting sqref="AD19">
    <cfRule type="cellIs" dxfId="13093" priority="20206" operator="equal">
      <formula>"A"</formula>
    </cfRule>
    <cfRule type="cellIs" dxfId="13092" priority="20207" operator="equal">
      <formula>"F"</formula>
    </cfRule>
    <cfRule type="cellIs" dxfId="13091" priority="20208" operator="equal">
      <formula>"M"</formula>
    </cfRule>
    <cfRule type="cellIs" dxfId="13090" priority="20209" operator="equal">
      <formula>"S"</formula>
    </cfRule>
    <cfRule type="cellIs" dxfId="13089" priority="20210" operator="equal">
      <formula>"SUP"</formula>
    </cfRule>
    <cfRule type="cellIs" dxfId="13088" priority="20211" operator="equal">
      <formula>"NV"</formula>
    </cfRule>
    <cfRule type="cellIs" dxfId="13087" priority="20212" operator="equal">
      <formula>"FT"</formula>
    </cfRule>
  </conditionalFormatting>
  <conditionalFormatting sqref="AC19">
    <cfRule type="expression" dxfId="13086" priority="20204">
      <formula>$B19="TL"</formula>
    </cfRule>
    <cfRule type="expression" dxfId="13085" priority="20205">
      <formula>$B19="L"</formula>
    </cfRule>
  </conditionalFormatting>
  <conditionalFormatting sqref="AC19">
    <cfRule type="expression" dxfId="13084" priority="20203">
      <formula>WEEKDAY(AC$11,2)&gt;=6</formula>
    </cfRule>
  </conditionalFormatting>
  <conditionalFormatting sqref="AC19">
    <cfRule type="cellIs" dxfId="13083" priority="20196" operator="equal">
      <formula>"A"</formula>
    </cfRule>
    <cfRule type="cellIs" dxfId="13082" priority="20197" operator="equal">
      <formula>"F"</formula>
    </cfRule>
    <cfRule type="cellIs" dxfId="13081" priority="20198" operator="equal">
      <formula>"M"</formula>
    </cfRule>
    <cfRule type="cellIs" dxfId="13080" priority="20199" operator="equal">
      <formula>"S"</formula>
    </cfRule>
    <cfRule type="cellIs" dxfId="13079" priority="20200" operator="equal">
      <formula>"SUP"</formula>
    </cfRule>
    <cfRule type="cellIs" dxfId="13078" priority="20201" operator="equal">
      <formula>"NV"</formula>
    </cfRule>
    <cfRule type="cellIs" dxfId="13077" priority="20202" operator="equal">
      <formula>"FT"</formula>
    </cfRule>
  </conditionalFormatting>
  <conditionalFormatting sqref="AE19">
    <cfRule type="expression" dxfId="13076" priority="20194">
      <formula>$B19="TL"</formula>
    </cfRule>
    <cfRule type="expression" dxfId="13075" priority="20195">
      <formula>$B19="L"</formula>
    </cfRule>
  </conditionalFormatting>
  <conditionalFormatting sqref="AE19">
    <cfRule type="expression" dxfId="13074" priority="20193">
      <formula>WEEKDAY(AE$11,2)&gt;=6</formula>
    </cfRule>
  </conditionalFormatting>
  <conditionalFormatting sqref="AE19">
    <cfRule type="cellIs" dxfId="13073" priority="20186" operator="equal">
      <formula>"A"</formula>
    </cfRule>
    <cfRule type="cellIs" dxfId="13072" priority="20187" operator="equal">
      <formula>"F"</formula>
    </cfRule>
    <cfRule type="cellIs" dxfId="13071" priority="20188" operator="equal">
      <formula>"M"</formula>
    </cfRule>
    <cfRule type="cellIs" dxfId="13070" priority="20189" operator="equal">
      <formula>"S"</formula>
    </cfRule>
    <cfRule type="cellIs" dxfId="13069" priority="20190" operator="equal">
      <formula>"SUP"</formula>
    </cfRule>
    <cfRule type="cellIs" dxfId="13068" priority="20191" operator="equal">
      <formula>"NV"</formula>
    </cfRule>
    <cfRule type="cellIs" dxfId="13067" priority="20192" operator="equal">
      <formula>"FT"</formula>
    </cfRule>
  </conditionalFormatting>
  <conditionalFormatting sqref="AB19">
    <cfRule type="cellIs" dxfId="13066" priority="20179" operator="equal">
      <formula>"A"</formula>
    </cfRule>
    <cfRule type="cellIs" dxfId="13065" priority="20180" operator="equal">
      <formula>"F"</formula>
    </cfRule>
    <cfRule type="cellIs" dxfId="13064" priority="20181" operator="equal">
      <formula>"M"</formula>
    </cfRule>
    <cfRule type="cellIs" dxfId="13063" priority="20182" operator="equal">
      <formula>"S"</formula>
    </cfRule>
    <cfRule type="cellIs" dxfId="13062" priority="20183" operator="equal">
      <formula>"SUP"</formula>
    </cfRule>
    <cfRule type="cellIs" dxfId="13061" priority="20184" operator="equal">
      <formula>"NV"</formula>
    </cfRule>
    <cfRule type="cellIs" dxfId="13060" priority="20185" operator="equal">
      <formula>"FT"</formula>
    </cfRule>
  </conditionalFormatting>
  <conditionalFormatting sqref="AB19">
    <cfRule type="expression" dxfId="13059" priority="20177">
      <formula>$B19="TL"</formula>
    </cfRule>
    <cfRule type="expression" dxfId="13058" priority="20178">
      <formula>$B19="L"</formula>
    </cfRule>
  </conditionalFormatting>
  <conditionalFormatting sqref="AB19">
    <cfRule type="expression" dxfId="13057" priority="20176">
      <formula>WEEKDAY(AB$11,2)&gt;=6</formula>
    </cfRule>
  </conditionalFormatting>
  <conditionalFormatting sqref="X19:AA19">
    <cfRule type="expression" dxfId="13056" priority="20174">
      <formula>$B19="TL"</formula>
    </cfRule>
    <cfRule type="expression" dxfId="13055" priority="20175">
      <formula>$B19="L"</formula>
    </cfRule>
  </conditionalFormatting>
  <conditionalFormatting sqref="X19:AA19">
    <cfRule type="expression" dxfId="13054" priority="20173">
      <formula>WEEKDAY(X$11,2)&gt;=6</formula>
    </cfRule>
  </conditionalFormatting>
  <conditionalFormatting sqref="X19:AA19">
    <cfRule type="cellIs" dxfId="13053" priority="20166" operator="equal">
      <formula>"A"</formula>
    </cfRule>
    <cfRule type="cellIs" dxfId="13052" priority="20167" operator="equal">
      <formula>"F"</formula>
    </cfRule>
    <cfRule type="cellIs" dxfId="13051" priority="20168" operator="equal">
      <formula>"M"</formula>
    </cfRule>
    <cfRule type="cellIs" dxfId="13050" priority="20169" operator="equal">
      <formula>"S"</formula>
    </cfRule>
    <cfRule type="cellIs" dxfId="13049" priority="20170" operator="equal">
      <formula>"SUP"</formula>
    </cfRule>
    <cfRule type="cellIs" dxfId="13048" priority="20171" operator="equal">
      <formula>"NV"</formula>
    </cfRule>
    <cfRule type="cellIs" dxfId="13047" priority="20172" operator="equal">
      <formula>"FT"</formula>
    </cfRule>
  </conditionalFormatting>
  <conditionalFormatting sqref="W19">
    <cfRule type="expression" dxfId="13046" priority="20164">
      <formula>$B19="TL"</formula>
    </cfRule>
    <cfRule type="expression" dxfId="13045" priority="20165">
      <formula>$B19="L"</formula>
    </cfRule>
  </conditionalFormatting>
  <conditionalFormatting sqref="W19">
    <cfRule type="expression" dxfId="13044" priority="20163">
      <formula>WEEKDAY(W$11,2)&gt;=6</formula>
    </cfRule>
  </conditionalFormatting>
  <conditionalFormatting sqref="W19">
    <cfRule type="cellIs" dxfId="13043" priority="20156" operator="equal">
      <formula>"A"</formula>
    </cfRule>
    <cfRule type="cellIs" dxfId="13042" priority="20157" operator="equal">
      <formula>"F"</formula>
    </cfRule>
    <cfRule type="cellIs" dxfId="13041" priority="20158" operator="equal">
      <formula>"M"</formula>
    </cfRule>
    <cfRule type="cellIs" dxfId="13040" priority="20159" operator="equal">
      <formula>"S"</formula>
    </cfRule>
    <cfRule type="cellIs" dxfId="13039" priority="20160" operator="equal">
      <formula>"SUP"</formula>
    </cfRule>
    <cfRule type="cellIs" dxfId="13038" priority="20161" operator="equal">
      <formula>"NV"</formula>
    </cfRule>
    <cfRule type="cellIs" dxfId="13037" priority="20162" operator="equal">
      <formula>"FT"</formula>
    </cfRule>
  </conditionalFormatting>
  <conditionalFormatting sqref="V19">
    <cfRule type="expression" dxfId="13036" priority="20154">
      <formula>$B19="TL"</formula>
    </cfRule>
    <cfRule type="expression" dxfId="13035" priority="20155">
      <formula>$B19="L"</formula>
    </cfRule>
  </conditionalFormatting>
  <conditionalFormatting sqref="V19">
    <cfRule type="expression" dxfId="13034" priority="20153">
      <formula>WEEKDAY(V$11,2)&gt;=6</formula>
    </cfRule>
  </conditionalFormatting>
  <conditionalFormatting sqref="V19">
    <cfRule type="cellIs" dxfId="13033" priority="20146" operator="equal">
      <formula>"A"</formula>
    </cfRule>
    <cfRule type="cellIs" dxfId="13032" priority="20147" operator="equal">
      <formula>"F"</formula>
    </cfRule>
    <cfRule type="cellIs" dxfId="13031" priority="20148" operator="equal">
      <formula>"M"</formula>
    </cfRule>
    <cfRule type="cellIs" dxfId="13030" priority="20149" operator="equal">
      <formula>"S"</formula>
    </cfRule>
    <cfRule type="cellIs" dxfId="13029" priority="20150" operator="equal">
      <formula>"SUP"</formula>
    </cfRule>
    <cfRule type="cellIs" dxfId="13028" priority="20151" operator="equal">
      <formula>"NV"</formula>
    </cfRule>
    <cfRule type="cellIs" dxfId="13027" priority="20152" operator="equal">
      <formula>"FT"</formula>
    </cfRule>
  </conditionalFormatting>
  <conditionalFormatting sqref="V17:V18">
    <cfRule type="expression" dxfId="13026" priority="20144">
      <formula>$B17="TL"</formula>
    </cfRule>
    <cfRule type="expression" dxfId="13025" priority="20145">
      <formula>$B17="L"</formula>
    </cfRule>
  </conditionalFormatting>
  <conditionalFormatting sqref="V17:V18">
    <cfRule type="expression" dxfId="13024" priority="20143">
      <formula>WEEKDAY(V$11,2)&gt;=6</formula>
    </cfRule>
  </conditionalFormatting>
  <conditionalFormatting sqref="V17:V18">
    <cfRule type="cellIs" dxfId="13023" priority="20136" operator="equal">
      <formula>"A"</formula>
    </cfRule>
    <cfRule type="cellIs" dxfId="13022" priority="20137" operator="equal">
      <formula>"F"</formula>
    </cfRule>
    <cfRule type="cellIs" dxfId="13021" priority="20138" operator="equal">
      <formula>"M"</formula>
    </cfRule>
    <cfRule type="cellIs" dxfId="13020" priority="20139" operator="equal">
      <formula>"S"</formula>
    </cfRule>
    <cfRule type="cellIs" dxfId="13019" priority="20140" operator="equal">
      <formula>"SUP"</formula>
    </cfRule>
    <cfRule type="cellIs" dxfId="13018" priority="20141" operator="equal">
      <formula>"NV"</formula>
    </cfRule>
    <cfRule type="cellIs" dxfId="13017" priority="20142" operator="equal">
      <formula>"FT"</formula>
    </cfRule>
  </conditionalFormatting>
  <conditionalFormatting sqref="W17:W18">
    <cfRule type="expression" dxfId="13016" priority="20134">
      <formula>$B17="TL"</formula>
    </cfRule>
    <cfRule type="expression" dxfId="13015" priority="20135">
      <formula>$B17="L"</formula>
    </cfRule>
  </conditionalFormatting>
  <conditionalFormatting sqref="W17:W18">
    <cfRule type="expression" dxfId="13014" priority="20133">
      <formula>WEEKDAY(W$11,2)&gt;=6</formula>
    </cfRule>
  </conditionalFormatting>
  <conditionalFormatting sqref="W17:W18">
    <cfRule type="cellIs" dxfId="13013" priority="20126" operator="equal">
      <formula>"A"</formula>
    </cfRule>
    <cfRule type="cellIs" dxfId="13012" priority="20127" operator="equal">
      <formula>"F"</formula>
    </cfRule>
    <cfRule type="cellIs" dxfId="13011" priority="20128" operator="equal">
      <formula>"M"</formula>
    </cfRule>
    <cfRule type="cellIs" dxfId="13010" priority="20129" operator="equal">
      <formula>"S"</formula>
    </cfRule>
    <cfRule type="cellIs" dxfId="13009" priority="20130" operator="equal">
      <formula>"SUP"</formula>
    </cfRule>
    <cfRule type="cellIs" dxfId="13008" priority="20131" operator="equal">
      <formula>"NV"</formula>
    </cfRule>
    <cfRule type="cellIs" dxfId="13007" priority="20132" operator="equal">
      <formula>"FT"</formula>
    </cfRule>
  </conditionalFormatting>
  <conditionalFormatting sqref="X17:X18">
    <cfRule type="expression" dxfId="13006" priority="20124">
      <formula>$B17="TL"</formula>
    </cfRule>
    <cfRule type="expression" dxfId="13005" priority="20125">
      <formula>$B17="L"</formula>
    </cfRule>
  </conditionalFormatting>
  <conditionalFormatting sqref="X17:X18">
    <cfRule type="expression" dxfId="13004" priority="20123">
      <formula>WEEKDAY(X$11,2)&gt;=6</formula>
    </cfRule>
  </conditionalFormatting>
  <conditionalFormatting sqref="X17:X18">
    <cfRule type="cellIs" dxfId="13003" priority="20116" operator="equal">
      <formula>"A"</formula>
    </cfRule>
    <cfRule type="cellIs" dxfId="13002" priority="20117" operator="equal">
      <formula>"F"</formula>
    </cfRule>
    <cfRule type="cellIs" dxfId="13001" priority="20118" operator="equal">
      <formula>"M"</formula>
    </cfRule>
    <cfRule type="cellIs" dxfId="13000" priority="20119" operator="equal">
      <formula>"S"</formula>
    </cfRule>
    <cfRule type="cellIs" dxfId="12999" priority="20120" operator="equal">
      <formula>"SUP"</formula>
    </cfRule>
    <cfRule type="cellIs" dxfId="12998" priority="20121" operator="equal">
      <formula>"NV"</formula>
    </cfRule>
    <cfRule type="cellIs" dxfId="12997" priority="20122" operator="equal">
      <formula>"FT"</formula>
    </cfRule>
  </conditionalFormatting>
  <conditionalFormatting sqref="Z17:Z18">
    <cfRule type="expression" dxfId="12996" priority="20114">
      <formula>$B17="TL"</formula>
    </cfRule>
    <cfRule type="expression" dxfId="12995" priority="20115">
      <formula>$B17="L"</formula>
    </cfRule>
  </conditionalFormatting>
  <conditionalFormatting sqref="Z17:Z18">
    <cfRule type="expression" dxfId="12994" priority="20113">
      <formula>WEEKDAY(Z$11,2)&gt;=6</formula>
    </cfRule>
  </conditionalFormatting>
  <conditionalFormatting sqref="Z17:Z18">
    <cfRule type="cellIs" dxfId="12993" priority="20106" operator="equal">
      <formula>"A"</formula>
    </cfRule>
    <cfRule type="cellIs" dxfId="12992" priority="20107" operator="equal">
      <formula>"F"</formula>
    </cfRule>
    <cfRule type="cellIs" dxfId="12991" priority="20108" operator="equal">
      <formula>"M"</formula>
    </cfRule>
    <cfRule type="cellIs" dxfId="12990" priority="20109" operator="equal">
      <formula>"S"</formula>
    </cfRule>
    <cfRule type="cellIs" dxfId="12989" priority="20110" operator="equal">
      <formula>"SUP"</formula>
    </cfRule>
    <cfRule type="cellIs" dxfId="12988" priority="20111" operator="equal">
      <formula>"NV"</formula>
    </cfRule>
    <cfRule type="cellIs" dxfId="12987" priority="20112" operator="equal">
      <formula>"FT"</formula>
    </cfRule>
  </conditionalFormatting>
  <conditionalFormatting sqref="AB17:AB18">
    <cfRule type="expression" dxfId="12986" priority="20104">
      <formula>$B17="TL"</formula>
    </cfRule>
    <cfRule type="expression" dxfId="12985" priority="20105">
      <formula>$B17="L"</formula>
    </cfRule>
  </conditionalFormatting>
  <conditionalFormatting sqref="AB17:AB18">
    <cfRule type="expression" dxfId="12984" priority="20103">
      <formula>WEEKDAY(AB$11,2)&gt;=6</formula>
    </cfRule>
  </conditionalFormatting>
  <conditionalFormatting sqref="AB17:AB18">
    <cfRule type="cellIs" dxfId="12983" priority="20096" operator="equal">
      <formula>"A"</formula>
    </cfRule>
    <cfRule type="cellIs" dxfId="12982" priority="20097" operator="equal">
      <formula>"F"</formula>
    </cfRule>
    <cfRule type="cellIs" dxfId="12981" priority="20098" operator="equal">
      <formula>"M"</formula>
    </cfRule>
    <cfRule type="cellIs" dxfId="12980" priority="20099" operator="equal">
      <formula>"S"</formula>
    </cfRule>
    <cfRule type="cellIs" dxfId="12979" priority="20100" operator="equal">
      <formula>"SUP"</formula>
    </cfRule>
    <cfRule type="cellIs" dxfId="12978" priority="20101" operator="equal">
      <formula>"NV"</formula>
    </cfRule>
    <cfRule type="cellIs" dxfId="12977" priority="20102" operator="equal">
      <formula>"FT"</formula>
    </cfRule>
  </conditionalFormatting>
  <conditionalFormatting sqref="AD17:AD18">
    <cfRule type="expression" dxfId="12976" priority="20094">
      <formula>$B17="TL"</formula>
    </cfRule>
    <cfRule type="expression" dxfId="12975" priority="20095">
      <formula>$B17="L"</formula>
    </cfRule>
  </conditionalFormatting>
  <conditionalFormatting sqref="AD17:AD18">
    <cfRule type="expression" dxfId="12974" priority="20093">
      <formula>WEEKDAY(AD$11,2)&gt;=6</formula>
    </cfRule>
  </conditionalFormatting>
  <conditionalFormatting sqref="AD17:AD18">
    <cfRule type="cellIs" dxfId="12973" priority="20086" operator="equal">
      <formula>"A"</formula>
    </cfRule>
    <cfRule type="cellIs" dxfId="12972" priority="20087" operator="equal">
      <formula>"F"</formula>
    </cfRule>
    <cfRule type="cellIs" dxfId="12971" priority="20088" operator="equal">
      <formula>"M"</formula>
    </cfRule>
    <cfRule type="cellIs" dxfId="12970" priority="20089" operator="equal">
      <formula>"S"</formula>
    </cfRule>
    <cfRule type="cellIs" dxfId="12969" priority="20090" operator="equal">
      <formula>"SUP"</formula>
    </cfRule>
    <cfRule type="cellIs" dxfId="12968" priority="20091" operator="equal">
      <formula>"NV"</formula>
    </cfRule>
    <cfRule type="cellIs" dxfId="12967" priority="20092" operator="equal">
      <formula>"FT"</formula>
    </cfRule>
  </conditionalFormatting>
  <conditionalFormatting sqref="V23:AE23">
    <cfRule type="expression" dxfId="12966" priority="20084">
      <formula>$B23="TL"</formula>
    </cfRule>
    <cfRule type="expression" dxfId="12965" priority="20085">
      <formula>$B23="L"</formula>
    </cfRule>
  </conditionalFormatting>
  <conditionalFormatting sqref="V23:AE23">
    <cfRule type="expression" dxfId="12964" priority="20083">
      <formula>WEEKDAY(V$11,2)&gt;=6</formula>
    </cfRule>
  </conditionalFormatting>
  <conditionalFormatting sqref="V23:AE23">
    <cfRule type="cellIs" dxfId="12963" priority="20076" operator="equal">
      <formula>"A"</formula>
    </cfRule>
    <cfRule type="cellIs" dxfId="12962" priority="20077" operator="equal">
      <formula>"F"</formula>
    </cfRule>
    <cfRule type="cellIs" dxfId="12961" priority="20078" operator="equal">
      <formula>"M"</formula>
    </cfRule>
    <cfRule type="cellIs" dxfId="12960" priority="20079" operator="equal">
      <formula>"S"</formula>
    </cfRule>
    <cfRule type="cellIs" dxfId="12959" priority="20080" operator="equal">
      <formula>"SUP"</formula>
    </cfRule>
    <cfRule type="cellIs" dxfId="12958" priority="20081" operator="equal">
      <formula>"NV"</formula>
    </cfRule>
    <cfRule type="cellIs" dxfId="12957" priority="20082" operator="equal">
      <formula>"FT"</formula>
    </cfRule>
  </conditionalFormatting>
  <conditionalFormatting sqref="AA20 AC20:AE20 X20:Y20">
    <cfRule type="expression" dxfId="12956" priority="20074">
      <formula>$B20="TL"</formula>
    </cfRule>
    <cfRule type="expression" dxfId="12955" priority="20075">
      <formula>$B20="L"</formula>
    </cfRule>
  </conditionalFormatting>
  <conditionalFormatting sqref="AA20 AC20:AE20 X20:Y20">
    <cfRule type="expression" dxfId="12954" priority="20073">
      <formula>WEEKDAY(X$11,2)&gt;=6</formula>
    </cfRule>
  </conditionalFormatting>
  <conditionalFormatting sqref="AA20 AC20:AE20 X20:Y20">
    <cfRule type="cellIs" dxfId="12953" priority="20066" operator="equal">
      <formula>"A"</formula>
    </cfRule>
    <cfRule type="cellIs" dxfId="12952" priority="20067" operator="equal">
      <formula>"F"</formula>
    </cfRule>
    <cfRule type="cellIs" dxfId="12951" priority="20068" operator="equal">
      <formula>"M"</formula>
    </cfRule>
    <cfRule type="cellIs" dxfId="12950" priority="20069" operator="equal">
      <formula>"S"</formula>
    </cfRule>
    <cfRule type="cellIs" dxfId="12949" priority="20070" operator="equal">
      <formula>"SUP"</formula>
    </cfRule>
    <cfRule type="cellIs" dxfId="12948" priority="20071" operator="equal">
      <formula>"NV"</formula>
    </cfRule>
    <cfRule type="cellIs" dxfId="12947" priority="20072" operator="equal">
      <formula>"FT"</formula>
    </cfRule>
  </conditionalFormatting>
  <conditionalFormatting sqref="AA20">
    <cfRule type="expression" dxfId="12946" priority="20065">
      <formula>WEEKDAY(AA$11,2)&gt;=6</formula>
    </cfRule>
  </conditionalFormatting>
  <conditionalFormatting sqref="AA20">
    <cfRule type="cellIs" dxfId="12945" priority="20058" operator="equal">
      <formula>"A"</formula>
    </cfRule>
    <cfRule type="cellIs" dxfId="12944" priority="20059" operator="equal">
      <formula>"F"</formula>
    </cfRule>
    <cfRule type="cellIs" dxfId="12943" priority="20060" operator="equal">
      <formula>"M"</formula>
    </cfRule>
    <cfRule type="cellIs" dxfId="12942" priority="20061" operator="equal">
      <formula>"S"</formula>
    </cfRule>
    <cfRule type="cellIs" dxfId="12941" priority="20062" operator="equal">
      <formula>"SUP"</formula>
    </cfRule>
    <cfRule type="cellIs" dxfId="12940" priority="20063" operator="equal">
      <formula>"NV"</formula>
    </cfRule>
    <cfRule type="cellIs" dxfId="12939" priority="20064" operator="equal">
      <formula>"FT"</formula>
    </cfRule>
  </conditionalFormatting>
  <conditionalFormatting sqref="Z20">
    <cfRule type="expression" dxfId="12938" priority="20056">
      <formula>$B20="TL"</formula>
    </cfRule>
    <cfRule type="expression" dxfId="12937" priority="20057">
      <formula>$B20="L"</formula>
    </cfRule>
  </conditionalFormatting>
  <conditionalFormatting sqref="Z20">
    <cfRule type="expression" dxfId="12936" priority="20055">
      <formula>WEEKDAY(Z$11,2)&gt;=6</formula>
    </cfRule>
  </conditionalFormatting>
  <conditionalFormatting sqref="Z20">
    <cfRule type="cellIs" dxfId="12935" priority="20048" operator="equal">
      <formula>"A"</formula>
    </cfRule>
    <cfRule type="cellIs" dxfId="12934" priority="20049" operator="equal">
      <formula>"F"</formula>
    </cfRule>
    <cfRule type="cellIs" dxfId="12933" priority="20050" operator="equal">
      <formula>"M"</formula>
    </cfRule>
    <cfRule type="cellIs" dxfId="12932" priority="20051" operator="equal">
      <formula>"S"</formula>
    </cfRule>
    <cfRule type="cellIs" dxfId="12931" priority="20052" operator="equal">
      <formula>"SUP"</formula>
    </cfRule>
    <cfRule type="cellIs" dxfId="12930" priority="20053" operator="equal">
      <formula>"NV"</formula>
    </cfRule>
    <cfRule type="cellIs" dxfId="12929" priority="20054" operator="equal">
      <formula>"FT"</formula>
    </cfRule>
  </conditionalFormatting>
  <conditionalFormatting sqref="AB20">
    <cfRule type="expression" dxfId="12928" priority="20046">
      <formula>$B20="TL"</formula>
    </cfRule>
    <cfRule type="expression" dxfId="12927" priority="20047">
      <formula>$B20="L"</formula>
    </cfRule>
  </conditionalFormatting>
  <conditionalFormatting sqref="AB20">
    <cfRule type="expression" dxfId="12926" priority="20045">
      <formula>WEEKDAY(AB$11,2)&gt;=6</formula>
    </cfRule>
  </conditionalFormatting>
  <conditionalFormatting sqref="AB20">
    <cfRule type="cellIs" dxfId="12925" priority="20038" operator="equal">
      <formula>"A"</formula>
    </cfRule>
    <cfRule type="cellIs" dxfId="12924" priority="20039" operator="equal">
      <formula>"F"</formula>
    </cfRule>
    <cfRule type="cellIs" dxfId="12923" priority="20040" operator="equal">
      <formula>"M"</formula>
    </cfRule>
    <cfRule type="cellIs" dxfId="12922" priority="20041" operator="equal">
      <formula>"S"</formula>
    </cfRule>
    <cfRule type="cellIs" dxfId="12921" priority="20042" operator="equal">
      <formula>"SUP"</formula>
    </cfRule>
    <cfRule type="cellIs" dxfId="12920" priority="20043" operator="equal">
      <formula>"NV"</formula>
    </cfRule>
    <cfRule type="cellIs" dxfId="12919" priority="20044" operator="equal">
      <formula>"FT"</formula>
    </cfRule>
  </conditionalFormatting>
  <conditionalFormatting sqref="W20">
    <cfRule type="expression" dxfId="12918" priority="20036">
      <formula>$B20="TL"</formula>
    </cfRule>
    <cfRule type="expression" dxfId="12917" priority="20037">
      <formula>$B20="L"</formula>
    </cfRule>
  </conditionalFormatting>
  <conditionalFormatting sqref="W20">
    <cfRule type="expression" dxfId="12916" priority="20035">
      <formula>WEEKDAY(W$11,2)&gt;=6</formula>
    </cfRule>
  </conditionalFormatting>
  <conditionalFormatting sqref="W20">
    <cfRule type="cellIs" dxfId="12915" priority="20028" operator="equal">
      <formula>"A"</formula>
    </cfRule>
    <cfRule type="cellIs" dxfId="12914" priority="20029" operator="equal">
      <formula>"F"</formula>
    </cfRule>
    <cfRule type="cellIs" dxfId="12913" priority="20030" operator="equal">
      <formula>"M"</formula>
    </cfRule>
    <cfRule type="cellIs" dxfId="12912" priority="20031" operator="equal">
      <formula>"S"</formula>
    </cfRule>
    <cfRule type="cellIs" dxfId="12911" priority="20032" operator="equal">
      <formula>"SUP"</formula>
    </cfRule>
    <cfRule type="cellIs" dxfId="12910" priority="20033" operator="equal">
      <formula>"NV"</formula>
    </cfRule>
    <cfRule type="cellIs" dxfId="12909" priority="20034" operator="equal">
      <formula>"FT"</formula>
    </cfRule>
  </conditionalFormatting>
  <conditionalFormatting sqref="V20">
    <cfRule type="expression" dxfId="12908" priority="20026">
      <formula>$B20="TL"</formula>
    </cfRule>
    <cfRule type="expression" dxfId="12907" priority="20027">
      <formula>$B20="L"</formula>
    </cfRule>
  </conditionalFormatting>
  <conditionalFormatting sqref="V20">
    <cfRule type="expression" dxfId="12906" priority="20025">
      <formula>WEEKDAY(V$11,2)&gt;=6</formula>
    </cfRule>
  </conditionalFormatting>
  <conditionalFormatting sqref="V20">
    <cfRule type="cellIs" dxfId="12905" priority="20018" operator="equal">
      <formula>"A"</formula>
    </cfRule>
    <cfRule type="cellIs" dxfId="12904" priority="20019" operator="equal">
      <formula>"F"</formula>
    </cfRule>
    <cfRule type="cellIs" dxfId="12903" priority="20020" operator="equal">
      <formula>"M"</formula>
    </cfRule>
    <cfRule type="cellIs" dxfId="12902" priority="20021" operator="equal">
      <formula>"S"</formula>
    </cfRule>
    <cfRule type="cellIs" dxfId="12901" priority="20022" operator="equal">
      <formula>"SUP"</formula>
    </cfRule>
    <cfRule type="cellIs" dxfId="12900" priority="20023" operator="equal">
      <formula>"NV"</formula>
    </cfRule>
    <cfRule type="cellIs" dxfId="12899" priority="20024" operator="equal">
      <formula>"FT"</formula>
    </cfRule>
  </conditionalFormatting>
  <conditionalFormatting sqref="X30:AE30">
    <cfRule type="expression" dxfId="12898" priority="20016">
      <formula>$B30="TL"</formula>
    </cfRule>
    <cfRule type="expression" dxfId="12897" priority="20017">
      <formula>$B30="L"</formula>
    </cfRule>
  </conditionalFormatting>
  <conditionalFormatting sqref="X30:AE30">
    <cfRule type="expression" dxfId="12896" priority="20015">
      <formula>WEEKDAY(X$11,2)&gt;=6</formula>
    </cfRule>
  </conditionalFormatting>
  <conditionalFormatting sqref="X30:AE30">
    <cfRule type="cellIs" dxfId="12895" priority="20008" operator="equal">
      <formula>"A"</formula>
    </cfRule>
    <cfRule type="cellIs" dxfId="12894" priority="20009" operator="equal">
      <formula>"F"</formula>
    </cfRule>
    <cfRule type="cellIs" dxfId="12893" priority="20010" operator="equal">
      <formula>"M"</formula>
    </cfRule>
    <cfRule type="cellIs" dxfId="12892" priority="20011" operator="equal">
      <formula>"S"</formula>
    </cfRule>
    <cfRule type="cellIs" dxfId="12891" priority="20012" operator="equal">
      <formula>"SUP"</formula>
    </cfRule>
    <cfRule type="cellIs" dxfId="12890" priority="20013" operator="equal">
      <formula>"NV"</formula>
    </cfRule>
    <cfRule type="cellIs" dxfId="12889" priority="20014" operator="equal">
      <formula>"FT"</formula>
    </cfRule>
  </conditionalFormatting>
  <conditionalFormatting sqref="X30:AE30">
    <cfRule type="expression" dxfId="12888" priority="20007">
      <formula>WEEKDAY(X$11,2)&gt;=6</formula>
    </cfRule>
  </conditionalFormatting>
  <conditionalFormatting sqref="X30:AE30">
    <cfRule type="cellIs" dxfId="12887" priority="20000" operator="equal">
      <formula>"A"</formula>
    </cfRule>
    <cfRule type="cellIs" dxfId="12886" priority="20001" operator="equal">
      <formula>"F"</formula>
    </cfRule>
    <cfRule type="cellIs" dxfId="12885" priority="20002" operator="equal">
      <formula>"M"</formula>
    </cfRule>
    <cfRule type="cellIs" dxfId="12884" priority="20003" operator="equal">
      <formula>"S"</formula>
    </cfRule>
    <cfRule type="cellIs" dxfId="12883" priority="20004" operator="equal">
      <formula>"SUP"</formula>
    </cfRule>
    <cfRule type="cellIs" dxfId="12882" priority="20005" operator="equal">
      <formula>"NV"</formula>
    </cfRule>
    <cfRule type="cellIs" dxfId="12881" priority="20006" operator="equal">
      <formula>"FT"</formula>
    </cfRule>
  </conditionalFormatting>
  <conditionalFormatting sqref="V30">
    <cfRule type="expression" dxfId="12880" priority="19998">
      <formula>$B30="TL"</formula>
    </cfRule>
    <cfRule type="expression" dxfId="12879" priority="19999">
      <formula>$B30="L"</formula>
    </cfRule>
  </conditionalFormatting>
  <conditionalFormatting sqref="V30">
    <cfRule type="expression" dxfId="12878" priority="19997">
      <formula>WEEKDAY(V$11,2)&gt;=6</formula>
    </cfRule>
  </conditionalFormatting>
  <conditionalFormatting sqref="V30">
    <cfRule type="cellIs" dxfId="12877" priority="19990" operator="equal">
      <formula>"A"</formula>
    </cfRule>
    <cfRule type="cellIs" dxfId="12876" priority="19991" operator="equal">
      <formula>"F"</formula>
    </cfRule>
    <cfRule type="cellIs" dxfId="12875" priority="19992" operator="equal">
      <formula>"M"</formula>
    </cfRule>
    <cfRule type="cellIs" dxfId="12874" priority="19993" operator="equal">
      <formula>"S"</formula>
    </cfRule>
    <cfRule type="cellIs" dxfId="12873" priority="19994" operator="equal">
      <formula>"SUP"</formula>
    </cfRule>
    <cfRule type="cellIs" dxfId="12872" priority="19995" operator="equal">
      <formula>"NV"</formula>
    </cfRule>
    <cfRule type="cellIs" dxfId="12871" priority="19996" operator="equal">
      <formula>"FT"</formula>
    </cfRule>
  </conditionalFormatting>
  <conditionalFormatting sqref="W30">
    <cfRule type="expression" dxfId="12870" priority="19988">
      <formula>$B30="TL"</formula>
    </cfRule>
    <cfRule type="expression" dxfId="12869" priority="19989">
      <formula>$B30="L"</formula>
    </cfRule>
  </conditionalFormatting>
  <conditionalFormatting sqref="W30">
    <cfRule type="expression" dxfId="12868" priority="19987">
      <formula>WEEKDAY(W$11,2)&gt;=6</formula>
    </cfRule>
  </conditionalFormatting>
  <conditionalFormatting sqref="W30">
    <cfRule type="cellIs" dxfId="12867" priority="19980" operator="equal">
      <formula>"A"</formula>
    </cfRule>
    <cfRule type="cellIs" dxfId="12866" priority="19981" operator="equal">
      <formula>"F"</formula>
    </cfRule>
    <cfRule type="cellIs" dxfId="12865" priority="19982" operator="equal">
      <formula>"M"</formula>
    </cfRule>
    <cfRule type="cellIs" dxfId="12864" priority="19983" operator="equal">
      <formula>"S"</formula>
    </cfRule>
    <cfRule type="cellIs" dxfId="12863" priority="19984" operator="equal">
      <formula>"SUP"</formula>
    </cfRule>
    <cfRule type="cellIs" dxfId="12862" priority="19985" operator="equal">
      <formula>"NV"</formula>
    </cfRule>
    <cfRule type="cellIs" dxfId="12861" priority="19986" operator="equal">
      <formula>"FT"</formula>
    </cfRule>
  </conditionalFormatting>
  <conditionalFormatting sqref="X40:AA40 AD40:AE40">
    <cfRule type="expression" dxfId="12860" priority="19978">
      <formula>$B40="TL"</formula>
    </cfRule>
    <cfRule type="expression" dxfId="12859" priority="19979">
      <formula>$B40="L"</formula>
    </cfRule>
  </conditionalFormatting>
  <conditionalFormatting sqref="X40:AA40 AD40:AE40">
    <cfRule type="expression" dxfId="12858" priority="19977">
      <formula>WEEKDAY(X$11,2)&gt;=6</formula>
    </cfRule>
  </conditionalFormatting>
  <conditionalFormatting sqref="X40:AA40 AD40:AE40">
    <cfRule type="cellIs" dxfId="12857" priority="19970" operator="equal">
      <formula>"A"</formula>
    </cfRule>
    <cfRule type="cellIs" dxfId="12856" priority="19971" operator="equal">
      <formula>"F"</formula>
    </cfRule>
    <cfRule type="cellIs" dxfId="12855" priority="19972" operator="equal">
      <formula>"M"</formula>
    </cfRule>
    <cfRule type="cellIs" dxfId="12854" priority="19973" operator="equal">
      <formula>"S"</formula>
    </cfRule>
    <cfRule type="cellIs" dxfId="12853" priority="19974" operator="equal">
      <formula>"SUP"</formula>
    </cfRule>
    <cfRule type="cellIs" dxfId="12852" priority="19975" operator="equal">
      <formula>"NV"</formula>
    </cfRule>
    <cfRule type="cellIs" dxfId="12851" priority="19976" operator="equal">
      <formula>"FT"</formula>
    </cfRule>
  </conditionalFormatting>
  <conditionalFormatting sqref="V40:W40">
    <cfRule type="expression" dxfId="12850" priority="19968">
      <formula>$B40="TL"</formula>
    </cfRule>
    <cfRule type="expression" dxfId="12849" priority="19969">
      <formula>$B40="L"</formula>
    </cfRule>
  </conditionalFormatting>
  <conditionalFormatting sqref="V40:W40">
    <cfRule type="expression" dxfId="12848" priority="19967">
      <formula>WEEKDAY(V$11,2)&gt;=6</formula>
    </cfRule>
  </conditionalFormatting>
  <conditionalFormatting sqref="V40:W40">
    <cfRule type="cellIs" dxfId="12847" priority="19960" operator="equal">
      <formula>"A"</formula>
    </cfRule>
    <cfRule type="cellIs" dxfId="12846" priority="19961" operator="equal">
      <formula>"F"</formula>
    </cfRule>
    <cfRule type="cellIs" dxfId="12845" priority="19962" operator="equal">
      <formula>"M"</formula>
    </cfRule>
    <cfRule type="cellIs" dxfId="12844" priority="19963" operator="equal">
      <formula>"S"</formula>
    </cfRule>
    <cfRule type="cellIs" dxfId="12843" priority="19964" operator="equal">
      <formula>"SUP"</formula>
    </cfRule>
    <cfRule type="cellIs" dxfId="12842" priority="19965" operator="equal">
      <formula>"NV"</formula>
    </cfRule>
    <cfRule type="cellIs" dxfId="12841" priority="19966" operator="equal">
      <formula>"FT"</formula>
    </cfRule>
  </conditionalFormatting>
  <conditionalFormatting sqref="AB40:AC40">
    <cfRule type="expression" dxfId="12840" priority="19958">
      <formula>$B40="TL"</formula>
    </cfRule>
    <cfRule type="expression" dxfId="12839" priority="19959">
      <formula>$B40="L"</formula>
    </cfRule>
  </conditionalFormatting>
  <conditionalFormatting sqref="AB40:AC40">
    <cfRule type="expression" dxfId="12838" priority="19957">
      <formula>WEEKDAY(AB$11,2)&gt;=6</formula>
    </cfRule>
  </conditionalFormatting>
  <conditionalFormatting sqref="AB40:AC40">
    <cfRule type="cellIs" dxfId="12837" priority="19950" operator="equal">
      <formula>"A"</formula>
    </cfRule>
    <cfRule type="cellIs" dxfId="12836" priority="19951" operator="equal">
      <formula>"F"</formula>
    </cfRule>
    <cfRule type="cellIs" dxfId="12835" priority="19952" operator="equal">
      <formula>"M"</formula>
    </cfRule>
    <cfRule type="cellIs" dxfId="12834" priority="19953" operator="equal">
      <formula>"S"</formula>
    </cfRule>
    <cfRule type="cellIs" dxfId="12833" priority="19954" operator="equal">
      <formula>"SUP"</formula>
    </cfRule>
    <cfRule type="cellIs" dxfId="12832" priority="19955" operator="equal">
      <formula>"NV"</formula>
    </cfRule>
    <cfRule type="cellIs" dxfId="12831" priority="19956" operator="equal">
      <formula>"FT"</formula>
    </cfRule>
  </conditionalFormatting>
  <conditionalFormatting sqref="Y17:Y18">
    <cfRule type="expression" dxfId="12830" priority="19948">
      <formula>$B17="TL"</formula>
    </cfRule>
    <cfRule type="expression" dxfId="12829" priority="19949">
      <formula>$B17="L"</formula>
    </cfRule>
  </conditionalFormatting>
  <conditionalFormatting sqref="Y17:Y18">
    <cfRule type="expression" dxfId="12828" priority="19947">
      <formula>WEEKDAY(Y$11,2)&gt;=6</formula>
    </cfRule>
  </conditionalFormatting>
  <conditionalFormatting sqref="Y17:Y18">
    <cfRule type="cellIs" dxfId="12827" priority="19940" operator="equal">
      <formula>"A"</formula>
    </cfRule>
    <cfRule type="cellIs" dxfId="12826" priority="19941" operator="equal">
      <formula>"F"</formula>
    </cfRule>
    <cfRule type="cellIs" dxfId="12825" priority="19942" operator="equal">
      <formula>"M"</formula>
    </cfRule>
    <cfRule type="cellIs" dxfId="12824" priority="19943" operator="equal">
      <formula>"S"</formula>
    </cfRule>
    <cfRule type="cellIs" dxfId="12823" priority="19944" operator="equal">
      <formula>"SUP"</formula>
    </cfRule>
    <cfRule type="cellIs" dxfId="12822" priority="19945" operator="equal">
      <formula>"NV"</formula>
    </cfRule>
    <cfRule type="cellIs" dxfId="12821" priority="19946" operator="equal">
      <formula>"FT"</formula>
    </cfRule>
  </conditionalFormatting>
  <conditionalFormatting sqref="AA17:AA18">
    <cfRule type="expression" dxfId="12820" priority="19938">
      <formula>$B17="TL"</formula>
    </cfRule>
    <cfRule type="expression" dxfId="12819" priority="19939">
      <formula>$B17="L"</formula>
    </cfRule>
  </conditionalFormatting>
  <conditionalFormatting sqref="AA17:AA18">
    <cfRule type="expression" dxfId="12818" priority="19937">
      <formula>WEEKDAY(AA$11,2)&gt;=6</formula>
    </cfRule>
  </conditionalFormatting>
  <conditionalFormatting sqref="AA17:AA18">
    <cfRule type="cellIs" dxfId="12817" priority="19930" operator="equal">
      <formula>"A"</formula>
    </cfRule>
    <cfRule type="cellIs" dxfId="12816" priority="19931" operator="equal">
      <formula>"F"</formula>
    </cfRule>
    <cfRule type="cellIs" dxfId="12815" priority="19932" operator="equal">
      <formula>"M"</formula>
    </cfRule>
    <cfRule type="cellIs" dxfId="12814" priority="19933" operator="equal">
      <formula>"S"</formula>
    </cfRule>
    <cfRule type="cellIs" dxfId="12813" priority="19934" operator="equal">
      <formula>"SUP"</formula>
    </cfRule>
    <cfRule type="cellIs" dxfId="12812" priority="19935" operator="equal">
      <formula>"NV"</formula>
    </cfRule>
    <cfRule type="cellIs" dxfId="12811" priority="19936" operator="equal">
      <formula>"FT"</formula>
    </cfRule>
  </conditionalFormatting>
  <conditionalFormatting sqref="AC17:AC18">
    <cfRule type="expression" dxfId="12810" priority="19928">
      <formula>$B17="TL"</formula>
    </cfRule>
    <cfRule type="expression" dxfId="12809" priority="19929">
      <formula>$B17="L"</formula>
    </cfRule>
  </conditionalFormatting>
  <conditionalFormatting sqref="AC17:AC18">
    <cfRule type="expression" dxfId="12808" priority="19927">
      <formula>WEEKDAY(AC$11,2)&gt;=6</formula>
    </cfRule>
  </conditionalFormatting>
  <conditionalFormatting sqref="AC17:AC18">
    <cfRule type="cellIs" dxfId="12807" priority="19920" operator="equal">
      <formula>"A"</formula>
    </cfRule>
    <cfRule type="cellIs" dxfId="12806" priority="19921" operator="equal">
      <formula>"F"</formula>
    </cfRule>
    <cfRule type="cellIs" dxfId="12805" priority="19922" operator="equal">
      <formula>"M"</formula>
    </cfRule>
    <cfRule type="cellIs" dxfId="12804" priority="19923" operator="equal">
      <formula>"S"</formula>
    </cfRule>
    <cfRule type="cellIs" dxfId="12803" priority="19924" operator="equal">
      <formula>"SUP"</formula>
    </cfRule>
    <cfRule type="cellIs" dxfId="12802" priority="19925" operator="equal">
      <formula>"NV"</formula>
    </cfRule>
    <cfRule type="cellIs" dxfId="12801" priority="19926" operator="equal">
      <formula>"FT"</formula>
    </cfRule>
  </conditionalFormatting>
  <conditionalFormatting sqref="AE17:AE18">
    <cfRule type="expression" dxfId="12800" priority="19918">
      <formula>$B17="TL"</formula>
    </cfRule>
    <cfRule type="expression" dxfId="12799" priority="19919">
      <formula>$B17="L"</formula>
    </cfRule>
  </conditionalFormatting>
  <conditionalFormatting sqref="AE17:AE18">
    <cfRule type="expression" dxfId="12798" priority="19917">
      <formula>WEEKDAY(AE$11,2)&gt;=6</formula>
    </cfRule>
  </conditionalFormatting>
  <conditionalFormatting sqref="AE17:AE18">
    <cfRule type="cellIs" dxfId="12797" priority="19910" operator="equal">
      <formula>"A"</formula>
    </cfRule>
    <cfRule type="cellIs" dxfId="12796" priority="19911" operator="equal">
      <formula>"F"</formula>
    </cfRule>
    <cfRule type="cellIs" dxfId="12795" priority="19912" operator="equal">
      <formula>"M"</formula>
    </cfRule>
    <cfRule type="cellIs" dxfId="12794" priority="19913" operator="equal">
      <formula>"S"</formula>
    </cfRule>
    <cfRule type="cellIs" dxfId="12793" priority="19914" operator="equal">
      <formula>"SUP"</formula>
    </cfRule>
    <cfRule type="cellIs" dxfId="12792" priority="19915" operator="equal">
      <formula>"NV"</formula>
    </cfRule>
    <cfRule type="cellIs" dxfId="12791" priority="19916" operator="equal">
      <formula>"FT"</formula>
    </cfRule>
  </conditionalFormatting>
  <conditionalFormatting sqref="Z21">
    <cfRule type="expression" dxfId="12790" priority="19908">
      <formula>$B21="TL"</formula>
    </cfRule>
    <cfRule type="expression" dxfId="12789" priority="19909">
      <formula>$B21="L"</formula>
    </cfRule>
  </conditionalFormatting>
  <conditionalFormatting sqref="Z21">
    <cfRule type="expression" dxfId="12788" priority="19907">
      <formula>WEEKDAY(Z$11,2)&gt;=6</formula>
    </cfRule>
  </conditionalFormatting>
  <conditionalFormatting sqref="Z21">
    <cfRule type="cellIs" dxfId="12787" priority="19900" operator="equal">
      <formula>"A"</formula>
    </cfRule>
    <cfRule type="cellIs" dxfId="12786" priority="19901" operator="equal">
      <formula>"F"</formula>
    </cfRule>
    <cfRule type="cellIs" dxfId="12785" priority="19902" operator="equal">
      <formula>"M"</formula>
    </cfRule>
    <cfRule type="cellIs" dxfId="12784" priority="19903" operator="equal">
      <formula>"S"</formula>
    </cfRule>
    <cfRule type="cellIs" dxfId="12783" priority="19904" operator="equal">
      <formula>"SUP"</formula>
    </cfRule>
    <cfRule type="cellIs" dxfId="12782" priority="19905" operator="equal">
      <formula>"NV"</formula>
    </cfRule>
    <cfRule type="cellIs" dxfId="12781" priority="19906" operator="equal">
      <formula>"FT"</formula>
    </cfRule>
  </conditionalFormatting>
  <conditionalFormatting sqref="AA21">
    <cfRule type="expression" dxfId="12780" priority="19898">
      <formula>$B21="TL"</formula>
    </cfRule>
    <cfRule type="expression" dxfId="12779" priority="19899">
      <formula>$B21="L"</formula>
    </cfRule>
  </conditionalFormatting>
  <conditionalFormatting sqref="AA21">
    <cfRule type="expression" dxfId="12778" priority="19897">
      <formula>WEEKDAY(AA$11,2)&gt;=6</formula>
    </cfRule>
  </conditionalFormatting>
  <conditionalFormatting sqref="AA21">
    <cfRule type="cellIs" dxfId="12777" priority="19890" operator="equal">
      <formula>"A"</formula>
    </cfRule>
    <cfRule type="cellIs" dxfId="12776" priority="19891" operator="equal">
      <formula>"F"</formula>
    </cfRule>
    <cfRule type="cellIs" dxfId="12775" priority="19892" operator="equal">
      <formula>"M"</formula>
    </cfRule>
    <cfRule type="cellIs" dxfId="12774" priority="19893" operator="equal">
      <formula>"S"</formula>
    </cfRule>
    <cfRule type="cellIs" dxfId="12773" priority="19894" operator="equal">
      <formula>"SUP"</formula>
    </cfRule>
    <cfRule type="cellIs" dxfId="12772" priority="19895" operator="equal">
      <formula>"NV"</formula>
    </cfRule>
    <cfRule type="cellIs" dxfId="12771" priority="19896" operator="equal">
      <formula>"FT"</formula>
    </cfRule>
  </conditionalFormatting>
  <conditionalFormatting sqref="X22">
    <cfRule type="expression" dxfId="12770" priority="19888">
      <formula>$B22="TL"</formula>
    </cfRule>
    <cfRule type="expression" dxfId="12769" priority="19889">
      <formula>$B22="L"</formula>
    </cfRule>
  </conditionalFormatting>
  <conditionalFormatting sqref="X22">
    <cfRule type="expression" dxfId="12768" priority="19887">
      <formula>WEEKDAY(X$11,2)&gt;=6</formula>
    </cfRule>
  </conditionalFormatting>
  <conditionalFormatting sqref="X22">
    <cfRule type="cellIs" dxfId="12767" priority="19880" operator="equal">
      <formula>"A"</formula>
    </cfRule>
    <cfRule type="cellIs" dxfId="12766" priority="19881" operator="equal">
      <formula>"F"</formula>
    </cfRule>
    <cfRule type="cellIs" dxfId="12765" priority="19882" operator="equal">
      <formula>"M"</formula>
    </cfRule>
    <cfRule type="cellIs" dxfId="12764" priority="19883" operator="equal">
      <formula>"S"</formula>
    </cfRule>
    <cfRule type="cellIs" dxfId="12763" priority="19884" operator="equal">
      <formula>"SUP"</formula>
    </cfRule>
    <cfRule type="cellIs" dxfId="12762" priority="19885" operator="equal">
      <formula>"NV"</formula>
    </cfRule>
    <cfRule type="cellIs" dxfId="12761" priority="19886" operator="equal">
      <formula>"FT"</formula>
    </cfRule>
  </conditionalFormatting>
  <conditionalFormatting sqref="Y22">
    <cfRule type="expression" dxfId="12760" priority="19878">
      <formula>$B22="TL"</formula>
    </cfRule>
    <cfRule type="expression" dxfId="12759" priority="19879">
      <formula>$B22="L"</formula>
    </cfRule>
  </conditionalFormatting>
  <conditionalFormatting sqref="Y22">
    <cfRule type="expression" dxfId="12758" priority="19877">
      <formula>WEEKDAY(Y$11,2)&gt;=6</formula>
    </cfRule>
  </conditionalFormatting>
  <conditionalFormatting sqref="Y22">
    <cfRule type="cellIs" dxfId="12757" priority="19870" operator="equal">
      <formula>"A"</formula>
    </cfRule>
    <cfRule type="cellIs" dxfId="12756" priority="19871" operator="equal">
      <formula>"F"</formula>
    </cfRule>
    <cfRule type="cellIs" dxfId="12755" priority="19872" operator="equal">
      <formula>"M"</formula>
    </cfRule>
    <cfRule type="cellIs" dxfId="12754" priority="19873" operator="equal">
      <formula>"S"</formula>
    </cfRule>
    <cfRule type="cellIs" dxfId="12753" priority="19874" operator="equal">
      <formula>"SUP"</formula>
    </cfRule>
    <cfRule type="cellIs" dxfId="12752" priority="19875" operator="equal">
      <formula>"NV"</formula>
    </cfRule>
    <cfRule type="cellIs" dxfId="12751" priority="19876" operator="equal">
      <formula>"FT"</formula>
    </cfRule>
  </conditionalFormatting>
  <conditionalFormatting sqref="AC21">
    <cfRule type="expression" dxfId="12750" priority="19868">
      <formula>$B21="TL"</formula>
    </cfRule>
    <cfRule type="expression" dxfId="12749" priority="19869">
      <formula>$B21="L"</formula>
    </cfRule>
  </conditionalFormatting>
  <conditionalFormatting sqref="AC21">
    <cfRule type="expression" dxfId="12748" priority="19867">
      <formula>WEEKDAY(AC$11,2)&gt;=6</formula>
    </cfRule>
  </conditionalFormatting>
  <conditionalFormatting sqref="AC21">
    <cfRule type="cellIs" dxfId="12747" priority="19860" operator="equal">
      <formula>"A"</formula>
    </cfRule>
    <cfRule type="cellIs" dxfId="12746" priority="19861" operator="equal">
      <formula>"F"</formula>
    </cfRule>
    <cfRule type="cellIs" dxfId="12745" priority="19862" operator="equal">
      <formula>"M"</formula>
    </cfRule>
    <cfRule type="cellIs" dxfId="12744" priority="19863" operator="equal">
      <formula>"S"</formula>
    </cfRule>
    <cfRule type="cellIs" dxfId="12743" priority="19864" operator="equal">
      <formula>"SUP"</formula>
    </cfRule>
    <cfRule type="cellIs" dxfId="12742" priority="19865" operator="equal">
      <formula>"NV"</formula>
    </cfRule>
    <cfRule type="cellIs" dxfId="12741" priority="19866" operator="equal">
      <formula>"FT"</formula>
    </cfRule>
  </conditionalFormatting>
  <conditionalFormatting sqref="AB21">
    <cfRule type="expression" dxfId="12740" priority="19858">
      <formula>$B21="TL"</formula>
    </cfRule>
    <cfRule type="expression" dxfId="12739" priority="19859">
      <formula>$B21="L"</formula>
    </cfRule>
  </conditionalFormatting>
  <conditionalFormatting sqref="AB21">
    <cfRule type="expression" dxfId="12738" priority="19857">
      <formula>WEEKDAY(AB$11,2)&gt;=6</formula>
    </cfRule>
  </conditionalFormatting>
  <conditionalFormatting sqref="AB21">
    <cfRule type="cellIs" dxfId="12737" priority="19850" operator="equal">
      <formula>"A"</formula>
    </cfRule>
    <cfRule type="cellIs" dxfId="12736" priority="19851" operator="equal">
      <formula>"F"</formula>
    </cfRule>
    <cfRule type="cellIs" dxfId="12735" priority="19852" operator="equal">
      <formula>"M"</formula>
    </cfRule>
    <cfRule type="cellIs" dxfId="12734" priority="19853" operator="equal">
      <formula>"S"</formula>
    </cfRule>
    <cfRule type="cellIs" dxfId="12733" priority="19854" operator="equal">
      <formula>"SUP"</formula>
    </cfRule>
    <cfRule type="cellIs" dxfId="12732" priority="19855" operator="equal">
      <formula>"NV"</formula>
    </cfRule>
    <cfRule type="cellIs" dxfId="12731" priority="19856" operator="equal">
      <formula>"FT"</formula>
    </cfRule>
  </conditionalFormatting>
  <conditionalFormatting sqref="AA22">
    <cfRule type="expression" dxfId="12730" priority="19848">
      <formula>$B22="TL"</formula>
    </cfRule>
    <cfRule type="expression" dxfId="12729" priority="19849">
      <formula>$B22="L"</formula>
    </cfRule>
  </conditionalFormatting>
  <conditionalFormatting sqref="AA22">
    <cfRule type="expression" dxfId="12728" priority="19847">
      <formula>WEEKDAY(AA$11,2)&gt;=6</formula>
    </cfRule>
  </conditionalFormatting>
  <conditionalFormatting sqref="AA22">
    <cfRule type="cellIs" dxfId="12727" priority="19840" operator="equal">
      <formula>"A"</formula>
    </cfRule>
    <cfRule type="cellIs" dxfId="12726" priority="19841" operator="equal">
      <formula>"F"</formula>
    </cfRule>
    <cfRule type="cellIs" dxfId="12725" priority="19842" operator="equal">
      <formula>"M"</formula>
    </cfRule>
    <cfRule type="cellIs" dxfId="12724" priority="19843" operator="equal">
      <formula>"S"</formula>
    </cfRule>
    <cfRule type="cellIs" dxfId="12723" priority="19844" operator="equal">
      <formula>"SUP"</formula>
    </cfRule>
    <cfRule type="cellIs" dxfId="12722" priority="19845" operator="equal">
      <formula>"NV"</formula>
    </cfRule>
    <cfRule type="cellIs" dxfId="12721" priority="19846" operator="equal">
      <formula>"FT"</formula>
    </cfRule>
  </conditionalFormatting>
  <conditionalFormatting sqref="Z22">
    <cfRule type="expression" dxfId="12720" priority="19838">
      <formula>$B22="TL"</formula>
    </cfRule>
    <cfRule type="expression" dxfId="12719" priority="19839">
      <formula>$B22="L"</formula>
    </cfRule>
  </conditionalFormatting>
  <conditionalFormatting sqref="Z22">
    <cfRule type="expression" dxfId="12718" priority="19837">
      <formula>WEEKDAY(Z$11,2)&gt;=6</formula>
    </cfRule>
  </conditionalFormatting>
  <conditionalFormatting sqref="Z22">
    <cfRule type="cellIs" dxfId="12717" priority="19830" operator="equal">
      <formula>"A"</formula>
    </cfRule>
    <cfRule type="cellIs" dxfId="12716" priority="19831" operator="equal">
      <formula>"F"</formula>
    </cfRule>
    <cfRule type="cellIs" dxfId="12715" priority="19832" operator="equal">
      <formula>"M"</formula>
    </cfRule>
    <cfRule type="cellIs" dxfId="12714" priority="19833" operator="equal">
      <formula>"S"</formula>
    </cfRule>
    <cfRule type="cellIs" dxfId="12713" priority="19834" operator="equal">
      <formula>"SUP"</formula>
    </cfRule>
    <cfRule type="cellIs" dxfId="12712" priority="19835" operator="equal">
      <formula>"NV"</formula>
    </cfRule>
    <cfRule type="cellIs" dxfId="12711" priority="19836" operator="equal">
      <formula>"FT"</formula>
    </cfRule>
  </conditionalFormatting>
  <conditionalFormatting sqref="AE21">
    <cfRule type="expression" dxfId="12710" priority="19828">
      <formula>$B21="TL"</formula>
    </cfRule>
    <cfRule type="expression" dxfId="12709" priority="19829">
      <formula>$B21="L"</formula>
    </cfRule>
  </conditionalFormatting>
  <conditionalFormatting sqref="AE21">
    <cfRule type="expression" dxfId="12708" priority="19827">
      <formula>WEEKDAY(AE$11,2)&gt;=6</formula>
    </cfRule>
  </conditionalFormatting>
  <conditionalFormatting sqref="AE21">
    <cfRule type="cellIs" dxfId="12707" priority="19820" operator="equal">
      <formula>"A"</formula>
    </cfRule>
    <cfRule type="cellIs" dxfId="12706" priority="19821" operator="equal">
      <formula>"F"</formula>
    </cfRule>
    <cfRule type="cellIs" dxfId="12705" priority="19822" operator="equal">
      <formula>"M"</formula>
    </cfRule>
    <cfRule type="cellIs" dxfId="12704" priority="19823" operator="equal">
      <formula>"S"</formula>
    </cfRule>
    <cfRule type="cellIs" dxfId="12703" priority="19824" operator="equal">
      <formula>"SUP"</formula>
    </cfRule>
    <cfRule type="cellIs" dxfId="12702" priority="19825" operator="equal">
      <formula>"NV"</formula>
    </cfRule>
    <cfRule type="cellIs" dxfId="12701" priority="19826" operator="equal">
      <formula>"FT"</formula>
    </cfRule>
  </conditionalFormatting>
  <conditionalFormatting sqref="AD21">
    <cfRule type="expression" dxfId="12700" priority="19818">
      <formula>$B21="TL"</formula>
    </cfRule>
    <cfRule type="expression" dxfId="12699" priority="19819">
      <formula>$B21="L"</formula>
    </cfRule>
  </conditionalFormatting>
  <conditionalFormatting sqref="AD21">
    <cfRule type="expression" dxfId="12698" priority="19817">
      <formula>WEEKDAY(AD$11,2)&gt;=6</formula>
    </cfRule>
  </conditionalFormatting>
  <conditionalFormatting sqref="AD21">
    <cfRule type="cellIs" dxfId="12697" priority="19810" operator="equal">
      <formula>"A"</formula>
    </cfRule>
    <cfRule type="cellIs" dxfId="12696" priority="19811" operator="equal">
      <formula>"F"</formula>
    </cfRule>
    <cfRule type="cellIs" dxfId="12695" priority="19812" operator="equal">
      <formula>"M"</formula>
    </cfRule>
    <cfRule type="cellIs" dxfId="12694" priority="19813" operator="equal">
      <formula>"S"</formula>
    </cfRule>
    <cfRule type="cellIs" dxfId="12693" priority="19814" operator="equal">
      <formula>"SUP"</formula>
    </cfRule>
    <cfRule type="cellIs" dxfId="12692" priority="19815" operator="equal">
      <formula>"NV"</formula>
    </cfRule>
    <cfRule type="cellIs" dxfId="12691" priority="19816" operator="equal">
      <formula>"FT"</formula>
    </cfRule>
  </conditionalFormatting>
  <conditionalFormatting sqref="V32">
    <cfRule type="expression" dxfId="12690" priority="19808">
      <formula>$B32="TL"</formula>
    </cfRule>
    <cfRule type="expression" dxfId="12689" priority="19809">
      <formula>$B32="L"</formula>
    </cfRule>
  </conditionalFormatting>
  <conditionalFormatting sqref="V32">
    <cfRule type="expression" dxfId="12688" priority="19807">
      <formula>WEEKDAY(V$11,2)&gt;=6</formula>
    </cfRule>
  </conditionalFormatting>
  <conditionalFormatting sqref="V32">
    <cfRule type="cellIs" dxfId="12687" priority="19800" operator="equal">
      <formula>"A"</formula>
    </cfRule>
    <cfRule type="cellIs" dxfId="12686" priority="19801" operator="equal">
      <formula>"F"</formula>
    </cfRule>
    <cfRule type="cellIs" dxfId="12685" priority="19802" operator="equal">
      <formula>"M"</formula>
    </cfRule>
    <cfRule type="cellIs" dxfId="12684" priority="19803" operator="equal">
      <formula>"S"</formula>
    </cfRule>
    <cfRule type="cellIs" dxfId="12683" priority="19804" operator="equal">
      <formula>"SUP"</formula>
    </cfRule>
    <cfRule type="cellIs" dxfId="12682" priority="19805" operator="equal">
      <formula>"NV"</formula>
    </cfRule>
    <cfRule type="cellIs" dxfId="12681" priority="19806" operator="equal">
      <formula>"FT"</formula>
    </cfRule>
  </conditionalFormatting>
  <conditionalFormatting sqref="W32">
    <cfRule type="expression" dxfId="12680" priority="19798">
      <formula>$B32="TL"</formula>
    </cfRule>
    <cfRule type="expression" dxfId="12679" priority="19799">
      <formula>$B32="L"</formula>
    </cfRule>
  </conditionalFormatting>
  <conditionalFormatting sqref="W32">
    <cfRule type="expression" dxfId="12678" priority="19797">
      <formula>WEEKDAY(W$11,2)&gt;=6</formula>
    </cfRule>
  </conditionalFormatting>
  <conditionalFormatting sqref="W32">
    <cfRule type="cellIs" dxfId="12677" priority="19790" operator="equal">
      <formula>"A"</formula>
    </cfRule>
    <cfRule type="cellIs" dxfId="12676" priority="19791" operator="equal">
      <formula>"F"</formula>
    </cfRule>
    <cfRule type="cellIs" dxfId="12675" priority="19792" operator="equal">
      <formula>"M"</formula>
    </cfRule>
    <cfRule type="cellIs" dxfId="12674" priority="19793" operator="equal">
      <formula>"S"</formula>
    </cfRule>
    <cfRule type="cellIs" dxfId="12673" priority="19794" operator="equal">
      <formula>"SUP"</formula>
    </cfRule>
    <cfRule type="cellIs" dxfId="12672" priority="19795" operator="equal">
      <formula>"NV"</formula>
    </cfRule>
    <cfRule type="cellIs" dxfId="12671" priority="19796" operator="equal">
      <formula>"FT"</formula>
    </cfRule>
  </conditionalFormatting>
  <conditionalFormatting sqref="V33:V34">
    <cfRule type="expression" dxfId="12670" priority="19788">
      <formula>$B33="TL"</formula>
    </cfRule>
    <cfRule type="expression" dxfId="12669" priority="19789">
      <formula>$B33="L"</formula>
    </cfRule>
  </conditionalFormatting>
  <conditionalFormatting sqref="V33:V34">
    <cfRule type="expression" dxfId="12668" priority="19787">
      <formula>WEEKDAY(V$11,2)&gt;=6</formula>
    </cfRule>
  </conditionalFormatting>
  <conditionalFormatting sqref="V33:V34">
    <cfRule type="cellIs" dxfId="12667" priority="19780" operator="equal">
      <formula>"A"</formula>
    </cfRule>
    <cfRule type="cellIs" dxfId="12666" priority="19781" operator="equal">
      <formula>"F"</formula>
    </cfRule>
    <cfRule type="cellIs" dxfId="12665" priority="19782" operator="equal">
      <formula>"M"</formula>
    </cfRule>
    <cfRule type="cellIs" dxfId="12664" priority="19783" operator="equal">
      <formula>"S"</formula>
    </cfRule>
    <cfRule type="cellIs" dxfId="12663" priority="19784" operator="equal">
      <formula>"SUP"</formula>
    </cfRule>
    <cfRule type="cellIs" dxfId="12662" priority="19785" operator="equal">
      <formula>"NV"</formula>
    </cfRule>
    <cfRule type="cellIs" dxfId="12661" priority="19786" operator="equal">
      <formula>"FT"</formula>
    </cfRule>
  </conditionalFormatting>
  <conditionalFormatting sqref="W33:W34">
    <cfRule type="expression" dxfId="12660" priority="19778">
      <formula>$B33="TL"</formula>
    </cfRule>
    <cfRule type="expression" dxfId="12659" priority="19779">
      <formula>$B33="L"</formula>
    </cfRule>
  </conditionalFormatting>
  <conditionalFormatting sqref="W33:W34">
    <cfRule type="expression" dxfId="12658" priority="19777">
      <formula>WEEKDAY(W$11,2)&gt;=6</formula>
    </cfRule>
  </conditionalFormatting>
  <conditionalFormatting sqref="W33:W34">
    <cfRule type="cellIs" dxfId="12657" priority="19770" operator="equal">
      <formula>"A"</formula>
    </cfRule>
    <cfRule type="cellIs" dxfId="12656" priority="19771" operator="equal">
      <formula>"F"</formula>
    </cfRule>
    <cfRule type="cellIs" dxfId="12655" priority="19772" operator="equal">
      <formula>"M"</formula>
    </cfRule>
    <cfRule type="cellIs" dxfId="12654" priority="19773" operator="equal">
      <formula>"S"</formula>
    </cfRule>
    <cfRule type="cellIs" dxfId="12653" priority="19774" operator="equal">
      <formula>"SUP"</formula>
    </cfRule>
    <cfRule type="cellIs" dxfId="12652" priority="19775" operator="equal">
      <formula>"NV"</formula>
    </cfRule>
    <cfRule type="cellIs" dxfId="12651" priority="19776" operator="equal">
      <formula>"FT"</formula>
    </cfRule>
  </conditionalFormatting>
  <conditionalFormatting sqref="X40:Z40">
    <cfRule type="expression" dxfId="12650" priority="19768">
      <formula>$B40="TL"</formula>
    </cfRule>
    <cfRule type="expression" dxfId="12649" priority="19769">
      <formula>$B40="L"</formula>
    </cfRule>
  </conditionalFormatting>
  <conditionalFormatting sqref="X40:Z40">
    <cfRule type="expression" dxfId="12648" priority="19767">
      <formula>WEEKDAY(X$11,2)&gt;=6</formula>
    </cfRule>
  </conditionalFormatting>
  <conditionalFormatting sqref="X40:Z40">
    <cfRule type="cellIs" dxfId="12647" priority="19760" operator="equal">
      <formula>"A"</formula>
    </cfRule>
    <cfRule type="cellIs" dxfId="12646" priority="19761" operator="equal">
      <formula>"F"</formula>
    </cfRule>
    <cfRule type="cellIs" dxfId="12645" priority="19762" operator="equal">
      <formula>"M"</formula>
    </cfRule>
    <cfRule type="cellIs" dxfId="12644" priority="19763" operator="equal">
      <formula>"S"</formula>
    </cfRule>
    <cfRule type="cellIs" dxfId="12643" priority="19764" operator="equal">
      <formula>"SUP"</formula>
    </cfRule>
    <cfRule type="cellIs" dxfId="12642" priority="19765" operator="equal">
      <formula>"NV"</formula>
    </cfRule>
    <cfRule type="cellIs" dxfId="12641" priority="19766" operator="equal">
      <formula>"FT"</formula>
    </cfRule>
  </conditionalFormatting>
  <conditionalFormatting sqref="V40:W40">
    <cfRule type="expression" dxfId="12640" priority="19758">
      <formula>$B40="TL"</formula>
    </cfRule>
    <cfRule type="expression" dxfId="12639" priority="19759">
      <formula>$B40="L"</formula>
    </cfRule>
  </conditionalFormatting>
  <conditionalFormatting sqref="V40:W40">
    <cfRule type="expression" dxfId="12638" priority="19757">
      <formula>WEEKDAY(V$11,2)&gt;=6</formula>
    </cfRule>
  </conditionalFormatting>
  <conditionalFormatting sqref="V40:W40">
    <cfRule type="cellIs" dxfId="12637" priority="19750" operator="equal">
      <formula>"A"</formula>
    </cfRule>
    <cfRule type="cellIs" dxfId="12636" priority="19751" operator="equal">
      <formula>"F"</formula>
    </cfRule>
    <cfRule type="cellIs" dxfId="12635" priority="19752" operator="equal">
      <formula>"M"</formula>
    </cfRule>
    <cfRule type="cellIs" dxfId="12634" priority="19753" operator="equal">
      <formula>"S"</formula>
    </cfRule>
    <cfRule type="cellIs" dxfId="12633" priority="19754" operator="equal">
      <formula>"SUP"</formula>
    </cfRule>
    <cfRule type="cellIs" dxfId="12632" priority="19755" operator="equal">
      <formula>"NV"</formula>
    </cfRule>
    <cfRule type="cellIs" dxfId="12631" priority="19756" operator="equal">
      <formula>"FT"</formula>
    </cfRule>
  </conditionalFormatting>
  <conditionalFormatting sqref="X40:Z40">
    <cfRule type="expression" dxfId="12630" priority="19748">
      <formula>$B40="TL"</formula>
    </cfRule>
    <cfRule type="expression" dxfId="12629" priority="19749">
      <formula>$B40="L"</formula>
    </cfRule>
  </conditionalFormatting>
  <conditionalFormatting sqref="X40:Z40">
    <cfRule type="cellIs" dxfId="12628" priority="19746" operator="equal">
      <formula>"P"</formula>
    </cfRule>
    <cfRule type="expression" dxfId="12627" priority="19747">
      <formula>WEEKDAY(X$11,2)&gt;=6</formula>
    </cfRule>
  </conditionalFormatting>
  <conditionalFormatting sqref="X40:Z40">
    <cfRule type="cellIs" dxfId="12626" priority="19739" operator="equal">
      <formula>"A"</formula>
    </cfRule>
    <cfRule type="cellIs" dxfId="12625" priority="19740" operator="equal">
      <formula>"F"</formula>
    </cfRule>
    <cfRule type="cellIs" dxfId="12624" priority="19741" operator="equal">
      <formula>"M"</formula>
    </cfRule>
    <cfRule type="cellIs" dxfId="12623" priority="19742" operator="equal">
      <formula>"S"</formula>
    </cfRule>
    <cfRule type="cellIs" dxfId="12622" priority="19743" operator="equal">
      <formula>"SUP"</formula>
    </cfRule>
    <cfRule type="cellIs" dxfId="12621" priority="19744" operator="equal">
      <formula>"NV"</formula>
    </cfRule>
    <cfRule type="cellIs" dxfId="12620" priority="19745" operator="equal">
      <formula>"FT"</formula>
    </cfRule>
  </conditionalFormatting>
  <conditionalFormatting sqref="V40:W40">
    <cfRule type="expression" dxfId="12619" priority="19737">
      <formula>$B40="TL"</formula>
    </cfRule>
    <cfRule type="expression" dxfId="12618" priority="19738">
      <formula>$B40="L"</formula>
    </cfRule>
  </conditionalFormatting>
  <conditionalFormatting sqref="V40:W40">
    <cfRule type="expression" dxfId="12617" priority="19736">
      <formula>WEEKDAY(V$11,2)&gt;=6</formula>
    </cfRule>
  </conditionalFormatting>
  <conditionalFormatting sqref="V40:W40">
    <cfRule type="cellIs" dxfId="12616" priority="19729" operator="equal">
      <formula>"A"</formula>
    </cfRule>
    <cfRule type="cellIs" dxfId="12615" priority="19730" operator="equal">
      <formula>"F"</formula>
    </cfRule>
    <cfRule type="cellIs" dxfId="12614" priority="19731" operator="equal">
      <formula>"M"</formula>
    </cfRule>
    <cfRule type="cellIs" dxfId="12613" priority="19732" operator="equal">
      <formula>"S"</formula>
    </cfRule>
    <cfRule type="cellIs" dxfId="12612" priority="19733" operator="equal">
      <formula>"SUP"</formula>
    </cfRule>
    <cfRule type="cellIs" dxfId="12611" priority="19734" operator="equal">
      <formula>"NV"</formula>
    </cfRule>
    <cfRule type="cellIs" dxfId="12610" priority="19735" operator="equal">
      <formula>"FT"</formula>
    </cfRule>
  </conditionalFormatting>
  <conditionalFormatting sqref="W19">
    <cfRule type="expression" dxfId="12609" priority="19727">
      <formula>$B19="TL"</formula>
    </cfRule>
    <cfRule type="expression" dxfId="12608" priority="19728">
      <formula>$B19="L"</formula>
    </cfRule>
  </conditionalFormatting>
  <conditionalFormatting sqref="W19">
    <cfRule type="expression" dxfId="12607" priority="19726">
      <formula>WEEKDAY(W$11,2)&gt;=6</formula>
    </cfRule>
  </conditionalFormatting>
  <conditionalFormatting sqref="W19">
    <cfRule type="cellIs" dxfId="12606" priority="19719" operator="equal">
      <formula>"A"</formula>
    </cfRule>
    <cfRule type="cellIs" dxfId="12605" priority="19720" operator="equal">
      <formula>"F"</formula>
    </cfRule>
    <cfRule type="cellIs" dxfId="12604" priority="19721" operator="equal">
      <formula>"M"</formula>
    </cfRule>
    <cfRule type="cellIs" dxfId="12603" priority="19722" operator="equal">
      <formula>"S"</formula>
    </cfRule>
    <cfRule type="cellIs" dxfId="12602" priority="19723" operator="equal">
      <formula>"SUP"</formula>
    </cfRule>
    <cfRule type="cellIs" dxfId="12601" priority="19724" operator="equal">
      <formula>"NV"</formula>
    </cfRule>
    <cfRule type="cellIs" dxfId="12600" priority="19725" operator="equal">
      <formula>"FT"</formula>
    </cfRule>
  </conditionalFormatting>
  <conditionalFormatting sqref="V19">
    <cfRule type="expression" dxfId="12599" priority="19717">
      <formula>$B19="TL"</formula>
    </cfRule>
    <cfRule type="expression" dxfId="12598" priority="19718">
      <formula>$B19="L"</formula>
    </cfRule>
  </conditionalFormatting>
  <conditionalFormatting sqref="V19">
    <cfRule type="expression" dxfId="12597" priority="19716">
      <formula>WEEKDAY(V$11,2)&gt;=6</formula>
    </cfRule>
  </conditionalFormatting>
  <conditionalFormatting sqref="V19">
    <cfRule type="cellIs" dxfId="12596" priority="19709" operator="equal">
      <formula>"A"</formula>
    </cfRule>
    <cfRule type="cellIs" dxfId="12595" priority="19710" operator="equal">
      <formula>"F"</formula>
    </cfRule>
    <cfRule type="cellIs" dxfId="12594" priority="19711" operator="equal">
      <formula>"M"</formula>
    </cfRule>
    <cfRule type="cellIs" dxfId="12593" priority="19712" operator="equal">
      <formula>"S"</formula>
    </cfRule>
    <cfRule type="cellIs" dxfId="12592" priority="19713" operator="equal">
      <formula>"SUP"</formula>
    </cfRule>
    <cfRule type="cellIs" dxfId="12591" priority="19714" operator="equal">
      <formula>"NV"</formula>
    </cfRule>
    <cfRule type="cellIs" dxfId="12590" priority="19715" operator="equal">
      <formula>"FT"</formula>
    </cfRule>
  </conditionalFormatting>
  <conditionalFormatting sqref="X19:Y19">
    <cfRule type="expression" dxfId="12589" priority="19707">
      <formula>$B19="TL"</formula>
    </cfRule>
    <cfRule type="expression" dxfId="12588" priority="19708">
      <formula>$B19="L"</formula>
    </cfRule>
  </conditionalFormatting>
  <conditionalFormatting sqref="X19:Y19">
    <cfRule type="expression" dxfId="12587" priority="19706">
      <formula>WEEKDAY(X$11,2)&gt;=6</formula>
    </cfRule>
  </conditionalFormatting>
  <conditionalFormatting sqref="X19:Y19">
    <cfRule type="cellIs" dxfId="12586" priority="19699" operator="equal">
      <formula>"A"</formula>
    </cfRule>
    <cfRule type="cellIs" dxfId="12585" priority="19700" operator="equal">
      <formula>"F"</formula>
    </cfRule>
    <cfRule type="cellIs" dxfId="12584" priority="19701" operator="equal">
      <formula>"M"</formula>
    </cfRule>
    <cfRule type="cellIs" dxfId="12583" priority="19702" operator="equal">
      <formula>"S"</formula>
    </cfRule>
    <cfRule type="cellIs" dxfId="12582" priority="19703" operator="equal">
      <formula>"SUP"</formula>
    </cfRule>
    <cfRule type="cellIs" dxfId="12581" priority="19704" operator="equal">
      <formula>"NV"</formula>
    </cfRule>
    <cfRule type="cellIs" dxfId="12580" priority="19705" operator="equal">
      <formula>"FT"</formula>
    </cfRule>
  </conditionalFormatting>
  <conditionalFormatting sqref="W19">
    <cfRule type="expression" dxfId="12579" priority="19697">
      <formula>$B19="TL"</formula>
    </cfRule>
    <cfRule type="expression" dxfId="12578" priority="19698">
      <formula>$B19="L"</formula>
    </cfRule>
  </conditionalFormatting>
  <conditionalFormatting sqref="W19">
    <cfRule type="expression" dxfId="12577" priority="19696">
      <formula>WEEKDAY(W$11,2)&gt;=6</formula>
    </cfRule>
  </conditionalFormatting>
  <conditionalFormatting sqref="W19">
    <cfRule type="cellIs" dxfId="12576" priority="19689" operator="equal">
      <formula>"A"</formula>
    </cfRule>
    <cfRule type="cellIs" dxfId="12575" priority="19690" operator="equal">
      <formula>"F"</formula>
    </cfRule>
    <cfRule type="cellIs" dxfId="12574" priority="19691" operator="equal">
      <formula>"M"</formula>
    </cfRule>
    <cfRule type="cellIs" dxfId="12573" priority="19692" operator="equal">
      <formula>"S"</formula>
    </cfRule>
    <cfRule type="cellIs" dxfId="12572" priority="19693" operator="equal">
      <formula>"SUP"</formula>
    </cfRule>
    <cfRule type="cellIs" dxfId="12571" priority="19694" operator="equal">
      <formula>"NV"</formula>
    </cfRule>
    <cfRule type="cellIs" dxfId="12570" priority="19695" operator="equal">
      <formula>"FT"</formula>
    </cfRule>
  </conditionalFormatting>
  <conditionalFormatting sqref="V19">
    <cfRule type="expression" dxfId="12569" priority="19687">
      <formula>$B19="TL"</formula>
    </cfRule>
    <cfRule type="expression" dxfId="12568" priority="19688">
      <formula>$B19="L"</formula>
    </cfRule>
  </conditionalFormatting>
  <conditionalFormatting sqref="V19">
    <cfRule type="expression" dxfId="12567" priority="19686">
      <formula>WEEKDAY(V$11,2)&gt;=6</formula>
    </cfRule>
  </conditionalFormatting>
  <conditionalFormatting sqref="V19">
    <cfRule type="cellIs" dxfId="12566" priority="19679" operator="equal">
      <formula>"A"</formula>
    </cfRule>
    <cfRule type="cellIs" dxfId="12565" priority="19680" operator="equal">
      <formula>"F"</formula>
    </cfRule>
    <cfRule type="cellIs" dxfId="12564" priority="19681" operator="equal">
      <formula>"M"</formula>
    </cfRule>
    <cfRule type="cellIs" dxfId="12563" priority="19682" operator="equal">
      <formula>"S"</formula>
    </cfRule>
    <cfRule type="cellIs" dxfId="12562" priority="19683" operator="equal">
      <formula>"SUP"</formula>
    </cfRule>
    <cfRule type="cellIs" dxfId="12561" priority="19684" operator="equal">
      <formula>"NV"</formula>
    </cfRule>
    <cfRule type="cellIs" dxfId="12560" priority="19685" operator="equal">
      <formula>"FT"</formula>
    </cfRule>
  </conditionalFormatting>
  <conditionalFormatting sqref="X19:Y19">
    <cfRule type="expression" dxfId="12559" priority="19677">
      <formula>$B19="TL"</formula>
    </cfRule>
    <cfRule type="expression" dxfId="12558" priority="19678">
      <formula>$B19="L"</formula>
    </cfRule>
  </conditionalFormatting>
  <conditionalFormatting sqref="X19:Y19">
    <cfRule type="expression" dxfId="12557" priority="19676">
      <formula>WEEKDAY(X$11,2)&gt;=6</formula>
    </cfRule>
  </conditionalFormatting>
  <conditionalFormatting sqref="X19:Y19">
    <cfRule type="cellIs" dxfId="12556" priority="19669" operator="equal">
      <formula>"A"</formula>
    </cfRule>
    <cfRule type="cellIs" dxfId="12555" priority="19670" operator="equal">
      <formula>"F"</formula>
    </cfRule>
    <cfRule type="cellIs" dxfId="12554" priority="19671" operator="equal">
      <formula>"M"</formula>
    </cfRule>
    <cfRule type="cellIs" dxfId="12553" priority="19672" operator="equal">
      <formula>"S"</formula>
    </cfRule>
    <cfRule type="cellIs" dxfId="12552" priority="19673" operator="equal">
      <formula>"SUP"</formula>
    </cfRule>
    <cfRule type="cellIs" dxfId="12551" priority="19674" operator="equal">
      <formula>"NV"</formula>
    </cfRule>
    <cfRule type="cellIs" dxfId="12550" priority="19675" operator="equal">
      <formula>"FT"</formula>
    </cfRule>
  </conditionalFormatting>
  <conditionalFormatting sqref="AB19:AC19">
    <cfRule type="expression" dxfId="12549" priority="19667">
      <formula>$B19="TL"</formula>
    </cfRule>
    <cfRule type="expression" dxfId="12548" priority="19668">
      <formula>$B19="L"</formula>
    </cfRule>
  </conditionalFormatting>
  <conditionalFormatting sqref="AB19:AC19">
    <cfRule type="expression" dxfId="12547" priority="19666">
      <formula>WEEKDAY(AB$11,2)&gt;=6</formula>
    </cfRule>
  </conditionalFormatting>
  <conditionalFormatting sqref="AB19:AC19">
    <cfRule type="cellIs" dxfId="12546" priority="19659" operator="equal">
      <formula>"A"</formula>
    </cfRule>
    <cfRule type="cellIs" dxfId="12545" priority="19660" operator="equal">
      <formula>"F"</formula>
    </cfRule>
    <cfRule type="cellIs" dxfId="12544" priority="19661" operator="equal">
      <formula>"M"</formula>
    </cfRule>
    <cfRule type="cellIs" dxfId="12543" priority="19662" operator="equal">
      <formula>"S"</formula>
    </cfRule>
    <cfRule type="cellIs" dxfId="12542" priority="19663" operator="equal">
      <formula>"SUP"</formula>
    </cfRule>
    <cfRule type="cellIs" dxfId="12541" priority="19664" operator="equal">
      <formula>"NV"</formula>
    </cfRule>
    <cfRule type="cellIs" dxfId="12540" priority="19665" operator="equal">
      <formula>"FT"</formula>
    </cfRule>
  </conditionalFormatting>
  <conditionalFormatting sqref="AB19:AC19">
    <cfRule type="expression" dxfId="12539" priority="19657">
      <formula>$B19="TL"</formula>
    </cfRule>
    <cfRule type="expression" dxfId="12538" priority="19658">
      <formula>$B19="L"</formula>
    </cfRule>
  </conditionalFormatting>
  <conditionalFormatting sqref="AB19:AC19">
    <cfRule type="expression" dxfId="12537" priority="19656">
      <formula>WEEKDAY(AB$11,2)&gt;=6</formula>
    </cfRule>
  </conditionalFormatting>
  <conditionalFormatting sqref="AB19:AC19">
    <cfRule type="cellIs" dxfId="12536" priority="19649" operator="equal">
      <formula>"A"</formula>
    </cfRule>
    <cfRule type="cellIs" dxfId="12535" priority="19650" operator="equal">
      <formula>"F"</formula>
    </cfRule>
    <cfRule type="cellIs" dxfId="12534" priority="19651" operator="equal">
      <formula>"M"</formula>
    </cfRule>
    <cfRule type="cellIs" dxfId="12533" priority="19652" operator="equal">
      <formula>"S"</formula>
    </cfRule>
    <cfRule type="cellIs" dxfId="12532" priority="19653" operator="equal">
      <formula>"SUP"</formula>
    </cfRule>
    <cfRule type="cellIs" dxfId="12531" priority="19654" operator="equal">
      <formula>"NV"</formula>
    </cfRule>
    <cfRule type="cellIs" dxfId="12530" priority="19655" operator="equal">
      <formula>"FT"</formula>
    </cfRule>
  </conditionalFormatting>
  <conditionalFormatting sqref="AB19:AC19">
    <cfRule type="expression" dxfId="12529" priority="19647">
      <formula>$B19="TL"</formula>
    </cfRule>
    <cfRule type="expression" dxfId="12528" priority="19648">
      <formula>$B19="L"</formula>
    </cfRule>
  </conditionalFormatting>
  <conditionalFormatting sqref="AB19:AC19">
    <cfRule type="expression" dxfId="12527" priority="19646">
      <formula>WEEKDAY(AB$11,2)&gt;=6</formula>
    </cfRule>
  </conditionalFormatting>
  <conditionalFormatting sqref="AB19:AC19">
    <cfRule type="cellIs" dxfId="12526" priority="19639" operator="equal">
      <formula>"A"</formula>
    </cfRule>
    <cfRule type="cellIs" dxfId="12525" priority="19640" operator="equal">
      <formula>"F"</formula>
    </cfRule>
    <cfRule type="cellIs" dxfId="12524" priority="19641" operator="equal">
      <formula>"M"</formula>
    </cfRule>
    <cfRule type="cellIs" dxfId="12523" priority="19642" operator="equal">
      <formula>"S"</formula>
    </cfRule>
    <cfRule type="cellIs" dxfId="12522" priority="19643" operator="equal">
      <formula>"SUP"</formula>
    </cfRule>
    <cfRule type="cellIs" dxfId="12521" priority="19644" operator="equal">
      <formula>"NV"</formula>
    </cfRule>
    <cfRule type="cellIs" dxfId="12520" priority="19645" operator="equal">
      <formula>"FT"</formula>
    </cfRule>
  </conditionalFormatting>
  <conditionalFormatting sqref="AD19:AE19">
    <cfRule type="expression" dxfId="12519" priority="19637">
      <formula>$B19="TL"</formula>
    </cfRule>
    <cfRule type="expression" dxfId="12518" priority="19638">
      <formula>$B19="L"</formula>
    </cfRule>
  </conditionalFormatting>
  <conditionalFormatting sqref="AD19:AE19">
    <cfRule type="expression" dxfId="12517" priority="19636">
      <formula>WEEKDAY(AD$11,2)&gt;=6</formula>
    </cfRule>
  </conditionalFormatting>
  <conditionalFormatting sqref="AD19:AE19">
    <cfRule type="cellIs" dxfId="12516" priority="19629" operator="equal">
      <formula>"A"</formula>
    </cfRule>
    <cfRule type="cellIs" dxfId="12515" priority="19630" operator="equal">
      <formula>"F"</formula>
    </cfRule>
    <cfRule type="cellIs" dxfId="12514" priority="19631" operator="equal">
      <formula>"M"</formula>
    </cfRule>
    <cfRule type="cellIs" dxfId="12513" priority="19632" operator="equal">
      <formula>"S"</formula>
    </cfRule>
    <cfRule type="cellIs" dxfId="12512" priority="19633" operator="equal">
      <formula>"SUP"</formula>
    </cfRule>
    <cfRule type="cellIs" dxfId="12511" priority="19634" operator="equal">
      <formula>"NV"</formula>
    </cfRule>
    <cfRule type="cellIs" dxfId="12510" priority="19635" operator="equal">
      <formula>"FT"</formula>
    </cfRule>
  </conditionalFormatting>
  <conditionalFormatting sqref="AD19:AE19">
    <cfRule type="expression" dxfId="12509" priority="19627">
      <formula>$B19="TL"</formula>
    </cfRule>
    <cfRule type="expression" dxfId="12508" priority="19628">
      <formula>$B19="L"</formula>
    </cfRule>
  </conditionalFormatting>
  <conditionalFormatting sqref="AD19:AE19">
    <cfRule type="expression" dxfId="12507" priority="19626">
      <formula>WEEKDAY(AD$11,2)&gt;=6</formula>
    </cfRule>
  </conditionalFormatting>
  <conditionalFormatting sqref="AD19:AE19">
    <cfRule type="cellIs" dxfId="12506" priority="19619" operator="equal">
      <formula>"A"</formula>
    </cfRule>
    <cfRule type="cellIs" dxfId="12505" priority="19620" operator="equal">
      <formula>"F"</formula>
    </cfRule>
    <cfRule type="cellIs" dxfId="12504" priority="19621" operator="equal">
      <formula>"M"</formula>
    </cfRule>
    <cfRule type="cellIs" dxfId="12503" priority="19622" operator="equal">
      <formula>"S"</formula>
    </cfRule>
    <cfRule type="cellIs" dxfId="12502" priority="19623" operator="equal">
      <formula>"SUP"</formula>
    </cfRule>
    <cfRule type="cellIs" dxfId="12501" priority="19624" operator="equal">
      <formula>"NV"</formula>
    </cfRule>
    <cfRule type="cellIs" dxfId="12500" priority="19625" operator="equal">
      <formula>"FT"</formula>
    </cfRule>
  </conditionalFormatting>
  <conditionalFormatting sqref="AL24:AS26 AL32:AS34 AJ39:AS39 AJ38:AK38 AR38:AS38">
    <cfRule type="expression" dxfId="12499" priority="19617">
      <formula>$B24="TL"</formula>
    </cfRule>
    <cfRule type="expression" dxfId="12498" priority="19618">
      <formula>$B24="L"</formula>
    </cfRule>
  </conditionalFormatting>
  <conditionalFormatting sqref="AL24:AS26 AL32:AS34 AJ39:AS39 AJ38:AK38 AR38:AS38">
    <cfRule type="expression" dxfId="12497" priority="19616">
      <formula>WEEKDAY(AJ$11,2)&gt;=6</formula>
    </cfRule>
  </conditionalFormatting>
  <conditionalFormatting sqref="AL24:AS26 AL32:AS34 AJ39:AS39 AJ38:AK38 AR38:AS38">
    <cfRule type="cellIs" dxfId="12496" priority="19609" operator="equal">
      <formula>"A"</formula>
    </cfRule>
    <cfRule type="cellIs" dxfId="12495" priority="19610" operator="equal">
      <formula>"F"</formula>
    </cfRule>
    <cfRule type="cellIs" dxfId="12494" priority="19611" operator="equal">
      <formula>"M"</formula>
    </cfRule>
    <cfRule type="cellIs" dxfId="12493" priority="19612" operator="equal">
      <formula>"S"</formula>
    </cfRule>
    <cfRule type="cellIs" dxfId="12492" priority="19613" operator="equal">
      <formula>"SUP"</formula>
    </cfRule>
    <cfRule type="cellIs" dxfId="12491" priority="19614" operator="equal">
      <formula>"NV"</formula>
    </cfRule>
    <cfRule type="cellIs" dxfId="12490" priority="19615" operator="equal">
      <formula>"FT"</formula>
    </cfRule>
  </conditionalFormatting>
  <conditionalFormatting sqref="AN27:AO27">
    <cfRule type="expression" dxfId="12489" priority="19607">
      <formula>$B27="TL"</formula>
    </cfRule>
    <cfRule type="expression" dxfId="12488" priority="19608">
      <formula>$B27="L"</formula>
    </cfRule>
  </conditionalFormatting>
  <conditionalFormatting sqref="AN27:AO27">
    <cfRule type="expression" dxfId="12487" priority="19606">
      <formula>WEEKDAY(AN$11,2)&gt;=6</formula>
    </cfRule>
  </conditionalFormatting>
  <conditionalFormatting sqref="AN27:AO27">
    <cfRule type="cellIs" dxfId="12486" priority="19599" operator="equal">
      <formula>"A"</formula>
    </cfRule>
    <cfRule type="cellIs" dxfId="12485" priority="19600" operator="equal">
      <formula>"F"</formula>
    </cfRule>
    <cfRule type="cellIs" dxfId="12484" priority="19601" operator="equal">
      <formula>"M"</formula>
    </cfRule>
    <cfRule type="cellIs" dxfId="12483" priority="19602" operator="equal">
      <formula>"S"</formula>
    </cfRule>
    <cfRule type="cellIs" dxfId="12482" priority="19603" operator="equal">
      <formula>"SUP"</formula>
    </cfRule>
    <cfRule type="cellIs" dxfId="12481" priority="19604" operator="equal">
      <formula>"NV"</formula>
    </cfRule>
    <cfRule type="cellIs" dxfId="12480" priority="19605" operator="equal">
      <formula>"FT"</formula>
    </cfRule>
  </conditionalFormatting>
  <conditionalFormatting sqref="AP27:AQ27">
    <cfRule type="expression" dxfId="12479" priority="19597">
      <formula>$B27="TL"</formula>
    </cfRule>
    <cfRule type="expression" dxfId="12478" priority="19598">
      <formula>$B27="L"</formula>
    </cfRule>
  </conditionalFormatting>
  <conditionalFormatting sqref="AP27:AQ27">
    <cfRule type="expression" dxfId="12477" priority="19596">
      <formula>WEEKDAY(AP$11,2)&gt;=6</formula>
    </cfRule>
  </conditionalFormatting>
  <conditionalFormatting sqref="AP27:AQ27">
    <cfRule type="cellIs" dxfId="12476" priority="19589" operator="equal">
      <formula>"A"</formula>
    </cfRule>
    <cfRule type="cellIs" dxfId="12475" priority="19590" operator="equal">
      <formula>"F"</formula>
    </cfRule>
    <cfRule type="cellIs" dxfId="12474" priority="19591" operator="equal">
      <formula>"M"</formula>
    </cfRule>
    <cfRule type="cellIs" dxfId="12473" priority="19592" operator="equal">
      <formula>"S"</formula>
    </cfRule>
    <cfRule type="cellIs" dxfId="12472" priority="19593" operator="equal">
      <formula>"SUP"</formula>
    </cfRule>
    <cfRule type="cellIs" dxfId="12471" priority="19594" operator="equal">
      <formula>"NV"</formula>
    </cfRule>
    <cfRule type="cellIs" dxfId="12470" priority="19595" operator="equal">
      <formula>"FT"</formula>
    </cfRule>
  </conditionalFormatting>
  <conditionalFormatting sqref="AR27:AS27">
    <cfRule type="expression" dxfId="12469" priority="19587">
      <formula>$B27="TL"</formula>
    </cfRule>
    <cfRule type="expression" dxfId="12468" priority="19588">
      <formula>$B27="L"</formula>
    </cfRule>
  </conditionalFormatting>
  <conditionalFormatting sqref="AR27:AS27">
    <cfRule type="expression" dxfId="12467" priority="19586">
      <formula>WEEKDAY(AR$11,2)&gt;=6</formula>
    </cfRule>
  </conditionalFormatting>
  <conditionalFormatting sqref="AR27:AS27">
    <cfRule type="cellIs" dxfId="12466" priority="19579" operator="equal">
      <formula>"A"</formula>
    </cfRule>
    <cfRule type="cellIs" dxfId="12465" priority="19580" operator="equal">
      <formula>"F"</formula>
    </cfRule>
    <cfRule type="cellIs" dxfId="12464" priority="19581" operator="equal">
      <formula>"M"</formula>
    </cfRule>
    <cfRule type="cellIs" dxfId="12463" priority="19582" operator="equal">
      <formula>"S"</formula>
    </cfRule>
    <cfRule type="cellIs" dxfId="12462" priority="19583" operator="equal">
      <formula>"SUP"</formula>
    </cfRule>
    <cfRule type="cellIs" dxfId="12461" priority="19584" operator="equal">
      <formula>"NV"</formula>
    </cfRule>
    <cfRule type="cellIs" dxfId="12460" priority="19585" operator="equal">
      <formula>"FT"</formula>
    </cfRule>
  </conditionalFormatting>
  <conditionalFormatting sqref="AR22">
    <cfRule type="expression" dxfId="12459" priority="19577">
      <formula>$B22="TL"</formula>
    </cfRule>
    <cfRule type="expression" dxfId="12458" priority="19578">
      <formula>$B22="L"</formula>
    </cfRule>
  </conditionalFormatting>
  <conditionalFormatting sqref="AR22">
    <cfRule type="expression" dxfId="12457" priority="19576">
      <formula>WEEKDAY(AR$11,2)&gt;=6</formula>
    </cfRule>
  </conditionalFormatting>
  <conditionalFormatting sqref="AR22">
    <cfRule type="cellIs" dxfId="12456" priority="19569" operator="equal">
      <formula>"A"</formula>
    </cfRule>
    <cfRule type="cellIs" dxfId="12455" priority="19570" operator="equal">
      <formula>"F"</formula>
    </cfRule>
    <cfRule type="cellIs" dxfId="12454" priority="19571" operator="equal">
      <formula>"M"</formula>
    </cfRule>
    <cfRule type="cellIs" dxfId="12453" priority="19572" operator="equal">
      <formula>"S"</formula>
    </cfRule>
    <cfRule type="cellIs" dxfId="12452" priority="19573" operator="equal">
      <formula>"SUP"</formula>
    </cfRule>
    <cfRule type="cellIs" dxfId="12451" priority="19574" operator="equal">
      <formula>"NV"</formula>
    </cfRule>
    <cfRule type="cellIs" dxfId="12450" priority="19575" operator="equal">
      <formula>"FT"</formula>
    </cfRule>
  </conditionalFormatting>
  <conditionalFormatting sqref="AJ24:AJ26">
    <cfRule type="expression" dxfId="12449" priority="19567">
      <formula>$B24="TL"</formula>
    </cfRule>
    <cfRule type="expression" dxfId="12448" priority="19568">
      <formula>$B24="L"</formula>
    </cfRule>
  </conditionalFormatting>
  <conditionalFormatting sqref="AJ24:AJ26">
    <cfRule type="expression" dxfId="12447" priority="19566">
      <formula>WEEKDAY(AJ$11,2)&gt;=6</formula>
    </cfRule>
  </conditionalFormatting>
  <conditionalFormatting sqref="AJ24:AJ26">
    <cfRule type="cellIs" dxfId="12446" priority="19559" operator="equal">
      <formula>"A"</formula>
    </cfRule>
    <cfRule type="cellIs" dxfId="12445" priority="19560" operator="equal">
      <formula>"F"</formula>
    </cfRule>
    <cfRule type="cellIs" dxfId="12444" priority="19561" operator="equal">
      <formula>"M"</formula>
    </cfRule>
    <cfRule type="cellIs" dxfId="12443" priority="19562" operator="equal">
      <formula>"S"</formula>
    </cfRule>
    <cfRule type="cellIs" dxfId="12442" priority="19563" operator="equal">
      <formula>"SUP"</formula>
    </cfRule>
    <cfRule type="cellIs" dxfId="12441" priority="19564" operator="equal">
      <formula>"NV"</formula>
    </cfRule>
    <cfRule type="cellIs" dxfId="12440" priority="19565" operator="equal">
      <formula>"FT"</formula>
    </cfRule>
  </conditionalFormatting>
  <conditionalFormatting sqref="AJ27">
    <cfRule type="expression" dxfId="12439" priority="19557">
      <formula>$B27="TL"</formula>
    </cfRule>
    <cfRule type="expression" dxfId="12438" priority="19558">
      <formula>$B27="L"</formula>
    </cfRule>
  </conditionalFormatting>
  <conditionalFormatting sqref="AJ27">
    <cfRule type="expression" dxfId="12437" priority="19556">
      <formula>WEEKDAY(AJ$11,2)&gt;=6</formula>
    </cfRule>
  </conditionalFormatting>
  <conditionalFormatting sqref="AJ27">
    <cfRule type="cellIs" dxfId="12436" priority="19549" operator="equal">
      <formula>"A"</formula>
    </cfRule>
    <cfRule type="cellIs" dxfId="12435" priority="19550" operator="equal">
      <formula>"F"</formula>
    </cfRule>
    <cfRule type="cellIs" dxfId="12434" priority="19551" operator="equal">
      <formula>"M"</formula>
    </cfRule>
    <cfRule type="cellIs" dxfId="12433" priority="19552" operator="equal">
      <formula>"S"</formula>
    </cfRule>
    <cfRule type="cellIs" dxfId="12432" priority="19553" operator="equal">
      <formula>"SUP"</formula>
    </cfRule>
    <cfRule type="cellIs" dxfId="12431" priority="19554" operator="equal">
      <formula>"NV"</formula>
    </cfRule>
    <cfRule type="cellIs" dxfId="12430" priority="19555" operator="equal">
      <formula>"FT"</formula>
    </cfRule>
  </conditionalFormatting>
  <conditionalFormatting sqref="AK24:AK26">
    <cfRule type="expression" dxfId="12429" priority="19547">
      <formula>$B24="TL"</formula>
    </cfRule>
    <cfRule type="expression" dxfId="12428" priority="19548">
      <formula>$B24="L"</formula>
    </cfRule>
  </conditionalFormatting>
  <conditionalFormatting sqref="AK24:AK26">
    <cfRule type="expression" dxfId="12427" priority="19546">
      <formula>WEEKDAY(AK$11,2)&gt;=6</formula>
    </cfRule>
  </conditionalFormatting>
  <conditionalFormatting sqref="AK24:AK26">
    <cfRule type="cellIs" dxfId="12426" priority="19539" operator="equal">
      <formula>"A"</formula>
    </cfRule>
    <cfRule type="cellIs" dxfId="12425" priority="19540" operator="equal">
      <formula>"F"</formula>
    </cfRule>
    <cfRule type="cellIs" dxfId="12424" priority="19541" operator="equal">
      <formula>"M"</formula>
    </cfRule>
    <cfRule type="cellIs" dxfId="12423" priority="19542" operator="equal">
      <formula>"S"</formula>
    </cfRule>
    <cfRule type="cellIs" dxfId="12422" priority="19543" operator="equal">
      <formula>"SUP"</formula>
    </cfRule>
    <cfRule type="cellIs" dxfId="12421" priority="19544" operator="equal">
      <formula>"NV"</formula>
    </cfRule>
    <cfRule type="cellIs" dxfId="12420" priority="19545" operator="equal">
      <formula>"FT"</formula>
    </cfRule>
  </conditionalFormatting>
  <conditionalFormatting sqref="AK27">
    <cfRule type="expression" dxfId="12419" priority="19537">
      <formula>$B27="TL"</formula>
    </cfRule>
    <cfRule type="expression" dxfId="12418" priority="19538">
      <formula>$B27="L"</formula>
    </cfRule>
  </conditionalFormatting>
  <conditionalFormatting sqref="AK27">
    <cfRule type="expression" dxfId="12417" priority="19536">
      <formula>WEEKDAY(AK$11,2)&gt;=6</formula>
    </cfRule>
  </conditionalFormatting>
  <conditionalFormatting sqref="AK27">
    <cfRule type="cellIs" dxfId="12416" priority="19529" operator="equal">
      <formula>"A"</formula>
    </cfRule>
    <cfRule type="cellIs" dxfId="12415" priority="19530" operator="equal">
      <formula>"F"</formula>
    </cfRule>
    <cfRule type="cellIs" dxfId="12414" priority="19531" operator="equal">
      <formula>"M"</formula>
    </cfRule>
    <cfRule type="cellIs" dxfId="12413" priority="19532" operator="equal">
      <formula>"S"</formula>
    </cfRule>
    <cfRule type="cellIs" dxfId="12412" priority="19533" operator="equal">
      <formula>"SUP"</formula>
    </cfRule>
    <cfRule type="cellIs" dxfId="12411" priority="19534" operator="equal">
      <formula>"NV"</formula>
    </cfRule>
    <cfRule type="cellIs" dxfId="12410" priority="19535" operator="equal">
      <formula>"FT"</formula>
    </cfRule>
  </conditionalFormatting>
  <conditionalFormatting sqref="AL29:AS29">
    <cfRule type="expression" dxfId="12409" priority="19528">
      <formula>WEEKDAY(AL$11,2)&gt;=6</formula>
    </cfRule>
  </conditionalFormatting>
  <conditionalFormatting sqref="AL29:AS29">
    <cfRule type="cellIs" dxfId="12408" priority="19521" operator="equal">
      <formula>"A"</formula>
    </cfRule>
    <cfRule type="cellIs" dxfId="12407" priority="19522" operator="equal">
      <formula>"F"</formula>
    </cfRule>
    <cfRule type="cellIs" dxfId="12406" priority="19523" operator="equal">
      <formula>"M"</formula>
    </cfRule>
    <cfRule type="cellIs" dxfId="12405" priority="19524" operator="equal">
      <formula>"S"</formula>
    </cfRule>
    <cfRule type="cellIs" dxfId="12404" priority="19525" operator="equal">
      <formula>"SUP"</formula>
    </cfRule>
    <cfRule type="cellIs" dxfId="12403" priority="19526" operator="equal">
      <formula>"NV"</formula>
    </cfRule>
    <cfRule type="cellIs" dxfId="12402" priority="19527" operator="equal">
      <formula>"FT"</formula>
    </cfRule>
  </conditionalFormatting>
  <conditionalFormatting sqref="AL29:AS29">
    <cfRule type="expression" dxfId="12401" priority="19519">
      <formula>$B29="TL"</formula>
    </cfRule>
    <cfRule type="expression" dxfId="12400" priority="19520">
      <formula>$B29="L"</formula>
    </cfRule>
  </conditionalFormatting>
  <conditionalFormatting sqref="AL29:AS29">
    <cfRule type="expression" dxfId="12399" priority="19518">
      <formula>WEEKDAY(AL$11,2)&gt;=6</formula>
    </cfRule>
  </conditionalFormatting>
  <conditionalFormatting sqref="AL29:AS29">
    <cfRule type="cellIs" dxfId="12398" priority="19511" operator="equal">
      <formula>"A"</formula>
    </cfRule>
    <cfRule type="cellIs" dxfId="12397" priority="19512" operator="equal">
      <formula>"F"</formula>
    </cfRule>
    <cfRule type="cellIs" dxfId="12396" priority="19513" operator="equal">
      <formula>"M"</formula>
    </cfRule>
    <cfRule type="cellIs" dxfId="12395" priority="19514" operator="equal">
      <formula>"S"</formula>
    </cfRule>
    <cfRule type="cellIs" dxfId="12394" priority="19515" operator="equal">
      <formula>"SUP"</formula>
    </cfRule>
    <cfRule type="cellIs" dxfId="12393" priority="19516" operator="equal">
      <formula>"NV"</formula>
    </cfRule>
    <cfRule type="cellIs" dxfId="12392" priority="19517" operator="equal">
      <formula>"FT"</formula>
    </cfRule>
  </conditionalFormatting>
  <conditionalFormatting sqref="AJ29">
    <cfRule type="expression" dxfId="12391" priority="19509">
      <formula>$B29="TL"</formula>
    </cfRule>
    <cfRule type="expression" dxfId="12390" priority="19510">
      <formula>$B29="L"</formula>
    </cfRule>
  </conditionalFormatting>
  <conditionalFormatting sqref="AJ29">
    <cfRule type="expression" dxfId="12389" priority="19508">
      <formula>WEEKDAY(AJ$11,2)&gt;=6</formula>
    </cfRule>
  </conditionalFormatting>
  <conditionalFormatting sqref="AJ29">
    <cfRule type="cellIs" dxfId="12388" priority="19501" operator="equal">
      <formula>"A"</formula>
    </cfRule>
    <cfRule type="cellIs" dxfId="12387" priority="19502" operator="equal">
      <formula>"F"</formula>
    </cfRule>
    <cfRule type="cellIs" dxfId="12386" priority="19503" operator="equal">
      <formula>"M"</formula>
    </cfRule>
    <cfRule type="cellIs" dxfId="12385" priority="19504" operator="equal">
      <formula>"S"</formula>
    </cfRule>
    <cfRule type="cellIs" dxfId="12384" priority="19505" operator="equal">
      <formula>"SUP"</formula>
    </cfRule>
    <cfRule type="cellIs" dxfId="12383" priority="19506" operator="equal">
      <formula>"NV"</formula>
    </cfRule>
    <cfRule type="cellIs" dxfId="12382" priority="19507" operator="equal">
      <formula>"FT"</formula>
    </cfRule>
  </conditionalFormatting>
  <conditionalFormatting sqref="AK29">
    <cfRule type="expression" dxfId="12381" priority="19499">
      <formula>$B29="TL"</formula>
    </cfRule>
    <cfRule type="expression" dxfId="12380" priority="19500">
      <formula>$B29="L"</formula>
    </cfRule>
  </conditionalFormatting>
  <conditionalFormatting sqref="AK29">
    <cfRule type="expression" dxfId="12379" priority="19498">
      <formula>WEEKDAY(AK$11,2)&gt;=6</formula>
    </cfRule>
  </conditionalFormatting>
  <conditionalFormatting sqref="AK29">
    <cfRule type="cellIs" dxfId="12378" priority="19491" operator="equal">
      <formula>"A"</formula>
    </cfRule>
    <cfRule type="cellIs" dxfId="12377" priority="19492" operator="equal">
      <formula>"F"</formula>
    </cfRule>
    <cfRule type="cellIs" dxfId="12376" priority="19493" operator="equal">
      <formula>"M"</formula>
    </cfRule>
    <cfRule type="cellIs" dxfId="12375" priority="19494" operator="equal">
      <formula>"S"</formula>
    </cfRule>
    <cfRule type="cellIs" dxfId="12374" priority="19495" operator="equal">
      <formula>"SUP"</formula>
    </cfRule>
    <cfRule type="cellIs" dxfId="12373" priority="19496" operator="equal">
      <formula>"NV"</formula>
    </cfRule>
    <cfRule type="cellIs" dxfId="12372" priority="19497" operator="equal">
      <formula>"FT"</formula>
    </cfRule>
  </conditionalFormatting>
  <conditionalFormatting sqref="AS22">
    <cfRule type="cellIs" dxfId="12371" priority="19484" operator="equal">
      <formula>"A"</formula>
    </cfRule>
    <cfRule type="cellIs" dxfId="12370" priority="19485" operator="equal">
      <formula>"F"</formula>
    </cfRule>
    <cfRule type="cellIs" dxfId="12369" priority="19486" operator="equal">
      <formula>"M"</formula>
    </cfRule>
    <cfRule type="cellIs" dxfId="12368" priority="19487" operator="equal">
      <formula>"S"</formula>
    </cfRule>
    <cfRule type="cellIs" dxfId="12367" priority="19488" operator="equal">
      <formula>"SUP"</formula>
    </cfRule>
    <cfRule type="cellIs" dxfId="12366" priority="19489" operator="equal">
      <formula>"NV"</formula>
    </cfRule>
    <cfRule type="cellIs" dxfId="12365" priority="19490" operator="equal">
      <formula>"FT"</formula>
    </cfRule>
  </conditionalFormatting>
  <conditionalFormatting sqref="AS22">
    <cfRule type="expression" dxfId="12364" priority="19482">
      <formula>$B22="TL"</formula>
    </cfRule>
    <cfRule type="expression" dxfId="12363" priority="19483">
      <formula>$B22="L"</formula>
    </cfRule>
  </conditionalFormatting>
  <conditionalFormatting sqref="AS22">
    <cfRule type="expression" dxfId="12362" priority="19481">
      <formula>WEEKDAY(AS$11,2)&gt;=6</formula>
    </cfRule>
  </conditionalFormatting>
  <conditionalFormatting sqref="AL31:AS31">
    <cfRule type="expression" dxfId="12361" priority="19479">
      <formula>$B31="TL"</formula>
    </cfRule>
    <cfRule type="expression" dxfId="12360" priority="19480">
      <formula>$B31="L"</formula>
    </cfRule>
  </conditionalFormatting>
  <conditionalFormatting sqref="AL31:AS31">
    <cfRule type="expression" dxfId="12359" priority="19478">
      <formula>WEEKDAY(AL$11,2)&gt;=6</formula>
    </cfRule>
  </conditionalFormatting>
  <conditionalFormatting sqref="AL31:AS31">
    <cfRule type="cellIs" dxfId="12358" priority="19471" operator="equal">
      <formula>"A"</formula>
    </cfRule>
    <cfRule type="cellIs" dxfId="12357" priority="19472" operator="equal">
      <formula>"F"</formula>
    </cfRule>
    <cfRule type="cellIs" dxfId="12356" priority="19473" operator="equal">
      <formula>"M"</formula>
    </cfRule>
    <cfRule type="cellIs" dxfId="12355" priority="19474" operator="equal">
      <formula>"S"</formula>
    </cfRule>
    <cfRule type="cellIs" dxfId="12354" priority="19475" operator="equal">
      <formula>"SUP"</formula>
    </cfRule>
    <cfRule type="cellIs" dxfId="12353" priority="19476" operator="equal">
      <formula>"NV"</formula>
    </cfRule>
    <cfRule type="cellIs" dxfId="12352" priority="19477" operator="equal">
      <formula>"FT"</formula>
    </cfRule>
  </conditionalFormatting>
  <conditionalFormatting sqref="AL31:AS31">
    <cfRule type="expression" dxfId="12351" priority="19470">
      <formula>WEEKDAY(AL$11,2)&gt;=6</formula>
    </cfRule>
  </conditionalFormatting>
  <conditionalFormatting sqref="AL31:AS31">
    <cfRule type="cellIs" dxfId="12350" priority="19463" operator="equal">
      <formula>"A"</formula>
    </cfRule>
    <cfRule type="cellIs" dxfId="12349" priority="19464" operator="equal">
      <formula>"F"</formula>
    </cfRule>
    <cfRule type="cellIs" dxfId="12348" priority="19465" operator="equal">
      <formula>"M"</formula>
    </cfRule>
    <cfRule type="cellIs" dxfId="12347" priority="19466" operator="equal">
      <formula>"S"</formula>
    </cfRule>
    <cfRule type="cellIs" dxfId="12346" priority="19467" operator="equal">
      <formula>"SUP"</formula>
    </cfRule>
    <cfRule type="cellIs" dxfId="12345" priority="19468" operator="equal">
      <formula>"NV"</formula>
    </cfRule>
    <cfRule type="cellIs" dxfId="12344" priority="19469" operator="equal">
      <formula>"FT"</formula>
    </cfRule>
  </conditionalFormatting>
  <conditionalFormatting sqref="AJ31">
    <cfRule type="expression" dxfId="12343" priority="19461">
      <formula>$B31="TL"</formula>
    </cfRule>
    <cfRule type="expression" dxfId="12342" priority="19462">
      <formula>$B31="L"</formula>
    </cfRule>
  </conditionalFormatting>
  <conditionalFormatting sqref="AJ31">
    <cfRule type="expression" dxfId="12341" priority="19460">
      <formula>WEEKDAY(AJ$11,2)&gt;=6</formula>
    </cfRule>
  </conditionalFormatting>
  <conditionalFormatting sqref="AJ31">
    <cfRule type="cellIs" dxfId="12340" priority="19453" operator="equal">
      <formula>"A"</formula>
    </cfRule>
    <cfRule type="cellIs" dxfId="12339" priority="19454" operator="equal">
      <formula>"F"</formula>
    </cfRule>
    <cfRule type="cellIs" dxfId="12338" priority="19455" operator="equal">
      <formula>"M"</formula>
    </cfRule>
    <cfRule type="cellIs" dxfId="12337" priority="19456" operator="equal">
      <formula>"S"</formula>
    </cfRule>
    <cfRule type="cellIs" dxfId="12336" priority="19457" operator="equal">
      <formula>"SUP"</formula>
    </cfRule>
    <cfRule type="cellIs" dxfId="12335" priority="19458" operator="equal">
      <formula>"NV"</formula>
    </cfRule>
    <cfRule type="cellIs" dxfId="12334" priority="19459" operator="equal">
      <formula>"FT"</formula>
    </cfRule>
  </conditionalFormatting>
  <conditionalFormatting sqref="AJ31">
    <cfRule type="expression" dxfId="12333" priority="19452">
      <formula>WEEKDAY(AJ$11,2)&gt;=6</formula>
    </cfRule>
  </conditionalFormatting>
  <conditionalFormatting sqref="AJ31">
    <cfRule type="cellIs" dxfId="12332" priority="19445" operator="equal">
      <formula>"A"</formula>
    </cfRule>
    <cfRule type="cellIs" dxfId="12331" priority="19446" operator="equal">
      <formula>"F"</formula>
    </cfRule>
    <cfRule type="cellIs" dxfId="12330" priority="19447" operator="equal">
      <formula>"M"</formula>
    </cfRule>
    <cfRule type="cellIs" dxfId="12329" priority="19448" operator="equal">
      <formula>"S"</formula>
    </cfRule>
    <cfRule type="cellIs" dxfId="12328" priority="19449" operator="equal">
      <formula>"SUP"</formula>
    </cfRule>
    <cfRule type="cellIs" dxfId="12327" priority="19450" operator="equal">
      <formula>"NV"</formula>
    </cfRule>
    <cfRule type="cellIs" dxfId="12326" priority="19451" operator="equal">
      <formula>"FT"</formula>
    </cfRule>
  </conditionalFormatting>
  <conditionalFormatting sqref="AK31">
    <cfRule type="expression" dxfId="12325" priority="19443">
      <formula>$B31="TL"</formula>
    </cfRule>
    <cfRule type="expression" dxfId="12324" priority="19444">
      <formula>$B31="L"</formula>
    </cfRule>
  </conditionalFormatting>
  <conditionalFormatting sqref="AK31">
    <cfRule type="expression" dxfId="12323" priority="19442">
      <formula>WEEKDAY(AK$11,2)&gt;=6</formula>
    </cfRule>
  </conditionalFormatting>
  <conditionalFormatting sqref="AK31">
    <cfRule type="cellIs" dxfId="12322" priority="19435" operator="equal">
      <formula>"A"</formula>
    </cfRule>
    <cfRule type="cellIs" dxfId="12321" priority="19436" operator="equal">
      <formula>"F"</formula>
    </cfRule>
    <cfRule type="cellIs" dxfId="12320" priority="19437" operator="equal">
      <formula>"M"</formula>
    </cfRule>
    <cfRule type="cellIs" dxfId="12319" priority="19438" operator="equal">
      <formula>"S"</formula>
    </cfRule>
    <cfRule type="cellIs" dxfId="12318" priority="19439" operator="equal">
      <formula>"SUP"</formula>
    </cfRule>
    <cfRule type="cellIs" dxfId="12317" priority="19440" operator="equal">
      <formula>"NV"</formula>
    </cfRule>
    <cfRule type="cellIs" dxfId="12316" priority="19441" operator="equal">
      <formula>"FT"</formula>
    </cfRule>
  </conditionalFormatting>
  <conditionalFormatting sqref="AK31">
    <cfRule type="expression" dxfId="12315" priority="19434">
      <formula>WEEKDAY(AK$11,2)&gt;=6</formula>
    </cfRule>
  </conditionalFormatting>
  <conditionalFormatting sqref="AK31">
    <cfRule type="cellIs" dxfId="12314" priority="19427" operator="equal">
      <formula>"A"</formula>
    </cfRule>
    <cfRule type="cellIs" dxfId="12313" priority="19428" operator="equal">
      <formula>"F"</formula>
    </cfRule>
    <cfRule type="cellIs" dxfId="12312" priority="19429" operator="equal">
      <formula>"M"</formula>
    </cfRule>
    <cfRule type="cellIs" dxfId="12311" priority="19430" operator="equal">
      <formula>"S"</formula>
    </cfRule>
    <cfRule type="cellIs" dxfId="12310" priority="19431" operator="equal">
      <formula>"SUP"</formula>
    </cfRule>
    <cfRule type="cellIs" dxfId="12309" priority="19432" operator="equal">
      <formula>"NV"</formula>
    </cfRule>
    <cfRule type="cellIs" dxfId="12308" priority="19433" operator="equal">
      <formula>"FT"</formula>
    </cfRule>
  </conditionalFormatting>
  <conditionalFormatting sqref="AR19">
    <cfRule type="expression" dxfId="12307" priority="19425">
      <formula>$B19="TL"</formula>
    </cfRule>
    <cfRule type="expression" dxfId="12306" priority="19426">
      <formula>$B19="L"</formula>
    </cfRule>
  </conditionalFormatting>
  <conditionalFormatting sqref="AR19">
    <cfRule type="expression" dxfId="12305" priority="19424">
      <formula>WEEKDAY(AR$11,2)&gt;=6</formula>
    </cfRule>
  </conditionalFormatting>
  <conditionalFormatting sqref="AR19">
    <cfRule type="cellIs" dxfId="12304" priority="19417" operator="equal">
      <formula>"A"</formula>
    </cfRule>
    <cfRule type="cellIs" dxfId="12303" priority="19418" operator="equal">
      <formula>"F"</formula>
    </cfRule>
    <cfRule type="cellIs" dxfId="12302" priority="19419" operator="equal">
      <formula>"M"</formula>
    </cfRule>
    <cfRule type="cellIs" dxfId="12301" priority="19420" operator="equal">
      <formula>"S"</formula>
    </cfRule>
    <cfRule type="cellIs" dxfId="12300" priority="19421" operator="equal">
      <formula>"SUP"</formula>
    </cfRule>
    <cfRule type="cellIs" dxfId="12299" priority="19422" operator="equal">
      <formula>"NV"</formula>
    </cfRule>
    <cfRule type="cellIs" dxfId="12298" priority="19423" operator="equal">
      <formula>"FT"</formula>
    </cfRule>
  </conditionalFormatting>
  <conditionalFormatting sqref="AS19">
    <cfRule type="expression" dxfId="12297" priority="19415">
      <formula>$B19="TL"</formula>
    </cfRule>
    <cfRule type="expression" dxfId="12296" priority="19416">
      <formula>$B19="L"</formula>
    </cfRule>
  </conditionalFormatting>
  <conditionalFormatting sqref="AS19">
    <cfRule type="expression" dxfId="12295" priority="19414">
      <formula>WEEKDAY(AS$11,2)&gt;=6</formula>
    </cfRule>
  </conditionalFormatting>
  <conditionalFormatting sqref="AS19">
    <cfRule type="cellIs" dxfId="12294" priority="19407" operator="equal">
      <formula>"A"</formula>
    </cfRule>
    <cfRule type="cellIs" dxfId="12293" priority="19408" operator="equal">
      <formula>"F"</formula>
    </cfRule>
    <cfRule type="cellIs" dxfId="12292" priority="19409" operator="equal">
      <formula>"M"</formula>
    </cfRule>
    <cfRule type="cellIs" dxfId="12291" priority="19410" operator="equal">
      <formula>"S"</formula>
    </cfRule>
    <cfRule type="cellIs" dxfId="12290" priority="19411" operator="equal">
      <formula>"SUP"</formula>
    </cfRule>
    <cfRule type="cellIs" dxfId="12289" priority="19412" operator="equal">
      <formula>"NV"</formula>
    </cfRule>
    <cfRule type="cellIs" dxfId="12288" priority="19413" operator="equal">
      <formula>"FT"</formula>
    </cfRule>
  </conditionalFormatting>
  <conditionalFormatting sqref="AQ19">
    <cfRule type="expression" dxfId="12287" priority="19405">
      <formula>$B19="TL"</formula>
    </cfRule>
    <cfRule type="expression" dxfId="12286" priority="19406">
      <formula>$B19="L"</formula>
    </cfRule>
  </conditionalFormatting>
  <conditionalFormatting sqref="AQ19">
    <cfRule type="expression" dxfId="12285" priority="19404">
      <formula>WEEKDAY(AQ$11,2)&gt;=6</formula>
    </cfRule>
  </conditionalFormatting>
  <conditionalFormatting sqref="AQ19">
    <cfRule type="cellIs" dxfId="12284" priority="19397" operator="equal">
      <formula>"A"</formula>
    </cfRule>
    <cfRule type="cellIs" dxfId="12283" priority="19398" operator="equal">
      <formula>"F"</formula>
    </cfRule>
    <cfRule type="cellIs" dxfId="12282" priority="19399" operator="equal">
      <formula>"M"</formula>
    </cfRule>
    <cfRule type="cellIs" dxfId="12281" priority="19400" operator="equal">
      <formula>"S"</formula>
    </cfRule>
    <cfRule type="cellIs" dxfId="12280" priority="19401" operator="equal">
      <formula>"SUP"</formula>
    </cfRule>
    <cfRule type="cellIs" dxfId="12279" priority="19402" operator="equal">
      <formula>"NV"</formula>
    </cfRule>
    <cfRule type="cellIs" dxfId="12278" priority="19403" operator="equal">
      <formula>"FT"</formula>
    </cfRule>
  </conditionalFormatting>
  <conditionalFormatting sqref="AP19">
    <cfRule type="cellIs" dxfId="12277" priority="19390" operator="equal">
      <formula>"A"</formula>
    </cfRule>
    <cfRule type="cellIs" dxfId="12276" priority="19391" operator="equal">
      <formula>"F"</formula>
    </cfRule>
    <cfRule type="cellIs" dxfId="12275" priority="19392" operator="equal">
      <formula>"M"</formula>
    </cfRule>
    <cfRule type="cellIs" dxfId="12274" priority="19393" operator="equal">
      <formula>"S"</formula>
    </cfRule>
    <cfRule type="cellIs" dxfId="12273" priority="19394" operator="equal">
      <formula>"SUP"</formula>
    </cfRule>
    <cfRule type="cellIs" dxfId="12272" priority="19395" operator="equal">
      <formula>"NV"</formula>
    </cfRule>
    <cfRule type="cellIs" dxfId="12271" priority="19396" operator="equal">
      <formula>"FT"</formula>
    </cfRule>
  </conditionalFormatting>
  <conditionalFormatting sqref="AP19">
    <cfRule type="expression" dxfId="12270" priority="19388">
      <formula>$B19="TL"</formula>
    </cfRule>
    <cfRule type="expression" dxfId="12269" priority="19389">
      <formula>$B19="L"</formula>
    </cfRule>
  </conditionalFormatting>
  <conditionalFormatting sqref="AP19">
    <cfRule type="expression" dxfId="12268" priority="19387">
      <formula>WEEKDAY(AP$11,2)&gt;=6</formula>
    </cfRule>
  </conditionalFormatting>
  <conditionalFormatting sqref="AL19:AO19">
    <cfRule type="expression" dxfId="12267" priority="19385">
      <formula>$B19="TL"</formula>
    </cfRule>
    <cfRule type="expression" dxfId="12266" priority="19386">
      <formula>$B19="L"</formula>
    </cfRule>
  </conditionalFormatting>
  <conditionalFormatting sqref="AL19:AO19">
    <cfRule type="expression" dxfId="12265" priority="19384">
      <formula>WEEKDAY(AL$11,2)&gt;=6</formula>
    </cfRule>
  </conditionalFormatting>
  <conditionalFormatting sqref="AL19:AO19">
    <cfRule type="cellIs" dxfId="12264" priority="19377" operator="equal">
      <formula>"A"</formula>
    </cfRule>
    <cfRule type="cellIs" dxfId="12263" priority="19378" operator="equal">
      <formula>"F"</formula>
    </cfRule>
    <cfRule type="cellIs" dxfId="12262" priority="19379" operator="equal">
      <formula>"M"</formula>
    </cfRule>
    <cfRule type="cellIs" dxfId="12261" priority="19380" operator="equal">
      <formula>"S"</formula>
    </cfRule>
    <cfRule type="cellIs" dxfId="12260" priority="19381" operator="equal">
      <formula>"SUP"</formula>
    </cfRule>
    <cfRule type="cellIs" dxfId="12259" priority="19382" operator="equal">
      <formula>"NV"</formula>
    </cfRule>
    <cfRule type="cellIs" dxfId="12258" priority="19383" operator="equal">
      <formula>"FT"</formula>
    </cfRule>
  </conditionalFormatting>
  <conditionalFormatting sqref="AK19">
    <cfRule type="expression" dxfId="12257" priority="19375">
      <formula>$B19="TL"</formula>
    </cfRule>
    <cfRule type="expression" dxfId="12256" priority="19376">
      <formula>$B19="L"</formula>
    </cfRule>
  </conditionalFormatting>
  <conditionalFormatting sqref="AK19">
    <cfRule type="expression" dxfId="12255" priority="19374">
      <formula>WEEKDAY(AK$11,2)&gt;=6</formula>
    </cfRule>
  </conditionalFormatting>
  <conditionalFormatting sqref="AK19">
    <cfRule type="cellIs" dxfId="12254" priority="19367" operator="equal">
      <formula>"A"</formula>
    </cfRule>
    <cfRule type="cellIs" dxfId="12253" priority="19368" operator="equal">
      <formula>"F"</formula>
    </cfRule>
    <cfRule type="cellIs" dxfId="12252" priority="19369" operator="equal">
      <formula>"M"</formula>
    </cfRule>
    <cfRule type="cellIs" dxfId="12251" priority="19370" operator="equal">
      <formula>"S"</formula>
    </cfRule>
    <cfRule type="cellIs" dxfId="12250" priority="19371" operator="equal">
      <formula>"SUP"</formula>
    </cfRule>
    <cfRule type="cellIs" dxfId="12249" priority="19372" operator="equal">
      <formula>"NV"</formula>
    </cfRule>
    <cfRule type="cellIs" dxfId="12248" priority="19373" operator="equal">
      <formula>"FT"</formula>
    </cfRule>
  </conditionalFormatting>
  <conditionalFormatting sqref="AJ19">
    <cfRule type="expression" dxfId="12247" priority="19365">
      <formula>$B19="TL"</formula>
    </cfRule>
    <cfRule type="expression" dxfId="12246" priority="19366">
      <formula>$B19="L"</formula>
    </cfRule>
  </conditionalFormatting>
  <conditionalFormatting sqref="AJ19">
    <cfRule type="expression" dxfId="12245" priority="19364">
      <formula>WEEKDAY(AJ$11,2)&gt;=6</formula>
    </cfRule>
  </conditionalFormatting>
  <conditionalFormatting sqref="AJ19">
    <cfRule type="cellIs" dxfId="12244" priority="19357" operator="equal">
      <formula>"A"</formula>
    </cfRule>
    <cfRule type="cellIs" dxfId="12243" priority="19358" operator="equal">
      <formula>"F"</formula>
    </cfRule>
    <cfRule type="cellIs" dxfId="12242" priority="19359" operator="equal">
      <formula>"M"</formula>
    </cfRule>
    <cfRule type="cellIs" dxfId="12241" priority="19360" operator="equal">
      <formula>"S"</formula>
    </cfRule>
    <cfRule type="cellIs" dxfId="12240" priority="19361" operator="equal">
      <formula>"SUP"</formula>
    </cfRule>
    <cfRule type="cellIs" dxfId="12239" priority="19362" operator="equal">
      <formula>"NV"</formula>
    </cfRule>
    <cfRule type="cellIs" dxfId="12238" priority="19363" operator="equal">
      <formula>"FT"</formula>
    </cfRule>
  </conditionalFormatting>
  <conditionalFormatting sqref="AJ28:AS28">
    <cfRule type="expression" dxfId="12237" priority="19355">
      <formula>$B28="TL"</formula>
    </cfRule>
    <cfRule type="expression" dxfId="12236" priority="19356">
      <formula>$B28="L"</formula>
    </cfRule>
  </conditionalFormatting>
  <conditionalFormatting sqref="AL28:AS28">
    <cfRule type="cellIs" dxfId="12235" priority="19348" operator="equal">
      <formula>"A"</formula>
    </cfRule>
    <cfRule type="cellIs" dxfId="12234" priority="19349" operator="equal">
      <formula>"F"</formula>
    </cfRule>
    <cfRule type="cellIs" dxfId="12233" priority="19350" operator="equal">
      <formula>"M"</formula>
    </cfRule>
    <cfRule type="cellIs" dxfId="12232" priority="19351" operator="equal">
      <formula>"S"</formula>
    </cfRule>
    <cfRule type="cellIs" dxfId="12231" priority="19352" operator="equal">
      <formula>"SUP"</formula>
    </cfRule>
    <cfRule type="cellIs" dxfId="12230" priority="19353" operator="equal">
      <formula>"NV"</formula>
    </cfRule>
    <cfRule type="cellIs" dxfId="12229" priority="19354" operator="equal">
      <formula>"FT"</formula>
    </cfRule>
  </conditionalFormatting>
  <conditionalFormatting sqref="AL28:AS28">
    <cfRule type="expression" dxfId="12228" priority="19347">
      <formula>WEEKDAY(AL$11,2)&gt;=6</formula>
    </cfRule>
  </conditionalFormatting>
  <conditionalFormatting sqref="AJ28">
    <cfRule type="expression" dxfId="12227" priority="19346">
      <formula>WEEKDAY(AJ$11,2)&gt;=6</formula>
    </cfRule>
  </conditionalFormatting>
  <conditionalFormatting sqref="AJ28">
    <cfRule type="cellIs" dxfId="12226" priority="19339" operator="equal">
      <formula>"A"</formula>
    </cfRule>
    <cfRule type="cellIs" dxfId="12225" priority="19340" operator="equal">
      <formula>"F"</formula>
    </cfRule>
    <cfRule type="cellIs" dxfId="12224" priority="19341" operator="equal">
      <formula>"M"</formula>
    </cfRule>
    <cfRule type="cellIs" dxfId="12223" priority="19342" operator="equal">
      <formula>"S"</formula>
    </cfRule>
    <cfRule type="cellIs" dxfId="12222" priority="19343" operator="equal">
      <formula>"SUP"</formula>
    </cfRule>
    <cfRule type="cellIs" dxfId="12221" priority="19344" operator="equal">
      <formula>"NV"</formula>
    </cfRule>
    <cfRule type="cellIs" dxfId="12220" priority="19345" operator="equal">
      <formula>"FT"</formula>
    </cfRule>
  </conditionalFormatting>
  <conditionalFormatting sqref="AK28">
    <cfRule type="expression" dxfId="12219" priority="19338">
      <formula>WEEKDAY(AK$11,2)&gt;=6</formula>
    </cfRule>
  </conditionalFormatting>
  <conditionalFormatting sqref="AK28">
    <cfRule type="cellIs" dxfId="12218" priority="19331" operator="equal">
      <formula>"A"</formula>
    </cfRule>
    <cfRule type="cellIs" dxfId="12217" priority="19332" operator="equal">
      <formula>"F"</formula>
    </cfRule>
    <cfRule type="cellIs" dxfId="12216" priority="19333" operator="equal">
      <formula>"M"</formula>
    </cfRule>
    <cfRule type="cellIs" dxfId="12215" priority="19334" operator="equal">
      <formula>"S"</formula>
    </cfRule>
    <cfRule type="cellIs" dxfId="12214" priority="19335" operator="equal">
      <formula>"SUP"</formula>
    </cfRule>
    <cfRule type="cellIs" dxfId="12213" priority="19336" operator="equal">
      <formula>"NV"</formula>
    </cfRule>
    <cfRule type="cellIs" dxfId="12212" priority="19337" operator="equal">
      <formula>"FT"</formula>
    </cfRule>
  </conditionalFormatting>
  <conditionalFormatting sqref="AJ23:AS23">
    <cfRule type="expression" dxfId="12211" priority="19329">
      <formula>$B23="TL"</formula>
    </cfRule>
    <cfRule type="expression" dxfId="12210" priority="19330">
      <formula>$B23="L"</formula>
    </cfRule>
  </conditionalFormatting>
  <conditionalFormatting sqref="AJ23:AS23">
    <cfRule type="expression" dxfId="12209" priority="19328">
      <formula>WEEKDAY(AJ$11,2)&gt;=6</formula>
    </cfRule>
  </conditionalFormatting>
  <conditionalFormatting sqref="AJ23:AS23">
    <cfRule type="cellIs" dxfId="12208" priority="19321" operator="equal">
      <formula>"A"</formula>
    </cfRule>
    <cfRule type="cellIs" dxfId="12207" priority="19322" operator="equal">
      <formula>"F"</formula>
    </cfRule>
    <cfRule type="cellIs" dxfId="12206" priority="19323" operator="equal">
      <formula>"M"</formula>
    </cfRule>
    <cfRule type="cellIs" dxfId="12205" priority="19324" operator="equal">
      <formula>"S"</formula>
    </cfRule>
    <cfRule type="cellIs" dxfId="12204" priority="19325" operator="equal">
      <formula>"SUP"</formula>
    </cfRule>
    <cfRule type="cellIs" dxfId="12203" priority="19326" operator="equal">
      <formula>"NV"</formula>
    </cfRule>
    <cfRule type="cellIs" dxfId="12202" priority="19327" operator="equal">
      <formula>"FT"</formula>
    </cfRule>
  </conditionalFormatting>
  <conditionalFormatting sqref="AL40:AO40 AR40:AS40">
    <cfRule type="expression" dxfId="12201" priority="19319">
      <formula>$B40="TL"</formula>
    </cfRule>
    <cfRule type="expression" dxfId="12200" priority="19320">
      <formula>$B40="L"</formula>
    </cfRule>
  </conditionalFormatting>
  <conditionalFormatting sqref="AL40:AO40 AR40:AS40">
    <cfRule type="expression" dxfId="12199" priority="19318">
      <formula>WEEKDAY(AL$11,2)&gt;=6</formula>
    </cfRule>
  </conditionalFormatting>
  <conditionalFormatting sqref="AL40:AO40 AR40:AS40">
    <cfRule type="cellIs" dxfId="12198" priority="19311" operator="equal">
      <formula>"A"</formula>
    </cfRule>
    <cfRule type="cellIs" dxfId="12197" priority="19312" operator="equal">
      <formula>"F"</formula>
    </cfRule>
    <cfRule type="cellIs" dxfId="12196" priority="19313" operator="equal">
      <formula>"M"</formula>
    </cfRule>
    <cfRule type="cellIs" dxfId="12195" priority="19314" operator="equal">
      <formula>"S"</formula>
    </cfRule>
    <cfRule type="cellIs" dxfId="12194" priority="19315" operator="equal">
      <formula>"SUP"</formula>
    </cfRule>
    <cfRule type="cellIs" dxfId="12193" priority="19316" operator="equal">
      <formula>"NV"</formula>
    </cfRule>
    <cfRule type="cellIs" dxfId="12192" priority="19317" operator="equal">
      <formula>"FT"</formula>
    </cfRule>
  </conditionalFormatting>
  <conditionalFormatting sqref="AJ40:AK40">
    <cfRule type="expression" dxfId="12191" priority="19309">
      <formula>$B40="TL"</formula>
    </cfRule>
    <cfRule type="expression" dxfId="12190" priority="19310">
      <formula>$B40="L"</formula>
    </cfRule>
  </conditionalFormatting>
  <conditionalFormatting sqref="AJ40:AK40">
    <cfRule type="expression" dxfId="12189" priority="19308">
      <formula>WEEKDAY(AJ$11,2)&gt;=6</formula>
    </cfRule>
  </conditionalFormatting>
  <conditionalFormatting sqref="AJ40:AK40">
    <cfRule type="cellIs" dxfId="12188" priority="19301" operator="equal">
      <formula>"A"</formula>
    </cfRule>
    <cfRule type="cellIs" dxfId="12187" priority="19302" operator="equal">
      <formula>"F"</formula>
    </cfRule>
    <cfRule type="cellIs" dxfId="12186" priority="19303" operator="equal">
      <formula>"M"</formula>
    </cfRule>
    <cfRule type="cellIs" dxfId="12185" priority="19304" operator="equal">
      <formula>"S"</formula>
    </cfRule>
    <cfRule type="cellIs" dxfId="12184" priority="19305" operator="equal">
      <formula>"SUP"</formula>
    </cfRule>
    <cfRule type="cellIs" dxfId="12183" priority="19306" operator="equal">
      <formula>"NV"</formula>
    </cfRule>
    <cfRule type="cellIs" dxfId="12182" priority="19307" operator="equal">
      <formula>"FT"</formula>
    </cfRule>
  </conditionalFormatting>
  <conditionalFormatting sqref="AP40:AQ40">
    <cfRule type="expression" dxfId="12181" priority="19299">
      <formula>$B40="TL"</formula>
    </cfRule>
    <cfRule type="expression" dxfId="12180" priority="19300">
      <formula>$B40="L"</formula>
    </cfRule>
  </conditionalFormatting>
  <conditionalFormatting sqref="AP40:AQ40">
    <cfRule type="expression" dxfId="12179" priority="19298">
      <formula>WEEKDAY(AP$11,2)&gt;=6</formula>
    </cfRule>
  </conditionalFormatting>
  <conditionalFormatting sqref="AP40:AQ40">
    <cfRule type="cellIs" dxfId="12178" priority="19291" operator="equal">
      <formula>"A"</formula>
    </cfRule>
    <cfRule type="cellIs" dxfId="12177" priority="19292" operator="equal">
      <formula>"F"</formula>
    </cfRule>
    <cfRule type="cellIs" dxfId="12176" priority="19293" operator="equal">
      <formula>"M"</formula>
    </cfRule>
    <cfRule type="cellIs" dxfId="12175" priority="19294" operator="equal">
      <formula>"S"</formula>
    </cfRule>
    <cfRule type="cellIs" dxfId="12174" priority="19295" operator="equal">
      <formula>"SUP"</formula>
    </cfRule>
    <cfRule type="cellIs" dxfId="12173" priority="19296" operator="equal">
      <formula>"NV"</formula>
    </cfRule>
    <cfRule type="cellIs" dxfId="12172" priority="19297" operator="equal">
      <formula>"FT"</formula>
    </cfRule>
  </conditionalFormatting>
  <conditionalFormatting sqref="AJ17:AJ18">
    <cfRule type="expression" dxfId="12171" priority="19289">
      <formula>$B17="TL"</formula>
    </cfRule>
    <cfRule type="expression" dxfId="12170" priority="19290">
      <formula>$B17="L"</formula>
    </cfRule>
  </conditionalFormatting>
  <conditionalFormatting sqref="AJ17:AJ18">
    <cfRule type="expression" dxfId="12169" priority="19288">
      <formula>WEEKDAY(AJ$11,2)&gt;=6</formula>
    </cfRule>
  </conditionalFormatting>
  <conditionalFormatting sqref="AJ17:AJ18">
    <cfRule type="cellIs" dxfId="12168" priority="19281" operator="equal">
      <formula>"A"</formula>
    </cfRule>
    <cfRule type="cellIs" dxfId="12167" priority="19282" operator="equal">
      <formula>"F"</formula>
    </cfRule>
    <cfRule type="cellIs" dxfId="12166" priority="19283" operator="equal">
      <formula>"M"</formula>
    </cfRule>
    <cfRule type="cellIs" dxfId="12165" priority="19284" operator="equal">
      <formula>"S"</formula>
    </cfRule>
    <cfRule type="cellIs" dxfId="12164" priority="19285" operator="equal">
      <formula>"SUP"</formula>
    </cfRule>
    <cfRule type="cellIs" dxfId="12163" priority="19286" operator="equal">
      <formula>"NV"</formula>
    </cfRule>
    <cfRule type="cellIs" dxfId="12162" priority="19287" operator="equal">
      <formula>"FT"</formula>
    </cfRule>
  </conditionalFormatting>
  <conditionalFormatting sqref="AK17:AK18">
    <cfRule type="expression" dxfId="12161" priority="19279">
      <formula>$B17="TL"</formula>
    </cfRule>
    <cfRule type="expression" dxfId="12160" priority="19280">
      <formula>$B17="L"</formula>
    </cfRule>
  </conditionalFormatting>
  <conditionalFormatting sqref="AK17:AK18">
    <cfRule type="expression" dxfId="12159" priority="19278">
      <formula>WEEKDAY(AK$11,2)&gt;=6</formula>
    </cfRule>
  </conditionalFormatting>
  <conditionalFormatting sqref="AK17:AK18">
    <cfRule type="cellIs" dxfId="12158" priority="19271" operator="equal">
      <formula>"A"</formula>
    </cfRule>
    <cfRule type="cellIs" dxfId="12157" priority="19272" operator="equal">
      <formula>"F"</formula>
    </cfRule>
    <cfRule type="cellIs" dxfId="12156" priority="19273" operator="equal">
      <formula>"M"</formula>
    </cfRule>
    <cfRule type="cellIs" dxfId="12155" priority="19274" operator="equal">
      <formula>"S"</formula>
    </cfRule>
    <cfRule type="cellIs" dxfId="12154" priority="19275" operator="equal">
      <formula>"SUP"</formula>
    </cfRule>
    <cfRule type="cellIs" dxfId="12153" priority="19276" operator="equal">
      <formula>"NV"</formula>
    </cfRule>
    <cfRule type="cellIs" dxfId="12152" priority="19277" operator="equal">
      <formula>"FT"</formula>
    </cfRule>
  </conditionalFormatting>
  <conditionalFormatting sqref="AN18">
    <cfRule type="expression" dxfId="12151" priority="19269">
      <formula>$B18="TL"</formula>
    </cfRule>
    <cfRule type="expression" dxfId="12150" priority="19270">
      <formula>$B18="L"</formula>
    </cfRule>
  </conditionalFormatting>
  <conditionalFormatting sqref="AN18">
    <cfRule type="expression" dxfId="12149" priority="19268">
      <formula>WEEKDAY(AN$11,2)&gt;=6</formula>
    </cfRule>
  </conditionalFormatting>
  <conditionalFormatting sqref="AN18">
    <cfRule type="cellIs" dxfId="12148" priority="19261" operator="equal">
      <formula>"A"</formula>
    </cfRule>
    <cfRule type="cellIs" dxfId="12147" priority="19262" operator="equal">
      <formula>"F"</formula>
    </cfRule>
    <cfRule type="cellIs" dxfId="12146" priority="19263" operator="equal">
      <formula>"M"</formula>
    </cfRule>
    <cfRule type="cellIs" dxfId="12145" priority="19264" operator="equal">
      <formula>"S"</formula>
    </cfRule>
    <cfRule type="cellIs" dxfId="12144" priority="19265" operator="equal">
      <formula>"SUP"</formula>
    </cfRule>
    <cfRule type="cellIs" dxfId="12143" priority="19266" operator="equal">
      <formula>"NV"</formula>
    </cfRule>
    <cfRule type="cellIs" dxfId="12142" priority="19267" operator="equal">
      <formula>"FT"</formula>
    </cfRule>
  </conditionalFormatting>
  <conditionalFormatting sqref="AO18">
    <cfRule type="expression" dxfId="12141" priority="19259">
      <formula>$B18="TL"</formula>
    </cfRule>
    <cfRule type="expression" dxfId="12140" priority="19260">
      <formula>$B18="L"</formula>
    </cfRule>
  </conditionalFormatting>
  <conditionalFormatting sqref="AO18">
    <cfRule type="expression" dxfId="12139" priority="19258">
      <formula>WEEKDAY(AO$11,2)&gt;=6</formula>
    </cfRule>
  </conditionalFormatting>
  <conditionalFormatting sqref="AO18">
    <cfRule type="cellIs" dxfId="12138" priority="19251" operator="equal">
      <formula>"A"</formula>
    </cfRule>
    <cfRule type="cellIs" dxfId="12137" priority="19252" operator="equal">
      <formula>"F"</formula>
    </cfRule>
    <cfRule type="cellIs" dxfId="12136" priority="19253" operator="equal">
      <formula>"M"</formula>
    </cfRule>
    <cfRule type="cellIs" dxfId="12135" priority="19254" operator="equal">
      <formula>"S"</formula>
    </cfRule>
    <cfRule type="cellIs" dxfId="12134" priority="19255" operator="equal">
      <formula>"SUP"</formula>
    </cfRule>
    <cfRule type="cellIs" dxfId="12133" priority="19256" operator="equal">
      <formula>"NV"</formula>
    </cfRule>
    <cfRule type="cellIs" dxfId="12132" priority="19257" operator="equal">
      <formula>"FT"</formula>
    </cfRule>
  </conditionalFormatting>
  <conditionalFormatting sqref="AP17:AP18">
    <cfRule type="expression" dxfId="12131" priority="19249">
      <formula>$B17="TL"</formula>
    </cfRule>
    <cfRule type="expression" dxfId="12130" priority="19250">
      <formula>$B17="L"</formula>
    </cfRule>
  </conditionalFormatting>
  <conditionalFormatting sqref="AP17:AP18">
    <cfRule type="expression" dxfId="12129" priority="19248">
      <formula>WEEKDAY(AP$11,2)&gt;=6</formula>
    </cfRule>
  </conditionalFormatting>
  <conditionalFormatting sqref="AP17:AP18">
    <cfRule type="cellIs" dxfId="12128" priority="19241" operator="equal">
      <formula>"A"</formula>
    </cfRule>
    <cfRule type="cellIs" dxfId="12127" priority="19242" operator="equal">
      <formula>"F"</formula>
    </cfRule>
    <cfRule type="cellIs" dxfId="12126" priority="19243" operator="equal">
      <formula>"M"</formula>
    </cfRule>
    <cfRule type="cellIs" dxfId="12125" priority="19244" operator="equal">
      <formula>"S"</formula>
    </cfRule>
    <cfRule type="cellIs" dxfId="12124" priority="19245" operator="equal">
      <formula>"SUP"</formula>
    </cfRule>
    <cfRule type="cellIs" dxfId="12123" priority="19246" operator="equal">
      <formula>"NV"</formula>
    </cfRule>
    <cfRule type="cellIs" dxfId="12122" priority="19247" operator="equal">
      <formula>"FT"</formula>
    </cfRule>
  </conditionalFormatting>
  <conditionalFormatting sqref="AQ17:AQ18">
    <cfRule type="expression" dxfId="12121" priority="19239">
      <formula>$B17="TL"</formula>
    </cfRule>
    <cfRule type="expression" dxfId="12120" priority="19240">
      <formula>$B17="L"</formula>
    </cfRule>
  </conditionalFormatting>
  <conditionalFormatting sqref="AQ17:AQ18">
    <cfRule type="expression" dxfId="12119" priority="19238">
      <formula>WEEKDAY(AQ$11,2)&gt;=6</formula>
    </cfRule>
  </conditionalFormatting>
  <conditionalFormatting sqref="AQ17:AQ18">
    <cfRule type="cellIs" dxfId="12118" priority="19231" operator="equal">
      <formula>"A"</formula>
    </cfRule>
    <cfRule type="cellIs" dxfId="12117" priority="19232" operator="equal">
      <formula>"F"</formula>
    </cfRule>
    <cfRule type="cellIs" dxfId="12116" priority="19233" operator="equal">
      <formula>"M"</formula>
    </cfRule>
    <cfRule type="cellIs" dxfId="12115" priority="19234" operator="equal">
      <formula>"S"</formula>
    </cfRule>
    <cfRule type="cellIs" dxfId="12114" priority="19235" operator="equal">
      <formula>"SUP"</formula>
    </cfRule>
    <cfRule type="cellIs" dxfId="12113" priority="19236" operator="equal">
      <formula>"NV"</formula>
    </cfRule>
    <cfRule type="cellIs" dxfId="12112" priority="19237" operator="equal">
      <formula>"FT"</formula>
    </cfRule>
  </conditionalFormatting>
  <conditionalFormatting sqref="AR17:AR18">
    <cfRule type="expression" dxfId="12111" priority="19229">
      <formula>$B17="TL"</formula>
    </cfRule>
    <cfRule type="expression" dxfId="12110" priority="19230">
      <formula>$B17="L"</formula>
    </cfRule>
  </conditionalFormatting>
  <conditionalFormatting sqref="AR17:AR18">
    <cfRule type="expression" dxfId="12109" priority="19228">
      <formula>WEEKDAY(AR$11,2)&gt;=6</formula>
    </cfRule>
  </conditionalFormatting>
  <conditionalFormatting sqref="AR17:AR18">
    <cfRule type="cellIs" dxfId="12108" priority="19221" operator="equal">
      <formula>"A"</formula>
    </cfRule>
    <cfRule type="cellIs" dxfId="12107" priority="19222" operator="equal">
      <formula>"F"</formula>
    </cfRule>
    <cfRule type="cellIs" dxfId="12106" priority="19223" operator="equal">
      <formula>"M"</formula>
    </cfRule>
    <cfRule type="cellIs" dxfId="12105" priority="19224" operator="equal">
      <formula>"S"</formula>
    </cfRule>
    <cfRule type="cellIs" dxfId="12104" priority="19225" operator="equal">
      <formula>"SUP"</formula>
    </cfRule>
    <cfRule type="cellIs" dxfId="12103" priority="19226" operator="equal">
      <formula>"NV"</formula>
    </cfRule>
    <cfRule type="cellIs" dxfId="12102" priority="19227" operator="equal">
      <formula>"FT"</formula>
    </cfRule>
  </conditionalFormatting>
  <conditionalFormatting sqref="AS17:AS18">
    <cfRule type="expression" dxfId="12101" priority="19219">
      <formula>$B17="TL"</formula>
    </cfRule>
    <cfRule type="expression" dxfId="12100" priority="19220">
      <formula>$B17="L"</formula>
    </cfRule>
  </conditionalFormatting>
  <conditionalFormatting sqref="AS17:AS18">
    <cfRule type="expression" dxfId="12099" priority="19218">
      <formula>WEEKDAY(AS$11,2)&gt;=6</formula>
    </cfRule>
  </conditionalFormatting>
  <conditionalFormatting sqref="AS17:AS18">
    <cfRule type="cellIs" dxfId="12098" priority="19211" operator="equal">
      <formula>"A"</formula>
    </cfRule>
    <cfRule type="cellIs" dxfId="12097" priority="19212" operator="equal">
      <formula>"F"</formula>
    </cfRule>
    <cfRule type="cellIs" dxfId="12096" priority="19213" operator="equal">
      <formula>"M"</formula>
    </cfRule>
    <cfRule type="cellIs" dxfId="12095" priority="19214" operator="equal">
      <formula>"S"</formula>
    </cfRule>
    <cfRule type="cellIs" dxfId="12094" priority="19215" operator="equal">
      <formula>"SUP"</formula>
    </cfRule>
    <cfRule type="cellIs" dxfId="12093" priority="19216" operator="equal">
      <formula>"NV"</formula>
    </cfRule>
    <cfRule type="cellIs" dxfId="12092" priority="19217" operator="equal">
      <formula>"FT"</formula>
    </cfRule>
  </conditionalFormatting>
  <conditionalFormatting sqref="AO20 AQ20:AS20 AL20:AM20">
    <cfRule type="expression" dxfId="12091" priority="19209">
      <formula>$B20="TL"</formula>
    </cfRule>
    <cfRule type="expression" dxfId="12090" priority="19210">
      <formula>$B20="L"</formula>
    </cfRule>
  </conditionalFormatting>
  <conditionalFormatting sqref="AO20 AQ20:AS20 AL20:AM20">
    <cfRule type="expression" dxfId="12089" priority="19208">
      <formula>WEEKDAY(AL$11,2)&gt;=6</formula>
    </cfRule>
  </conditionalFormatting>
  <conditionalFormatting sqref="AO20 AQ20:AS20 AL20:AM20">
    <cfRule type="cellIs" dxfId="12088" priority="19201" operator="equal">
      <formula>"A"</formula>
    </cfRule>
    <cfRule type="cellIs" dxfId="12087" priority="19202" operator="equal">
      <formula>"F"</formula>
    </cfRule>
    <cfRule type="cellIs" dxfId="12086" priority="19203" operator="equal">
      <formula>"M"</formula>
    </cfRule>
    <cfRule type="cellIs" dxfId="12085" priority="19204" operator="equal">
      <formula>"S"</formula>
    </cfRule>
    <cfRule type="cellIs" dxfId="12084" priority="19205" operator="equal">
      <formula>"SUP"</formula>
    </cfRule>
    <cfRule type="cellIs" dxfId="12083" priority="19206" operator="equal">
      <formula>"NV"</formula>
    </cfRule>
    <cfRule type="cellIs" dxfId="12082" priority="19207" operator="equal">
      <formula>"FT"</formula>
    </cfRule>
  </conditionalFormatting>
  <conditionalFormatting sqref="AO20">
    <cfRule type="expression" dxfId="12081" priority="19200">
      <formula>WEEKDAY(AO$11,2)&gt;=6</formula>
    </cfRule>
  </conditionalFormatting>
  <conditionalFormatting sqref="AO20">
    <cfRule type="cellIs" dxfId="12080" priority="19193" operator="equal">
      <formula>"A"</formula>
    </cfRule>
    <cfRule type="cellIs" dxfId="12079" priority="19194" operator="equal">
      <formula>"F"</formula>
    </cfRule>
    <cfRule type="cellIs" dxfId="12078" priority="19195" operator="equal">
      <formula>"M"</formula>
    </cfRule>
    <cfRule type="cellIs" dxfId="12077" priority="19196" operator="equal">
      <formula>"S"</formula>
    </cfRule>
    <cfRule type="cellIs" dxfId="12076" priority="19197" operator="equal">
      <formula>"SUP"</formula>
    </cfRule>
    <cfRule type="cellIs" dxfId="12075" priority="19198" operator="equal">
      <formula>"NV"</formula>
    </cfRule>
    <cfRule type="cellIs" dxfId="12074" priority="19199" operator="equal">
      <formula>"FT"</formula>
    </cfRule>
  </conditionalFormatting>
  <conditionalFormatting sqref="AN20">
    <cfRule type="expression" dxfId="12073" priority="19191">
      <formula>$B20="TL"</formula>
    </cfRule>
    <cfRule type="expression" dxfId="12072" priority="19192">
      <formula>$B20="L"</formula>
    </cfRule>
  </conditionalFormatting>
  <conditionalFormatting sqref="AN20">
    <cfRule type="expression" dxfId="12071" priority="19190">
      <formula>WEEKDAY(AN$11,2)&gt;=6</formula>
    </cfRule>
  </conditionalFormatting>
  <conditionalFormatting sqref="AN20">
    <cfRule type="cellIs" dxfId="12070" priority="19183" operator="equal">
      <formula>"A"</formula>
    </cfRule>
    <cfRule type="cellIs" dxfId="12069" priority="19184" operator="equal">
      <formula>"F"</formula>
    </cfRule>
    <cfRule type="cellIs" dxfId="12068" priority="19185" operator="equal">
      <formula>"M"</formula>
    </cfRule>
    <cfRule type="cellIs" dxfId="12067" priority="19186" operator="equal">
      <formula>"S"</formula>
    </cfRule>
    <cfRule type="cellIs" dxfId="12066" priority="19187" operator="equal">
      <formula>"SUP"</formula>
    </cfRule>
    <cfRule type="cellIs" dxfId="12065" priority="19188" operator="equal">
      <formula>"NV"</formula>
    </cfRule>
    <cfRule type="cellIs" dxfId="12064" priority="19189" operator="equal">
      <formula>"FT"</formula>
    </cfRule>
  </conditionalFormatting>
  <conditionalFormatting sqref="AP20">
    <cfRule type="expression" dxfId="12063" priority="19181">
      <formula>$B20="TL"</formula>
    </cfRule>
    <cfRule type="expression" dxfId="12062" priority="19182">
      <formula>$B20="L"</formula>
    </cfRule>
  </conditionalFormatting>
  <conditionalFormatting sqref="AP20">
    <cfRule type="expression" dxfId="12061" priority="19180">
      <formula>WEEKDAY(AP$11,2)&gt;=6</formula>
    </cfRule>
  </conditionalFormatting>
  <conditionalFormatting sqref="AP20">
    <cfRule type="cellIs" dxfId="12060" priority="19173" operator="equal">
      <formula>"A"</formula>
    </cfRule>
    <cfRule type="cellIs" dxfId="12059" priority="19174" operator="equal">
      <formula>"F"</formula>
    </cfRule>
    <cfRule type="cellIs" dxfId="12058" priority="19175" operator="equal">
      <formula>"M"</formula>
    </cfRule>
    <cfRule type="cellIs" dxfId="12057" priority="19176" operator="equal">
      <formula>"S"</formula>
    </cfRule>
    <cfRule type="cellIs" dxfId="12056" priority="19177" operator="equal">
      <formula>"SUP"</formula>
    </cfRule>
    <cfRule type="cellIs" dxfId="12055" priority="19178" operator="equal">
      <formula>"NV"</formula>
    </cfRule>
    <cfRule type="cellIs" dxfId="12054" priority="19179" operator="equal">
      <formula>"FT"</formula>
    </cfRule>
  </conditionalFormatting>
  <conditionalFormatting sqref="AK20">
    <cfRule type="expression" dxfId="12053" priority="19171">
      <formula>$B20="TL"</formula>
    </cfRule>
    <cfRule type="expression" dxfId="12052" priority="19172">
      <formula>$B20="L"</formula>
    </cfRule>
  </conditionalFormatting>
  <conditionalFormatting sqref="AK20">
    <cfRule type="expression" dxfId="12051" priority="19170">
      <formula>WEEKDAY(AK$11,2)&gt;=6</formula>
    </cfRule>
  </conditionalFormatting>
  <conditionalFormatting sqref="AK20">
    <cfRule type="cellIs" dxfId="12050" priority="19163" operator="equal">
      <formula>"A"</formula>
    </cfRule>
    <cfRule type="cellIs" dxfId="12049" priority="19164" operator="equal">
      <formula>"F"</formula>
    </cfRule>
    <cfRule type="cellIs" dxfId="12048" priority="19165" operator="equal">
      <formula>"M"</formula>
    </cfRule>
    <cfRule type="cellIs" dxfId="12047" priority="19166" operator="equal">
      <formula>"S"</formula>
    </cfRule>
    <cfRule type="cellIs" dxfId="12046" priority="19167" operator="equal">
      <formula>"SUP"</formula>
    </cfRule>
    <cfRule type="cellIs" dxfId="12045" priority="19168" operator="equal">
      <formula>"NV"</formula>
    </cfRule>
    <cfRule type="cellIs" dxfId="12044" priority="19169" operator="equal">
      <formula>"FT"</formula>
    </cfRule>
  </conditionalFormatting>
  <conditionalFormatting sqref="AJ20">
    <cfRule type="expression" dxfId="12043" priority="19161">
      <formula>$B20="TL"</formula>
    </cfRule>
    <cfRule type="expression" dxfId="12042" priority="19162">
      <formula>$B20="L"</formula>
    </cfRule>
  </conditionalFormatting>
  <conditionalFormatting sqref="AJ20">
    <cfRule type="expression" dxfId="12041" priority="19160">
      <formula>WEEKDAY(AJ$11,2)&gt;=6</formula>
    </cfRule>
  </conditionalFormatting>
  <conditionalFormatting sqref="AJ20">
    <cfRule type="cellIs" dxfId="12040" priority="19153" operator="equal">
      <formula>"A"</formula>
    </cfRule>
    <cfRule type="cellIs" dxfId="12039" priority="19154" operator="equal">
      <formula>"F"</formula>
    </cfRule>
    <cfRule type="cellIs" dxfId="12038" priority="19155" operator="equal">
      <formula>"M"</formula>
    </cfRule>
    <cfRule type="cellIs" dxfId="12037" priority="19156" operator="equal">
      <formula>"S"</formula>
    </cfRule>
    <cfRule type="cellIs" dxfId="12036" priority="19157" operator="equal">
      <formula>"SUP"</formula>
    </cfRule>
    <cfRule type="cellIs" dxfId="12035" priority="19158" operator="equal">
      <formula>"NV"</formula>
    </cfRule>
    <cfRule type="cellIs" dxfId="12034" priority="19159" operator="equal">
      <formula>"FT"</formula>
    </cfRule>
  </conditionalFormatting>
  <conditionalFormatting sqref="AJ30">
    <cfRule type="expression" dxfId="12033" priority="19152">
      <formula>WEEKDAY(AJ$11,2)&gt;=6</formula>
    </cfRule>
  </conditionalFormatting>
  <conditionalFormatting sqref="AJ30">
    <cfRule type="cellIs" dxfId="12032" priority="19145" operator="equal">
      <formula>"A"</formula>
    </cfRule>
    <cfRule type="cellIs" dxfId="12031" priority="19146" operator="equal">
      <formula>"F"</formula>
    </cfRule>
    <cfRule type="cellIs" dxfId="12030" priority="19147" operator="equal">
      <formula>"M"</formula>
    </cfRule>
    <cfRule type="cellIs" dxfId="12029" priority="19148" operator="equal">
      <formula>"S"</formula>
    </cfRule>
    <cfRule type="cellIs" dxfId="12028" priority="19149" operator="equal">
      <formula>"SUP"</formula>
    </cfRule>
    <cfRule type="cellIs" dxfId="12027" priority="19150" operator="equal">
      <formula>"NV"</formula>
    </cfRule>
    <cfRule type="cellIs" dxfId="12026" priority="19151" operator="equal">
      <formula>"FT"</formula>
    </cfRule>
  </conditionalFormatting>
  <conditionalFormatting sqref="AK30">
    <cfRule type="expression" dxfId="12025" priority="19143">
      <formula>$B30="TL"</formula>
    </cfRule>
    <cfRule type="expression" dxfId="12024" priority="19144">
      <formula>$B30="L"</formula>
    </cfRule>
  </conditionalFormatting>
  <conditionalFormatting sqref="AK30">
    <cfRule type="expression" dxfId="12023" priority="19142">
      <formula>WEEKDAY(AK$11,2)&gt;=6</formula>
    </cfRule>
  </conditionalFormatting>
  <conditionalFormatting sqref="AK30">
    <cfRule type="cellIs" dxfId="12022" priority="19135" operator="equal">
      <formula>"A"</formula>
    </cfRule>
    <cfRule type="cellIs" dxfId="12021" priority="19136" operator="equal">
      <formula>"F"</formula>
    </cfRule>
    <cfRule type="cellIs" dxfId="12020" priority="19137" operator="equal">
      <formula>"M"</formula>
    </cfRule>
    <cfRule type="cellIs" dxfId="12019" priority="19138" operator="equal">
      <formula>"S"</formula>
    </cfRule>
    <cfRule type="cellIs" dxfId="12018" priority="19139" operator="equal">
      <formula>"SUP"</formula>
    </cfRule>
    <cfRule type="cellIs" dxfId="12017" priority="19140" operator="equal">
      <formula>"NV"</formula>
    </cfRule>
    <cfRule type="cellIs" dxfId="12016" priority="19141" operator="equal">
      <formula>"FT"</formula>
    </cfRule>
  </conditionalFormatting>
  <conditionalFormatting sqref="AL30:AS30">
    <cfRule type="expression" dxfId="12015" priority="19133">
      <formula>$B30="TL"</formula>
    </cfRule>
    <cfRule type="expression" dxfId="12014" priority="19134">
      <formula>$B30="L"</formula>
    </cfRule>
  </conditionalFormatting>
  <conditionalFormatting sqref="AL30:AS30">
    <cfRule type="expression" dxfId="12013" priority="19132">
      <formula>WEEKDAY(AL$11,2)&gt;=6</formula>
    </cfRule>
  </conditionalFormatting>
  <conditionalFormatting sqref="AL30:AS30">
    <cfRule type="cellIs" dxfId="12012" priority="19125" operator="equal">
      <formula>"A"</formula>
    </cfRule>
    <cfRule type="cellIs" dxfId="12011" priority="19126" operator="equal">
      <formula>"F"</formula>
    </cfRule>
    <cfRule type="cellIs" dxfId="12010" priority="19127" operator="equal">
      <formula>"M"</formula>
    </cfRule>
    <cfRule type="cellIs" dxfId="12009" priority="19128" operator="equal">
      <formula>"S"</formula>
    </cfRule>
    <cfRule type="cellIs" dxfId="12008" priority="19129" operator="equal">
      <formula>"SUP"</formula>
    </cfRule>
    <cfRule type="cellIs" dxfId="12007" priority="19130" operator="equal">
      <formula>"NV"</formula>
    </cfRule>
    <cfRule type="cellIs" dxfId="12006" priority="19131" operator="equal">
      <formula>"FT"</formula>
    </cfRule>
  </conditionalFormatting>
  <conditionalFormatting sqref="AL30:AS30">
    <cfRule type="expression" dxfId="12005" priority="19124">
      <formula>WEEKDAY(AL$11,2)&gt;=6</formula>
    </cfRule>
  </conditionalFormatting>
  <conditionalFormatting sqref="AL30:AS30">
    <cfRule type="cellIs" dxfId="12004" priority="19117" operator="equal">
      <formula>"A"</formula>
    </cfRule>
    <cfRule type="cellIs" dxfId="12003" priority="19118" operator="equal">
      <formula>"F"</formula>
    </cfRule>
    <cfRule type="cellIs" dxfId="12002" priority="19119" operator="equal">
      <formula>"M"</formula>
    </cfRule>
    <cfRule type="cellIs" dxfId="12001" priority="19120" operator="equal">
      <formula>"S"</formula>
    </cfRule>
    <cfRule type="cellIs" dxfId="12000" priority="19121" operator="equal">
      <formula>"SUP"</formula>
    </cfRule>
    <cfRule type="cellIs" dxfId="11999" priority="19122" operator="equal">
      <formula>"NV"</formula>
    </cfRule>
    <cfRule type="cellIs" dxfId="11998" priority="19123" operator="equal">
      <formula>"FT"</formula>
    </cfRule>
  </conditionalFormatting>
  <conditionalFormatting sqref="AJ30">
    <cfRule type="expression" dxfId="11997" priority="19115">
      <formula>$B30="TL"</formula>
    </cfRule>
    <cfRule type="expression" dxfId="11996" priority="19116">
      <formula>$B30="L"</formula>
    </cfRule>
  </conditionalFormatting>
  <conditionalFormatting sqref="AQ22">
    <cfRule type="expression" dxfId="11995" priority="19113">
      <formula>$B22="TL"</formula>
    </cfRule>
    <cfRule type="expression" dxfId="11994" priority="19114">
      <formula>$B22="L"</formula>
    </cfRule>
  </conditionalFormatting>
  <conditionalFormatting sqref="AQ22">
    <cfRule type="expression" dxfId="11993" priority="19112">
      <formula>WEEKDAY(AQ$11,2)&gt;=6</formula>
    </cfRule>
  </conditionalFormatting>
  <conditionalFormatting sqref="AQ22">
    <cfRule type="cellIs" dxfId="11992" priority="19105" operator="equal">
      <formula>"A"</formula>
    </cfRule>
    <cfRule type="cellIs" dxfId="11991" priority="19106" operator="equal">
      <formula>"F"</formula>
    </cfRule>
    <cfRule type="cellIs" dxfId="11990" priority="19107" operator="equal">
      <formula>"M"</formula>
    </cfRule>
    <cfRule type="cellIs" dxfId="11989" priority="19108" operator="equal">
      <formula>"S"</formula>
    </cfRule>
    <cfRule type="cellIs" dxfId="11988" priority="19109" operator="equal">
      <formula>"SUP"</formula>
    </cfRule>
    <cfRule type="cellIs" dxfId="11987" priority="19110" operator="equal">
      <formula>"NV"</formula>
    </cfRule>
    <cfRule type="cellIs" dxfId="11986" priority="19111" operator="equal">
      <formula>"FT"</formula>
    </cfRule>
  </conditionalFormatting>
  <conditionalFormatting sqref="AP22">
    <cfRule type="cellIs" dxfId="11985" priority="19098" operator="equal">
      <formula>"A"</formula>
    </cfRule>
    <cfRule type="cellIs" dxfId="11984" priority="19099" operator="equal">
      <formula>"F"</formula>
    </cfRule>
    <cfRule type="cellIs" dxfId="11983" priority="19100" operator="equal">
      <formula>"M"</formula>
    </cfRule>
    <cfRule type="cellIs" dxfId="11982" priority="19101" operator="equal">
      <formula>"S"</formula>
    </cfRule>
    <cfRule type="cellIs" dxfId="11981" priority="19102" operator="equal">
      <formula>"SUP"</formula>
    </cfRule>
    <cfRule type="cellIs" dxfId="11980" priority="19103" operator="equal">
      <formula>"NV"</formula>
    </cfRule>
    <cfRule type="cellIs" dxfId="11979" priority="19104" operator="equal">
      <formula>"FT"</formula>
    </cfRule>
  </conditionalFormatting>
  <conditionalFormatting sqref="AP22">
    <cfRule type="expression" dxfId="11978" priority="19096">
      <formula>$B22="TL"</formula>
    </cfRule>
    <cfRule type="expression" dxfId="11977" priority="19097">
      <formula>$B22="L"</formula>
    </cfRule>
  </conditionalFormatting>
  <conditionalFormatting sqref="AP22">
    <cfRule type="expression" dxfId="11976" priority="19095">
      <formula>WEEKDAY(AP$11,2)&gt;=6</formula>
    </cfRule>
  </conditionalFormatting>
  <conditionalFormatting sqref="AL22:AM22">
    <cfRule type="expression" dxfId="11975" priority="19093">
      <formula>$B22="TL"</formula>
    </cfRule>
    <cfRule type="expression" dxfId="11974" priority="19094">
      <formula>$B22="L"</formula>
    </cfRule>
  </conditionalFormatting>
  <conditionalFormatting sqref="AL22:AM22">
    <cfRule type="expression" dxfId="11973" priority="19092">
      <formula>WEEKDAY(AL$11,2)&gt;=6</formula>
    </cfRule>
  </conditionalFormatting>
  <conditionalFormatting sqref="AL22:AM22">
    <cfRule type="cellIs" dxfId="11972" priority="19085" operator="equal">
      <formula>"A"</formula>
    </cfRule>
    <cfRule type="cellIs" dxfId="11971" priority="19086" operator="equal">
      <formula>"F"</formula>
    </cfRule>
    <cfRule type="cellIs" dxfId="11970" priority="19087" operator="equal">
      <formula>"M"</formula>
    </cfRule>
    <cfRule type="cellIs" dxfId="11969" priority="19088" operator="equal">
      <formula>"S"</formula>
    </cfRule>
    <cfRule type="cellIs" dxfId="11968" priority="19089" operator="equal">
      <formula>"SUP"</formula>
    </cfRule>
    <cfRule type="cellIs" dxfId="11967" priority="19090" operator="equal">
      <formula>"NV"</formula>
    </cfRule>
    <cfRule type="cellIs" dxfId="11966" priority="19091" operator="equal">
      <formula>"FT"</formula>
    </cfRule>
  </conditionalFormatting>
  <conditionalFormatting sqref="AK22">
    <cfRule type="expression" dxfId="11965" priority="19083">
      <formula>$B22="TL"</formula>
    </cfRule>
    <cfRule type="expression" dxfId="11964" priority="19084">
      <formula>$B22="L"</formula>
    </cfRule>
  </conditionalFormatting>
  <conditionalFormatting sqref="AK22">
    <cfRule type="expression" dxfId="11963" priority="19082">
      <formula>WEEKDAY(AK$11,2)&gt;=6</formula>
    </cfRule>
  </conditionalFormatting>
  <conditionalFormatting sqref="AK22">
    <cfRule type="cellIs" dxfId="11962" priority="19075" operator="equal">
      <formula>"A"</formula>
    </cfRule>
    <cfRule type="cellIs" dxfId="11961" priority="19076" operator="equal">
      <formula>"F"</formula>
    </cfRule>
    <cfRule type="cellIs" dxfId="11960" priority="19077" operator="equal">
      <formula>"M"</formula>
    </cfRule>
    <cfRule type="cellIs" dxfId="11959" priority="19078" operator="equal">
      <formula>"S"</formula>
    </cfRule>
    <cfRule type="cellIs" dxfId="11958" priority="19079" operator="equal">
      <formula>"SUP"</formula>
    </cfRule>
    <cfRule type="cellIs" dxfId="11957" priority="19080" operator="equal">
      <formula>"NV"</formula>
    </cfRule>
    <cfRule type="cellIs" dxfId="11956" priority="19081" operator="equal">
      <formula>"FT"</formula>
    </cfRule>
  </conditionalFormatting>
  <conditionalFormatting sqref="AJ22">
    <cfRule type="expression" dxfId="11955" priority="19073">
      <formula>$B22="TL"</formula>
    </cfRule>
    <cfRule type="expression" dxfId="11954" priority="19074">
      <formula>$B22="L"</formula>
    </cfRule>
  </conditionalFormatting>
  <conditionalFormatting sqref="AJ22">
    <cfRule type="expression" dxfId="11953" priority="19072">
      <formula>WEEKDAY(AJ$11,2)&gt;=6</formula>
    </cfRule>
  </conditionalFormatting>
  <conditionalFormatting sqref="AJ22">
    <cfRule type="cellIs" dxfId="11952" priority="19065" operator="equal">
      <formula>"A"</formula>
    </cfRule>
    <cfRule type="cellIs" dxfId="11951" priority="19066" operator="equal">
      <formula>"F"</formula>
    </cfRule>
    <cfRule type="cellIs" dxfId="11950" priority="19067" operator="equal">
      <formula>"M"</formula>
    </cfRule>
    <cfRule type="cellIs" dxfId="11949" priority="19068" operator="equal">
      <formula>"S"</formula>
    </cfRule>
    <cfRule type="cellIs" dxfId="11948" priority="19069" operator="equal">
      <formula>"SUP"</formula>
    </cfRule>
    <cfRule type="cellIs" dxfId="11947" priority="19070" operator="equal">
      <formula>"NV"</formula>
    </cfRule>
    <cfRule type="cellIs" dxfId="11946" priority="19071" operator="equal">
      <formula>"FT"</formula>
    </cfRule>
  </conditionalFormatting>
  <conditionalFormatting sqref="AK21">
    <cfRule type="expression" dxfId="11945" priority="19063">
      <formula>$B21="TL"</formula>
    </cfRule>
    <cfRule type="expression" dxfId="11944" priority="19064">
      <formula>$B21="L"</formula>
    </cfRule>
  </conditionalFormatting>
  <conditionalFormatting sqref="AK21">
    <cfRule type="expression" dxfId="11943" priority="19062">
      <formula>WEEKDAY(AK$11,2)&gt;=6</formula>
    </cfRule>
  </conditionalFormatting>
  <conditionalFormatting sqref="AK21">
    <cfRule type="cellIs" dxfId="11942" priority="19055" operator="equal">
      <formula>"A"</formula>
    </cfRule>
    <cfRule type="cellIs" dxfId="11941" priority="19056" operator="equal">
      <formula>"F"</formula>
    </cfRule>
    <cfRule type="cellIs" dxfId="11940" priority="19057" operator="equal">
      <formula>"M"</formula>
    </cfRule>
    <cfRule type="cellIs" dxfId="11939" priority="19058" operator="equal">
      <formula>"S"</formula>
    </cfRule>
    <cfRule type="cellIs" dxfId="11938" priority="19059" operator="equal">
      <formula>"SUP"</formula>
    </cfRule>
    <cfRule type="cellIs" dxfId="11937" priority="19060" operator="equal">
      <formula>"NV"</formula>
    </cfRule>
    <cfRule type="cellIs" dxfId="11936" priority="19061" operator="equal">
      <formula>"FT"</formula>
    </cfRule>
  </conditionalFormatting>
  <conditionalFormatting sqref="AJ21">
    <cfRule type="expression" dxfId="11935" priority="19053">
      <formula>$B21="TL"</formula>
    </cfRule>
    <cfRule type="expression" dxfId="11934" priority="19054">
      <formula>$B21="L"</formula>
    </cfRule>
  </conditionalFormatting>
  <conditionalFormatting sqref="AJ21">
    <cfRule type="expression" dxfId="11933" priority="19052">
      <formula>WEEKDAY(AJ$11,2)&gt;=6</formula>
    </cfRule>
  </conditionalFormatting>
  <conditionalFormatting sqref="AJ21">
    <cfRule type="cellIs" dxfId="11932" priority="19045" operator="equal">
      <formula>"A"</formula>
    </cfRule>
    <cfRule type="cellIs" dxfId="11931" priority="19046" operator="equal">
      <formula>"F"</formula>
    </cfRule>
    <cfRule type="cellIs" dxfId="11930" priority="19047" operator="equal">
      <formula>"M"</formula>
    </cfRule>
    <cfRule type="cellIs" dxfId="11929" priority="19048" operator="equal">
      <formula>"S"</formula>
    </cfRule>
    <cfRule type="cellIs" dxfId="11928" priority="19049" operator="equal">
      <formula>"SUP"</formula>
    </cfRule>
    <cfRule type="cellIs" dxfId="11927" priority="19050" operator="equal">
      <formula>"NV"</formula>
    </cfRule>
    <cfRule type="cellIs" dxfId="11926" priority="19051" operator="equal">
      <formula>"FT"</formula>
    </cfRule>
  </conditionalFormatting>
  <conditionalFormatting sqref="AM21">
    <cfRule type="expression" dxfId="11925" priority="19043">
      <formula>$B21="TL"</formula>
    </cfRule>
    <cfRule type="expression" dxfId="11924" priority="19044">
      <formula>$B21="L"</formula>
    </cfRule>
  </conditionalFormatting>
  <conditionalFormatting sqref="AM21">
    <cfRule type="expression" dxfId="11923" priority="19042">
      <formula>WEEKDAY(AM$11,2)&gt;=6</formula>
    </cfRule>
  </conditionalFormatting>
  <conditionalFormatting sqref="AM21">
    <cfRule type="cellIs" dxfId="11922" priority="19035" operator="equal">
      <formula>"A"</formula>
    </cfRule>
    <cfRule type="cellIs" dxfId="11921" priority="19036" operator="equal">
      <formula>"F"</formula>
    </cfRule>
    <cfRule type="cellIs" dxfId="11920" priority="19037" operator="equal">
      <formula>"M"</formula>
    </cfRule>
    <cfRule type="cellIs" dxfId="11919" priority="19038" operator="equal">
      <formula>"S"</formula>
    </cfRule>
    <cfRule type="cellIs" dxfId="11918" priority="19039" operator="equal">
      <formula>"SUP"</formula>
    </cfRule>
    <cfRule type="cellIs" dxfId="11917" priority="19040" operator="equal">
      <formula>"NV"</formula>
    </cfRule>
    <cfRule type="cellIs" dxfId="11916" priority="19041" operator="equal">
      <formula>"FT"</formula>
    </cfRule>
  </conditionalFormatting>
  <conditionalFormatting sqref="AL21">
    <cfRule type="expression" dxfId="11915" priority="19033">
      <formula>$B21="TL"</formula>
    </cfRule>
    <cfRule type="expression" dxfId="11914" priority="19034">
      <formula>$B21="L"</formula>
    </cfRule>
  </conditionalFormatting>
  <conditionalFormatting sqref="AL21">
    <cfRule type="expression" dxfId="11913" priority="19032">
      <formula>WEEKDAY(AL$11,2)&gt;=6</formula>
    </cfRule>
  </conditionalFormatting>
  <conditionalFormatting sqref="AL21">
    <cfRule type="cellIs" dxfId="11912" priority="19025" operator="equal">
      <formula>"A"</formula>
    </cfRule>
    <cfRule type="cellIs" dxfId="11911" priority="19026" operator="equal">
      <formula>"F"</formula>
    </cfRule>
    <cfRule type="cellIs" dxfId="11910" priority="19027" operator="equal">
      <formula>"M"</formula>
    </cfRule>
    <cfRule type="cellIs" dxfId="11909" priority="19028" operator="equal">
      <formula>"S"</formula>
    </cfRule>
    <cfRule type="cellIs" dxfId="11908" priority="19029" operator="equal">
      <formula>"SUP"</formula>
    </cfRule>
    <cfRule type="cellIs" dxfId="11907" priority="19030" operator="equal">
      <formula>"NV"</formula>
    </cfRule>
    <cfRule type="cellIs" dxfId="11906" priority="19031" operator="equal">
      <formula>"FT"</formula>
    </cfRule>
  </conditionalFormatting>
  <conditionalFormatting sqref="AM18">
    <cfRule type="expression" dxfId="11905" priority="19023">
      <formula>$B18="TL"</formula>
    </cfRule>
    <cfRule type="expression" dxfId="11904" priority="19024">
      <formula>$B18="L"</formula>
    </cfRule>
  </conditionalFormatting>
  <conditionalFormatting sqref="AM18">
    <cfRule type="expression" dxfId="11903" priority="19022">
      <formula>WEEKDAY(AM$11,2)&gt;=6</formula>
    </cfRule>
  </conditionalFormatting>
  <conditionalFormatting sqref="AM18">
    <cfRule type="cellIs" dxfId="11902" priority="19015" operator="equal">
      <formula>"A"</formula>
    </cfRule>
    <cfRule type="cellIs" dxfId="11901" priority="19016" operator="equal">
      <formula>"F"</formula>
    </cfRule>
    <cfRule type="cellIs" dxfId="11900" priority="19017" operator="equal">
      <formula>"M"</formula>
    </cfRule>
    <cfRule type="cellIs" dxfId="11899" priority="19018" operator="equal">
      <formula>"S"</formula>
    </cfRule>
    <cfRule type="cellIs" dxfId="11898" priority="19019" operator="equal">
      <formula>"SUP"</formula>
    </cfRule>
    <cfRule type="cellIs" dxfId="11897" priority="19020" operator="equal">
      <formula>"NV"</formula>
    </cfRule>
    <cfRule type="cellIs" dxfId="11896" priority="19021" operator="equal">
      <formula>"FT"</formula>
    </cfRule>
  </conditionalFormatting>
  <conditionalFormatting sqref="AL18">
    <cfRule type="expression" dxfId="11895" priority="19013">
      <formula>$B18="TL"</formula>
    </cfRule>
    <cfRule type="expression" dxfId="11894" priority="19014">
      <formula>$B18="L"</formula>
    </cfRule>
  </conditionalFormatting>
  <conditionalFormatting sqref="AL18">
    <cfRule type="expression" dxfId="11893" priority="19012">
      <formula>WEEKDAY(AL$11,2)&gt;=6</formula>
    </cfRule>
  </conditionalFormatting>
  <conditionalFormatting sqref="AL18">
    <cfRule type="cellIs" dxfId="11892" priority="19005" operator="equal">
      <formula>"A"</formula>
    </cfRule>
    <cfRule type="cellIs" dxfId="11891" priority="19006" operator="equal">
      <formula>"F"</formula>
    </cfRule>
    <cfRule type="cellIs" dxfId="11890" priority="19007" operator="equal">
      <formula>"M"</formula>
    </cfRule>
    <cfRule type="cellIs" dxfId="11889" priority="19008" operator="equal">
      <formula>"S"</formula>
    </cfRule>
    <cfRule type="cellIs" dxfId="11888" priority="19009" operator="equal">
      <formula>"SUP"</formula>
    </cfRule>
    <cfRule type="cellIs" dxfId="11887" priority="19010" operator="equal">
      <formula>"NV"</formula>
    </cfRule>
    <cfRule type="cellIs" dxfId="11886" priority="19011" operator="equal">
      <formula>"FT"</formula>
    </cfRule>
  </conditionalFormatting>
  <conditionalFormatting sqref="AO21">
    <cfRule type="expression" dxfId="11885" priority="19003">
      <formula>$B21="TL"</formula>
    </cfRule>
    <cfRule type="expression" dxfId="11884" priority="19004">
      <formula>$B21="L"</formula>
    </cfRule>
  </conditionalFormatting>
  <conditionalFormatting sqref="AO21">
    <cfRule type="expression" dxfId="11883" priority="19002">
      <formula>WEEKDAY(AO$11,2)&gt;=6</formula>
    </cfRule>
  </conditionalFormatting>
  <conditionalFormatting sqref="AO21">
    <cfRule type="cellIs" dxfId="11882" priority="18995" operator="equal">
      <formula>"A"</formula>
    </cfRule>
    <cfRule type="cellIs" dxfId="11881" priority="18996" operator="equal">
      <formula>"F"</formula>
    </cfRule>
    <cfRule type="cellIs" dxfId="11880" priority="18997" operator="equal">
      <formula>"M"</formula>
    </cfRule>
    <cfRule type="cellIs" dxfId="11879" priority="18998" operator="equal">
      <formula>"S"</formula>
    </cfRule>
    <cfRule type="cellIs" dxfId="11878" priority="18999" operator="equal">
      <formula>"SUP"</formula>
    </cfRule>
    <cfRule type="cellIs" dxfId="11877" priority="19000" operator="equal">
      <formula>"NV"</formula>
    </cfRule>
    <cfRule type="cellIs" dxfId="11876" priority="19001" operator="equal">
      <formula>"FT"</formula>
    </cfRule>
  </conditionalFormatting>
  <conditionalFormatting sqref="AN21">
    <cfRule type="expression" dxfId="11875" priority="18993">
      <formula>$B21="TL"</formula>
    </cfRule>
    <cfRule type="expression" dxfId="11874" priority="18994">
      <formula>$B21="L"</formula>
    </cfRule>
  </conditionalFormatting>
  <conditionalFormatting sqref="AN21">
    <cfRule type="expression" dxfId="11873" priority="18992">
      <formula>WEEKDAY(AN$11,2)&gt;=6</formula>
    </cfRule>
  </conditionalFormatting>
  <conditionalFormatting sqref="AN21">
    <cfRule type="cellIs" dxfId="11872" priority="18985" operator="equal">
      <formula>"A"</formula>
    </cfRule>
    <cfRule type="cellIs" dxfId="11871" priority="18986" operator="equal">
      <formula>"F"</formula>
    </cfRule>
    <cfRule type="cellIs" dxfId="11870" priority="18987" operator="equal">
      <formula>"M"</formula>
    </cfRule>
    <cfRule type="cellIs" dxfId="11869" priority="18988" operator="equal">
      <formula>"S"</formula>
    </cfRule>
    <cfRule type="cellIs" dxfId="11868" priority="18989" operator="equal">
      <formula>"SUP"</formula>
    </cfRule>
    <cfRule type="cellIs" dxfId="11867" priority="18990" operator="equal">
      <formula>"NV"</formula>
    </cfRule>
    <cfRule type="cellIs" dxfId="11866" priority="18991" operator="equal">
      <formula>"FT"</formula>
    </cfRule>
  </conditionalFormatting>
  <conditionalFormatting sqref="AQ21">
    <cfRule type="expression" dxfId="11865" priority="18983">
      <formula>$B21="TL"</formula>
    </cfRule>
    <cfRule type="expression" dxfId="11864" priority="18984">
      <formula>$B21="L"</formula>
    </cfRule>
  </conditionalFormatting>
  <conditionalFormatting sqref="AQ21">
    <cfRule type="expression" dxfId="11863" priority="18982">
      <formula>WEEKDAY(AQ$11,2)&gt;=6</formula>
    </cfRule>
  </conditionalFormatting>
  <conditionalFormatting sqref="AQ21">
    <cfRule type="cellIs" dxfId="11862" priority="18975" operator="equal">
      <formula>"A"</formula>
    </cfRule>
    <cfRule type="cellIs" dxfId="11861" priority="18976" operator="equal">
      <formula>"F"</formula>
    </cfRule>
    <cfRule type="cellIs" dxfId="11860" priority="18977" operator="equal">
      <formula>"M"</formula>
    </cfRule>
    <cfRule type="cellIs" dxfId="11859" priority="18978" operator="equal">
      <formula>"S"</formula>
    </cfRule>
    <cfRule type="cellIs" dxfId="11858" priority="18979" operator="equal">
      <formula>"SUP"</formula>
    </cfRule>
    <cfRule type="cellIs" dxfId="11857" priority="18980" operator="equal">
      <formula>"NV"</formula>
    </cfRule>
    <cfRule type="cellIs" dxfId="11856" priority="18981" operator="equal">
      <formula>"FT"</formula>
    </cfRule>
  </conditionalFormatting>
  <conditionalFormatting sqref="AP21">
    <cfRule type="expression" dxfId="11855" priority="18973">
      <formula>$B21="TL"</formula>
    </cfRule>
    <cfRule type="expression" dxfId="11854" priority="18974">
      <formula>$B21="L"</formula>
    </cfRule>
  </conditionalFormatting>
  <conditionalFormatting sqref="AP21">
    <cfRule type="expression" dxfId="11853" priority="18972">
      <formula>WEEKDAY(AP$11,2)&gt;=6</formula>
    </cfRule>
  </conditionalFormatting>
  <conditionalFormatting sqref="AP21">
    <cfRule type="cellIs" dxfId="11852" priority="18965" operator="equal">
      <formula>"A"</formula>
    </cfRule>
    <cfRule type="cellIs" dxfId="11851" priority="18966" operator="equal">
      <formula>"F"</formula>
    </cfRule>
    <cfRule type="cellIs" dxfId="11850" priority="18967" operator="equal">
      <formula>"M"</formula>
    </cfRule>
    <cfRule type="cellIs" dxfId="11849" priority="18968" operator="equal">
      <formula>"S"</formula>
    </cfRule>
    <cfRule type="cellIs" dxfId="11848" priority="18969" operator="equal">
      <formula>"SUP"</formula>
    </cfRule>
    <cfRule type="cellIs" dxfId="11847" priority="18970" operator="equal">
      <formula>"NV"</formula>
    </cfRule>
    <cfRule type="cellIs" dxfId="11846" priority="18971" operator="equal">
      <formula>"FT"</formula>
    </cfRule>
  </conditionalFormatting>
  <conditionalFormatting sqref="AS21">
    <cfRule type="expression" dxfId="11845" priority="18963">
      <formula>$B21="TL"</formula>
    </cfRule>
    <cfRule type="expression" dxfId="11844" priority="18964">
      <formula>$B21="L"</formula>
    </cfRule>
  </conditionalFormatting>
  <conditionalFormatting sqref="AS21">
    <cfRule type="expression" dxfId="11843" priority="18962">
      <formula>WEEKDAY(AS$11,2)&gt;=6</formula>
    </cfRule>
  </conditionalFormatting>
  <conditionalFormatting sqref="AS21">
    <cfRule type="cellIs" dxfId="11842" priority="18955" operator="equal">
      <formula>"A"</formula>
    </cfRule>
    <cfRule type="cellIs" dxfId="11841" priority="18956" operator="equal">
      <formula>"F"</formula>
    </cfRule>
    <cfRule type="cellIs" dxfId="11840" priority="18957" operator="equal">
      <formula>"M"</formula>
    </cfRule>
    <cfRule type="cellIs" dxfId="11839" priority="18958" operator="equal">
      <formula>"S"</formula>
    </cfRule>
    <cfRule type="cellIs" dxfId="11838" priority="18959" operator="equal">
      <formula>"SUP"</formula>
    </cfRule>
    <cfRule type="cellIs" dxfId="11837" priority="18960" operator="equal">
      <formula>"NV"</formula>
    </cfRule>
    <cfRule type="cellIs" dxfId="11836" priority="18961" operator="equal">
      <formula>"FT"</formula>
    </cfRule>
  </conditionalFormatting>
  <conditionalFormatting sqref="AR21">
    <cfRule type="expression" dxfId="11835" priority="18953">
      <formula>$B21="TL"</formula>
    </cfRule>
    <cfRule type="expression" dxfId="11834" priority="18954">
      <formula>$B21="L"</formula>
    </cfRule>
  </conditionalFormatting>
  <conditionalFormatting sqref="AR21">
    <cfRule type="expression" dxfId="11833" priority="18952">
      <formula>WEEKDAY(AR$11,2)&gt;=6</formula>
    </cfRule>
  </conditionalFormatting>
  <conditionalFormatting sqref="AR21">
    <cfRule type="cellIs" dxfId="11832" priority="18945" operator="equal">
      <formula>"A"</formula>
    </cfRule>
    <cfRule type="cellIs" dxfId="11831" priority="18946" operator="equal">
      <formula>"F"</formula>
    </cfRule>
    <cfRule type="cellIs" dxfId="11830" priority="18947" operator="equal">
      <formula>"M"</formula>
    </cfRule>
    <cfRule type="cellIs" dxfId="11829" priority="18948" operator="equal">
      <formula>"S"</formula>
    </cfRule>
    <cfRule type="cellIs" dxfId="11828" priority="18949" operator="equal">
      <formula>"SUP"</formula>
    </cfRule>
    <cfRule type="cellIs" dxfId="11827" priority="18950" operator="equal">
      <formula>"NV"</formula>
    </cfRule>
    <cfRule type="cellIs" dxfId="11826" priority="18951" operator="equal">
      <formula>"FT"</formula>
    </cfRule>
  </conditionalFormatting>
  <conditionalFormatting sqref="AO22">
    <cfRule type="expression" dxfId="11825" priority="18943">
      <formula>$B22="TL"</formula>
    </cfRule>
    <cfRule type="expression" dxfId="11824" priority="18944">
      <formula>$B22="L"</formula>
    </cfRule>
  </conditionalFormatting>
  <conditionalFormatting sqref="AO22">
    <cfRule type="expression" dxfId="11823" priority="18942">
      <formula>WEEKDAY(AO$11,2)&gt;=6</formula>
    </cfRule>
  </conditionalFormatting>
  <conditionalFormatting sqref="AO22">
    <cfRule type="cellIs" dxfId="11822" priority="18935" operator="equal">
      <formula>"A"</formula>
    </cfRule>
    <cfRule type="cellIs" dxfId="11821" priority="18936" operator="equal">
      <formula>"F"</formula>
    </cfRule>
    <cfRule type="cellIs" dxfId="11820" priority="18937" operator="equal">
      <formula>"M"</formula>
    </cfRule>
    <cfRule type="cellIs" dxfId="11819" priority="18938" operator="equal">
      <formula>"S"</formula>
    </cfRule>
    <cfRule type="cellIs" dxfId="11818" priority="18939" operator="equal">
      <formula>"SUP"</formula>
    </cfRule>
    <cfRule type="cellIs" dxfId="11817" priority="18940" operator="equal">
      <formula>"NV"</formula>
    </cfRule>
    <cfRule type="cellIs" dxfId="11816" priority="18941" operator="equal">
      <formula>"FT"</formula>
    </cfRule>
  </conditionalFormatting>
  <conditionalFormatting sqref="AN22">
    <cfRule type="expression" dxfId="11815" priority="18933">
      <formula>$B22="TL"</formula>
    </cfRule>
    <cfRule type="expression" dxfId="11814" priority="18934">
      <formula>$B22="L"</formula>
    </cfRule>
  </conditionalFormatting>
  <conditionalFormatting sqref="AN22">
    <cfRule type="expression" dxfId="11813" priority="18932">
      <formula>WEEKDAY(AN$11,2)&gt;=6</formula>
    </cfRule>
  </conditionalFormatting>
  <conditionalFormatting sqref="AN22">
    <cfRule type="cellIs" dxfId="11812" priority="18925" operator="equal">
      <formula>"A"</formula>
    </cfRule>
    <cfRule type="cellIs" dxfId="11811" priority="18926" operator="equal">
      <formula>"F"</formula>
    </cfRule>
    <cfRule type="cellIs" dxfId="11810" priority="18927" operator="equal">
      <formula>"M"</formula>
    </cfRule>
    <cfRule type="cellIs" dxfId="11809" priority="18928" operator="equal">
      <formula>"S"</formula>
    </cfRule>
    <cfRule type="cellIs" dxfId="11808" priority="18929" operator="equal">
      <formula>"SUP"</formula>
    </cfRule>
    <cfRule type="cellIs" dxfId="11807" priority="18930" operator="equal">
      <formula>"NV"</formula>
    </cfRule>
    <cfRule type="cellIs" dxfId="11806" priority="18931" operator="equal">
      <formula>"FT"</formula>
    </cfRule>
  </conditionalFormatting>
  <conditionalFormatting sqref="AM27">
    <cfRule type="expression" dxfId="11805" priority="18923">
      <formula>$B27="TL"</formula>
    </cfRule>
    <cfRule type="expression" dxfId="11804" priority="18924">
      <formula>$B27="L"</formula>
    </cfRule>
  </conditionalFormatting>
  <conditionalFormatting sqref="AM27">
    <cfRule type="expression" dxfId="11803" priority="18922">
      <formula>WEEKDAY(AM$11,2)&gt;=6</formula>
    </cfRule>
  </conditionalFormatting>
  <conditionalFormatting sqref="AM27">
    <cfRule type="cellIs" dxfId="11802" priority="18915" operator="equal">
      <formula>"A"</formula>
    </cfRule>
    <cfRule type="cellIs" dxfId="11801" priority="18916" operator="equal">
      <formula>"F"</formula>
    </cfRule>
    <cfRule type="cellIs" dxfId="11800" priority="18917" operator="equal">
      <formula>"M"</formula>
    </cfRule>
    <cfRule type="cellIs" dxfId="11799" priority="18918" operator="equal">
      <formula>"S"</formula>
    </cfRule>
    <cfRule type="cellIs" dxfId="11798" priority="18919" operator="equal">
      <formula>"SUP"</formula>
    </cfRule>
    <cfRule type="cellIs" dxfId="11797" priority="18920" operator="equal">
      <formula>"NV"</formula>
    </cfRule>
    <cfRule type="cellIs" dxfId="11796" priority="18921" operator="equal">
      <formula>"FT"</formula>
    </cfRule>
  </conditionalFormatting>
  <conditionalFormatting sqref="AL27">
    <cfRule type="expression" dxfId="11795" priority="18913">
      <formula>$B27="TL"</formula>
    </cfRule>
    <cfRule type="expression" dxfId="11794" priority="18914">
      <formula>$B27="L"</formula>
    </cfRule>
  </conditionalFormatting>
  <conditionalFormatting sqref="AL27">
    <cfRule type="expression" dxfId="11793" priority="18912">
      <formula>WEEKDAY(AL$11,2)&gt;=6</formula>
    </cfRule>
  </conditionalFormatting>
  <conditionalFormatting sqref="AL27">
    <cfRule type="cellIs" dxfId="11792" priority="18905" operator="equal">
      <formula>"A"</formula>
    </cfRule>
    <cfRule type="cellIs" dxfId="11791" priority="18906" operator="equal">
      <formula>"F"</formula>
    </cfRule>
    <cfRule type="cellIs" dxfId="11790" priority="18907" operator="equal">
      <formula>"M"</formula>
    </cfRule>
    <cfRule type="cellIs" dxfId="11789" priority="18908" operator="equal">
      <formula>"S"</formula>
    </cfRule>
    <cfRule type="cellIs" dxfId="11788" priority="18909" operator="equal">
      <formula>"SUP"</formula>
    </cfRule>
    <cfRule type="cellIs" dxfId="11787" priority="18910" operator="equal">
      <formula>"NV"</formula>
    </cfRule>
    <cfRule type="cellIs" dxfId="11786" priority="18911" operator="equal">
      <formula>"FT"</formula>
    </cfRule>
  </conditionalFormatting>
  <conditionalFormatting sqref="AJ32">
    <cfRule type="expression" dxfId="11785" priority="18903">
      <formula>$B32="TL"</formula>
    </cfRule>
    <cfRule type="expression" dxfId="11784" priority="18904">
      <formula>$B32="L"</formula>
    </cfRule>
  </conditionalFormatting>
  <conditionalFormatting sqref="AJ32">
    <cfRule type="expression" dxfId="11783" priority="18902">
      <formula>WEEKDAY(AJ$11,2)&gt;=6</formula>
    </cfRule>
  </conditionalFormatting>
  <conditionalFormatting sqref="AJ32">
    <cfRule type="cellIs" dxfId="11782" priority="18895" operator="equal">
      <formula>"A"</formula>
    </cfRule>
    <cfRule type="cellIs" dxfId="11781" priority="18896" operator="equal">
      <formula>"F"</formula>
    </cfRule>
    <cfRule type="cellIs" dxfId="11780" priority="18897" operator="equal">
      <formula>"M"</formula>
    </cfRule>
    <cfRule type="cellIs" dxfId="11779" priority="18898" operator="equal">
      <formula>"S"</formula>
    </cfRule>
    <cfRule type="cellIs" dxfId="11778" priority="18899" operator="equal">
      <formula>"SUP"</formula>
    </cfRule>
    <cfRule type="cellIs" dxfId="11777" priority="18900" operator="equal">
      <formula>"NV"</formula>
    </cfRule>
    <cfRule type="cellIs" dxfId="11776" priority="18901" operator="equal">
      <formula>"FT"</formula>
    </cfRule>
  </conditionalFormatting>
  <conditionalFormatting sqref="AJ32">
    <cfRule type="expression" dxfId="11775" priority="18894">
      <formula>WEEKDAY(AJ$11,2)&gt;=6</formula>
    </cfRule>
  </conditionalFormatting>
  <conditionalFormatting sqref="AJ32">
    <cfRule type="cellIs" dxfId="11774" priority="18887" operator="equal">
      <formula>"A"</formula>
    </cfRule>
    <cfRule type="cellIs" dxfId="11773" priority="18888" operator="equal">
      <formula>"F"</formula>
    </cfRule>
    <cfRule type="cellIs" dxfId="11772" priority="18889" operator="equal">
      <formula>"M"</formula>
    </cfRule>
    <cfRule type="cellIs" dxfId="11771" priority="18890" operator="equal">
      <formula>"S"</formula>
    </cfRule>
    <cfRule type="cellIs" dxfId="11770" priority="18891" operator="equal">
      <formula>"SUP"</formula>
    </cfRule>
    <cfRule type="cellIs" dxfId="11769" priority="18892" operator="equal">
      <formula>"NV"</formula>
    </cfRule>
    <cfRule type="cellIs" dxfId="11768" priority="18893" operator="equal">
      <formula>"FT"</formula>
    </cfRule>
  </conditionalFormatting>
  <conditionalFormatting sqref="AK32">
    <cfRule type="expression" dxfId="11767" priority="18885">
      <formula>$B32="TL"</formula>
    </cfRule>
    <cfRule type="expression" dxfId="11766" priority="18886">
      <formula>$B32="L"</formula>
    </cfRule>
  </conditionalFormatting>
  <conditionalFormatting sqref="AK32">
    <cfRule type="expression" dxfId="11765" priority="18884">
      <formula>WEEKDAY(AK$11,2)&gt;=6</formula>
    </cfRule>
  </conditionalFormatting>
  <conditionalFormatting sqref="AK32">
    <cfRule type="cellIs" dxfId="11764" priority="18877" operator="equal">
      <formula>"A"</formula>
    </cfRule>
    <cfRule type="cellIs" dxfId="11763" priority="18878" operator="equal">
      <formula>"F"</formula>
    </cfRule>
    <cfRule type="cellIs" dxfId="11762" priority="18879" operator="equal">
      <formula>"M"</formula>
    </cfRule>
    <cfRule type="cellIs" dxfId="11761" priority="18880" operator="equal">
      <formula>"S"</formula>
    </cfRule>
    <cfRule type="cellIs" dxfId="11760" priority="18881" operator="equal">
      <formula>"SUP"</formula>
    </cfRule>
    <cfRule type="cellIs" dxfId="11759" priority="18882" operator="equal">
      <formula>"NV"</formula>
    </cfRule>
    <cfRule type="cellIs" dxfId="11758" priority="18883" operator="equal">
      <formula>"FT"</formula>
    </cfRule>
  </conditionalFormatting>
  <conditionalFormatting sqref="AK32">
    <cfRule type="expression" dxfId="11757" priority="18876">
      <formula>WEEKDAY(AK$11,2)&gt;=6</formula>
    </cfRule>
  </conditionalFormatting>
  <conditionalFormatting sqref="AK32">
    <cfRule type="cellIs" dxfId="11756" priority="18869" operator="equal">
      <formula>"A"</formula>
    </cfRule>
    <cfRule type="cellIs" dxfId="11755" priority="18870" operator="equal">
      <formula>"F"</formula>
    </cfRule>
    <cfRule type="cellIs" dxfId="11754" priority="18871" operator="equal">
      <formula>"M"</formula>
    </cfRule>
    <cfRule type="cellIs" dxfId="11753" priority="18872" operator="equal">
      <formula>"S"</formula>
    </cfRule>
    <cfRule type="cellIs" dxfId="11752" priority="18873" operator="equal">
      <formula>"SUP"</formula>
    </cfRule>
    <cfRule type="cellIs" dxfId="11751" priority="18874" operator="equal">
      <formula>"NV"</formula>
    </cfRule>
    <cfRule type="cellIs" dxfId="11750" priority="18875" operator="equal">
      <formula>"FT"</formula>
    </cfRule>
  </conditionalFormatting>
  <conditionalFormatting sqref="AL17">
    <cfRule type="expression" dxfId="11749" priority="18867">
      <formula>$B17="TL"</formula>
    </cfRule>
    <cfRule type="expression" dxfId="11748" priority="18868">
      <formula>$B17="L"</formula>
    </cfRule>
  </conditionalFormatting>
  <conditionalFormatting sqref="AL17">
    <cfRule type="expression" dxfId="11747" priority="18866">
      <formula>WEEKDAY(AL$11,2)&gt;=6</formula>
    </cfRule>
  </conditionalFormatting>
  <conditionalFormatting sqref="AL17">
    <cfRule type="cellIs" dxfId="11746" priority="18859" operator="equal">
      <formula>"A"</formula>
    </cfRule>
    <cfRule type="cellIs" dxfId="11745" priority="18860" operator="equal">
      <formula>"F"</formula>
    </cfRule>
    <cfRule type="cellIs" dxfId="11744" priority="18861" operator="equal">
      <formula>"M"</formula>
    </cfRule>
    <cfRule type="cellIs" dxfId="11743" priority="18862" operator="equal">
      <formula>"S"</formula>
    </cfRule>
    <cfRule type="cellIs" dxfId="11742" priority="18863" operator="equal">
      <formula>"SUP"</formula>
    </cfRule>
    <cfRule type="cellIs" dxfId="11741" priority="18864" operator="equal">
      <formula>"NV"</formula>
    </cfRule>
    <cfRule type="cellIs" dxfId="11740" priority="18865" operator="equal">
      <formula>"FT"</formula>
    </cfRule>
  </conditionalFormatting>
  <conditionalFormatting sqref="AN17">
    <cfRule type="expression" dxfId="11739" priority="18857">
      <formula>$B17="TL"</formula>
    </cfRule>
    <cfRule type="expression" dxfId="11738" priority="18858">
      <formula>$B17="L"</formula>
    </cfRule>
  </conditionalFormatting>
  <conditionalFormatting sqref="AN17">
    <cfRule type="expression" dxfId="11737" priority="18856">
      <formula>WEEKDAY(AN$11,2)&gt;=6</formula>
    </cfRule>
  </conditionalFormatting>
  <conditionalFormatting sqref="AN17">
    <cfRule type="cellIs" dxfId="11736" priority="18849" operator="equal">
      <formula>"A"</formula>
    </cfRule>
    <cfRule type="cellIs" dxfId="11735" priority="18850" operator="equal">
      <formula>"F"</formula>
    </cfRule>
    <cfRule type="cellIs" dxfId="11734" priority="18851" operator="equal">
      <formula>"M"</formula>
    </cfRule>
    <cfRule type="cellIs" dxfId="11733" priority="18852" operator="equal">
      <formula>"S"</formula>
    </cfRule>
    <cfRule type="cellIs" dxfId="11732" priority="18853" operator="equal">
      <formula>"SUP"</formula>
    </cfRule>
    <cfRule type="cellIs" dxfId="11731" priority="18854" operator="equal">
      <formula>"NV"</formula>
    </cfRule>
    <cfRule type="cellIs" dxfId="11730" priority="18855" operator="equal">
      <formula>"FT"</formula>
    </cfRule>
  </conditionalFormatting>
  <conditionalFormatting sqref="AM17">
    <cfRule type="expression" dxfId="11729" priority="18847">
      <formula>$B17="TL"</formula>
    </cfRule>
    <cfRule type="expression" dxfId="11728" priority="18848">
      <formula>$B17="L"</formula>
    </cfRule>
  </conditionalFormatting>
  <conditionalFormatting sqref="AM17">
    <cfRule type="expression" dxfId="11727" priority="18846">
      <formula>WEEKDAY(AM$11,2)&gt;=6</formula>
    </cfRule>
  </conditionalFormatting>
  <conditionalFormatting sqref="AM17">
    <cfRule type="cellIs" dxfId="11726" priority="18839" operator="equal">
      <formula>"A"</formula>
    </cfRule>
    <cfRule type="cellIs" dxfId="11725" priority="18840" operator="equal">
      <formula>"F"</formula>
    </cfRule>
    <cfRule type="cellIs" dxfId="11724" priority="18841" operator="equal">
      <formula>"M"</formula>
    </cfRule>
    <cfRule type="cellIs" dxfId="11723" priority="18842" operator="equal">
      <formula>"S"</formula>
    </cfRule>
    <cfRule type="cellIs" dxfId="11722" priority="18843" operator="equal">
      <formula>"SUP"</formula>
    </cfRule>
    <cfRule type="cellIs" dxfId="11721" priority="18844" operator="equal">
      <formula>"NV"</formula>
    </cfRule>
    <cfRule type="cellIs" dxfId="11720" priority="18845" operator="equal">
      <formula>"FT"</formula>
    </cfRule>
  </conditionalFormatting>
  <conditionalFormatting sqref="AO17">
    <cfRule type="expression" dxfId="11719" priority="18837">
      <formula>$B17="TL"</formula>
    </cfRule>
    <cfRule type="expression" dxfId="11718" priority="18838">
      <formula>$B17="L"</formula>
    </cfRule>
  </conditionalFormatting>
  <conditionalFormatting sqref="AO17">
    <cfRule type="expression" dxfId="11717" priority="18836">
      <formula>WEEKDAY(AO$11,2)&gt;=6</formula>
    </cfRule>
  </conditionalFormatting>
  <conditionalFormatting sqref="AO17">
    <cfRule type="cellIs" dxfId="11716" priority="18829" operator="equal">
      <formula>"A"</formula>
    </cfRule>
    <cfRule type="cellIs" dxfId="11715" priority="18830" operator="equal">
      <formula>"F"</formula>
    </cfRule>
    <cfRule type="cellIs" dxfId="11714" priority="18831" operator="equal">
      <formula>"M"</formula>
    </cfRule>
    <cfRule type="cellIs" dxfId="11713" priority="18832" operator="equal">
      <formula>"S"</formula>
    </cfRule>
    <cfRule type="cellIs" dxfId="11712" priority="18833" operator="equal">
      <formula>"SUP"</formula>
    </cfRule>
    <cfRule type="cellIs" dxfId="11711" priority="18834" operator="equal">
      <formula>"NV"</formula>
    </cfRule>
    <cfRule type="cellIs" dxfId="11710" priority="18835" operator="equal">
      <formula>"FT"</formula>
    </cfRule>
  </conditionalFormatting>
  <conditionalFormatting sqref="AJ33:AJ34">
    <cfRule type="expression" dxfId="11709" priority="18827">
      <formula>$B33="TL"</formula>
    </cfRule>
    <cfRule type="expression" dxfId="11708" priority="18828">
      <formula>$B33="L"</formula>
    </cfRule>
  </conditionalFormatting>
  <conditionalFormatting sqref="AJ33:AJ34">
    <cfRule type="expression" dxfId="11707" priority="18826">
      <formula>WEEKDAY(AJ$11,2)&gt;=6</formula>
    </cfRule>
  </conditionalFormatting>
  <conditionalFormatting sqref="AJ33:AJ34">
    <cfRule type="cellIs" dxfId="11706" priority="18819" operator="equal">
      <formula>"A"</formula>
    </cfRule>
    <cfRule type="cellIs" dxfId="11705" priority="18820" operator="equal">
      <formula>"F"</formula>
    </cfRule>
    <cfRule type="cellIs" dxfId="11704" priority="18821" operator="equal">
      <formula>"M"</formula>
    </cfRule>
    <cfRule type="cellIs" dxfId="11703" priority="18822" operator="equal">
      <formula>"S"</formula>
    </cfRule>
    <cfRule type="cellIs" dxfId="11702" priority="18823" operator="equal">
      <formula>"SUP"</formula>
    </cfRule>
    <cfRule type="cellIs" dxfId="11701" priority="18824" operator="equal">
      <formula>"NV"</formula>
    </cfRule>
    <cfRule type="cellIs" dxfId="11700" priority="18825" operator="equal">
      <formula>"FT"</formula>
    </cfRule>
  </conditionalFormatting>
  <conditionalFormatting sqref="AK33:AK34">
    <cfRule type="expression" dxfId="11699" priority="18817">
      <formula>$B33="TL"</formula>
    </cfRule>
    <cfRule type="expression" dxfId="11698" priority="18818">
      <formula>$B33="L"</formula>
    </cfRule>
  </conditionalFormatting>
  <conditionalFormatting sqref="AK33:AK34">
    <cfRule type="expression" dxfId="11697" priority="18816">
      <formula>WEEKDAY(AK$11,2)&gt;=6</formula>
    </cfRule>
  </conditionalFormatting>
  <conditionalFormatting sqref="AK33:AK34">
    <cfRule type="cellIs" dxfId="11696" priority="18809" operator="equal">
      <formula>"A"</formula>
    </cfRule>
    <cfRule type="cellIs" dxfId="11695" priority="18810" operator="equal">
      <formula>"F"</formula>
    </cfRule>
    <cfRule type="cellIs" dxfId="11694" priority="18811" operator="equal">
      <formula>"M"</formula>
    </cfRule>
    <cfRule type="cellIs" dxfId="11693" priority="18812" operator="equal">
      <formula>"S"</formula>
    </cfRule>
    <cfRule type="cellIs" dxfId="11692" priority="18813" operator="equal">
      <formula>"SUP"</formula>
    </cfRule>
    <cfRule type="cellIs" dxfId="11691" priority="18814" operator="equal">
      <formula>"NV"</formula>
    </cfRule>
    <cfRule type="cellIs" dxfId="11690" priority="18815" operator="equal">
      <formula>"FT"</formula>
    </cfRule>
  </conditionalFormatting>
  <conditionalFormatting sqref="AL40:AN40">
    <cfRule type="expression" dxfId="11689" priority="18807">
      <formula>$B40="TL"</formula>
    </cfRule>
    <cfRule type="expression" dxfId="11688" priority="18808">
      <formula>$B40="L"</formula>
    </cfRule>
  </conditionalFormatting>
  <conditionalFormatting sqref="AL40:AN40">
    <cfRule type="expression" dxfId="11687" priority="18806">
      <formula>WEEKDAY(AL$11,2)&gt;=6</formula>
    </cfRule>
  </conditionalFormatting>
  <conditionalFormatting sqref="AL40:AN40">
    <cfRule type="cellIs" dxfId="11686" priority="18799" operator="equal">
      <formula>"A"</formula>
    </cfRule>
    <cfRule type="cellIs" dxfId="11685" priority="18800" operator="equal">
      <formula>"F"</formula>
    </cfRule>
    <cfRule type="cellIs" dxfId="11684" priority="18801" operator="equal">
      <formula>"M"</formula>
    </cfRule>
    <cfRule type="cellIs" dxfId="11683" priority="18802" operator="equal">
      <formula>"S"</formula>
    </cfRule>
    <cfRule type="cellIs" dxfId="11682" priority="18803" operator="equal">
      <formula>"SUP"</formula>
    </cfRule>
    <cfRule type="cellIs" dxfId="11681" priority="18804" operator="equal">
      <formula>"NV"</formula>
    </cfRule>
    <cfRule type="cellIs" dxfId="11680" priority="18805" operator="equal">
      <formula>"FT"</formula>
    </cfRule>
  </conditionalFormatting>
  <conditionalFormatting sqref="AJ40:AK40">
    <cfRule type="expression" dxfId="11679" priority="18797">
      <formula>$B40="TL"</formula>
    </cfRule>
    <cfRule type="expression" dxfId="11678" priority="18798">
      <formula>$B40="L"</formula>
    </cfRule>
  </conditionalFormatting>
  <conditionalFormatting sqref="AJ40:AK40">
    <cfRule type="expression" dxfId="11677" priority="18796">
      <formula>WEEKDAY(AJ$11,2)&gt;=6</formula>
    </cfRule>
  </conditionalFormatting>
  <conditionalFormatting sqref="AJ40:AK40">
    <cfRule type="cellIs" dxfId="11676" priority="18789" operator="equal">
      <formula>"A"</formula>
    </cfRule>
    <cfRule type="cellIs" dxfId="11675" priority="18790" operator="equal">
      <formula>"F"</formula>
    </cfRule>
    <cfRule type="cellIs" dxfId="11674" priority="18791" operator="equal">
      <formula>"M"</formula>
    </cfRule>
    <cfRule type="cellIs" dxfId="11673" priority="18792" operator="equal">
      <formula>"S"</formula>
    </cfRule>
    <cfRule type="cellIs" dxfId="11672" priority="18793" operator="equal">
      <formula>"SUP"</formula>
    </cfRule>
    <cfRule type="cellIs" dxfId="11671" priority="18794" operator="equal">
      <formula>"NV"</formula>
    </cfRule>
    <cfRule type="cellIs" dxfId="11670" priority="18795" operator="equal">
      <formula>"FT"</formula>
    </cfRule>
  </conditionalFormatting>
  <conditionalFormatting sqref="AL40:AN40">
    <cfRule type="expression" dxfId="11669" priority="18787">
      <formula>$B40="TL"</formula>
    </cfRule>
    <cfRule type="expression" dxfId="11668" priority="18788">
      <formula>$B40="L"</formula>
    </cfRule>
  </conditionalFormatting>
  <conditionalFormatting sqref="AL40:AN40">
    <cfRule type="cellIs" dxfId="11667" priority="18785" operator="equal">
      <formula>"P"</formula>
    </cfRule>
    <cfRule type="expression" dxfId="11666" priority="18786">
      <formula>WEEKDAY(AL$11,2)&gt;=6</formula>
    </cfRule>
  </conditionalFormatting>
  <conditionalFormatting sqref="AL40:AN40">
    <cfRule type="cellIs" dxfId="11665" priority="18778" operator="equal">
      <formula>"A"</formula>
    </cfRule>
    <cfRule type="cellIs" dxfId="11664" priority="18779" operator="equal">
      <formula>"F"</formula>
    </cfRule>
    <cfRule type="cellIs" dxfId="11663" priority="18780" operator="equal">
      <formula>"M"</formula>
    </cfRule>
    <cfRule type="cellIs" dxfId="11662" priority="18781" operator="equal">
      <formula>"S"</formula>
    </cfRule>
    <cfRule type="cellIs" dxfId="11661" priority="18782" operator="equal">
      <formula>"SUP"</formula>
    </cfRule>
    <cfRule type="cellIs" dxfId="11660" priority="18783" operator="equal">
      <formula>"NV"</formula>
    </cfRule>
    <cfRule type="cellIs" dxfId="11659" priority="18784" operator="equal">
      <formula>"FT"</formula>
    </cfRule>
  </conditionalFormatting>
  <conditionalFormatting sqref="AJ40:AK40">
    <cfRule type="expression" dxfId="11658" priority="18776">
      <formula>$B40="TL"</formula>
    </cfRule>
    <cfRule type="expression" dxfId="11657" priority="18777">
      <formula>$B40="L"</formula>
    </cfRule>
  </conditionalFormatting>
  <conditionalFormatting sqref="AJ40:AK40">
    <cfRule type="expression" dxfId="11656" priority="18775">
      <formula>WEEKDAY(AJ$11,2)&gt;=6</formula>
    </cfRule>
  </conditionalFormatting>
  <conditionalFormatting sqref="AJ40:AK40">
    <cfRule type="cellIs" dxfId="11655" priority="18768" operator="equal">
      <formula>"A"</formula>
    </cfRule>
    <cfRule type="cellIs" dxfId="11654" priority="18769" operator="equal">
      <formula>"F"</formula>
    </cfRule>
    <cfRule type="cellIs" dxfId="11653" priority="18770" operator="equal">
      <formula>"M"</formula>
    </cfRule>
    <cfRule type="cellIs" dxfId="11652" priority="18771" operator="equal">
      <formula>"S"</formula>
    </cfRule>
    <cfRule type="cellIs" dxfId="11651" priority="18772" operator="equal">
      <formula>"SUP"</formula>
    </cfRule>
    <cfRule type="cellIs" dxfId="11650" priority="18773" operator="equal">
      <formula>"NV"</formula>
    </cfRule>
    <cfRule type="cellIs" dxfId="11649" priority="18774" operator="equal">
      <formula>"FT"</formula>
    </cfRule>
  </conditionalFormatting>
  <conditionalFormatting sqref="AX24:AY25 AX27:AY27 AX35:BG39 AZ32:BG34">
    <cfRule type="expression" dxfId="11648" priority="18766">
      <formula>$B24="TL"</formula>
    </cfRule>
    <cfRule type="expression" dxfId="11647" priority="18767">
      <formula>$B24="L"</formula>
    </cfRule>
  </conditionalFormatting>
  <conditionalFormatting sqref="AX24:AY25 AX27:AY27 AX35:BG39 AZ32:BG34">
    <cfRule type="expression" dxfId="11646" priority="18765">
      <formula>WEEKDAY(AX$11,2)&gt;=6</formula>
    </cfRule>
  </conditionalFormatting>
  <conditionalFormatting sqref="AX24:AY25 AX27:AY27 AX35:BG39 AZ32:BG34">
    <cfRule type="cellIs" dxfId="11645" priority="18758" operator="equal">
      <formula>"A"</formula>
    </cfRule>
    <cfRule type="cellIs" dxfId="11644" priority="18759" operator="equal">
      <formula>"F"</formula>
    </cfRule>
    <cfRule type="cellIs" dxfId="11643" priority="18760" operator="equal">
      <formula>"M"</formula>
    </cfRule>
    <cfRule type="cellIs" dxfId="11642" priority="18761" operator="equal">
      <formula>"S"</formula>
    </cfRule>
    <cfRule type="cellIs" dxfId="11641" priority="18762" operator="equal">
      <formula>"SUP"</formula>
    </cfRule>
    <cfRule type="cellIs" dxfId="11640" priority="18763" operator="equal">
      <formula>"NV"</formula>
    </cfRule>
    <cfRule type="cellIs" dxfId="11639" priority="18764" operator="equal">
      <formula>"FT"</formula>
    </cfRule>
  </conditionalFormatting>
  <conditionalFormatting sqref="AZ24:BG25">
    <cfRule type="cellIs" dxfId="11638" priority="18751" operator="equal">
      <formula>"A"</formula>
    </cfRule>
    <cfRule type="cellIs" dxfId="11637" priority="18752" operator="equal">
      <formula>"F"</formula>
    </cfRule>
    <cfRule type="cellIs" dxfId="11636" priority="18753" operator="equal">
      <formula>"M"</formula>
    </cfRule>
    <cfRule type="cellIs" dxfId="11635" priority="18754" operator="equal">
      <formula>"S"</formula>
    </cfRule>
    <cfRule type="cellIs" dxfId="11634" priority="18755" operator="equal">
      <formula>"SUP"</formula>
    </cfRule>
    <cfRule type="cellIs" dxfId="11633" priority="18756" operator="equal">
      <formula>"NV"</formula>
    </cfRule>
    <cfRule type="cellIs" dxfId="11632" priority="18757" operator="equal">
      <formula>"FT"</formula>
    </cfRule>
  </conditionalFormatting>
  <conditionalFormatting sqref="AZ24:BG25">
    <cfRule type="expression" dxfId="11631" priority="18750">
      <formula>WEEKDAY(AZ$11,2)&gt;=6</formula>
    </cfRule>
  </conditionalFormatting>
  <conditionalFormatting sqref="AZ24:BG25">
    <cfRule type="expression" dxfId="11630" priority="18748">
      <formula>$B24="TL"</formula>
    </cfRule>
    <cfRule type="expression" dxfId="11629" priority="18749">
      <formula>$B24="L"</formula>
    </cfRule>
  </conditionalFormatting>
  <conditionalFormatting sqref="BF21">
    <cfRule type="expression" dxfId="11628" priority="18746">
      <formula>$B21="TL"</formula>
    </cfRule>
    <cfRule type="expression" dxfId="11627" priority="18747">
      <formula>$B21="L"</formula>
    </cfRule>
  </conditionalFormatting>
  <conditionalFormatting sqref="BF21">
    <cfRule type="expression" dxfId="11626" priority="18745">
      <formula>WEEKDAY(BF$11,2)&gt;=6</formula>
    </cfRule>
  </conditionalFormatting>
  <conditionalFormatting sqref="BF21">
    <cfRule type="cellIs" dxfId="11625" priority="18738" operator="equal">
      <formula>"A"</formula>
    </cfRule>
    <cfRule type="cellIs" dxfId="11624" priority="18739" operator="equal">
      <formula>"F"</formula>
    </cfRule>
    <cfRule type="cellIs" dxfId="11623" priority="18740" operator="equal">
      <formula>"M"</formula>
    </cfRule>
    <cfRule type="cellIs" dxfId="11622" priority="18741" operator="equal">
      <formula>"S"</formula>
    </cfRule>
    <cfRule type="cellIs" dxfId="11621" priority="18742" operator="equal">
      <formula>"SUP"</formula>
    </cfRule>
    <cfRule type="cellIs" dxfId="11620" priority="18743" operator="equal">
      <formula>"NV"</formula>
    </cfRule>
    <cfRule type="cellIs" dxfId="11619" priority="18744" operator="equal">
      <formula>"FT"</formula>
    </cfRule>
  </conditionalFormatting>
  <conditionalFormatting sqref="AZ27:BA27">
    <cfRule type="expression" dxfId="11618" priority="18736">
      <formula>$B27="TL"</formula>
    </cfRule>
    <cfRule type="expression" dxfId="11617" priority="18737">
      <formula>$B27="L"</formula>
    </cfRule>
  </conditionalFormatting>
  <conditionalFormatting sqref="AZ27:BA27">
    <cfRule type="expression" dxfId="11616" priority="18735">
      <formula>WEEKDAY(AZ$11,2)&gt;=6</formula>
    </cfRule>
  </conditionalFormatting>
  <conditionalFormatting sqref="AZ27:BA27">
    <cfRule type="cellIs" dxfId="11615" priority="18728" operator="equal">
      <formula>"A"</formula>
    </cfRule>
    <cfRule type="cellIs" dxfId="11614" priority="18729" operator="equal">
      <formula>"F"</formula>
    </cfRule>
    <cfRule type="cellIs" dxfId="11613" priority="18730" operator="equal">
      <formula>"M"</formula>
    </cfRule>
    <cfRule type="cellIs" dxfId="11612" priority="18731" operator="equal">
      <formula>"S"</formula>
    </cfRule>
    <cfRule type="cellIs" dxfId="11611" priority="18732" operator="equal">
      <formula>"SUP"</formula>
    </cfRule>
    <cfRule type="cellIs" dxfId="11610" priority="18733" operator="equal">
      <formula>"NV"</formula>
    </cfRule>
    <cfRule type="cellIs" dxfId="11609" priority="18734" operator="equal">
      <formula>"FT"</formula>
    </cfRule>
  </conditionalFormatting>
  <conditionalFormatting sqref="BB27:BC27">
    <cfRule type="expression" dxfId="11608" priority="18726">
      <formula>$B27="TL"</formula>
    </cfRule>
    <cfRule type="expression" dxfId="11607" priority="18727">
      <formula>$B27="L"</formula>
    </cfRule>
  </conditionalFormatting>
  <conditionalFormatting sqref="BB27:BC27">
    <cfRule type="expression" dxfId="11606" priority="18725">
      <formula>WEEKDAY(BB$11,2)&gt;=6</formula>
    </cfRule>
  </conditionalFormatting>
  <conditionalFormatting sqref="BB27:BC27">
    <cfRule type="cellIs" dxfId="11605" priority="18718" operator="equal">
      <formula>"A"</formula>
    </cfRule>
    <cfRule type="cellIs" dxfId="11604" priority="18719" operator="equal">
      <formula>"F"</formula>
    </cfRule>
    <cfRule type="cellIs" dxfId="11603" priority="18720" operator="equal">
      <formula>"M"</formula>
    </cfRule>
    <cfRule type="cellIs" dxfId="11602" priority="18721" operator="equal">
      <formula>"S"</formula>
    </cfRule>
    <cfRule type="cellIs" dxfId="11601" priority="18722" operator="equal">
      <formula>"SUP"</formula>
    </cfRule>
    <cfRule type="cellIs" dxfId="11600" priority="18723" operator="equal">
      <formula>"NV"</formula>
    </cfRule>
    <cfRule type="cellIs" dxfId="11599" priority="18724" operator="equal">
      <formula>"FT"</formula>
    </cfRule>
  </conditionalFormatting>
  <conditionalFormatting sqref="BE27">
    <cfRule type="expression" dxfId="11598" priority="18716">
      <formula>$B27="TL"</formula>
    </cfRule>
    <cfRule type="expression" dxfId="11597" priority="18717">
      <formula>$B27="L"</formula>
    </cfRule>
  </conditionalFormatting>
  <conditionalFormatting sqref="BE27">
    <cfRule type="expression" dxfId="11596" priority="18715">
      <formula>WEEKDAY(BE$11,2)&gt;=6</formula>
    </cfRule>
  </conditionalFormatting>
  <conditionalFormatting sqref="BE27">
    <cfRule type="cellIs" dxfId="11595" priority="18708" operator="equal">
      <formula>"A"</formula>
    </cfRule>
    <cfRule type="cellIs" dxfId="11594" priority="18709" operator="equal">
      <formula>"F"</formula>
    </cfRule>
    <cfRule type="cellIs" dxfId="11593" priority="18710" operator="equal">
      <formula>"M"</formula>
    </cfRule>
    <cfRule type="cellIs" dxfId="11592" priority="18711" operator="equal">
      <formula>"S"</formula>
    </cfRule>
    <cfRule type="cellIs" dxfId="11591" priority="18712" operator="equal">
      <formula>"SUP"</formula>
    </cfRule>
    <cfRule type="cellIs" dxfId="11590" priority="18713" operator="equal">
      <formula>"NV"</formula>
    </cfRule>
    <cfRule type="cellIs" dxfId="11589" priority="18714" operator="equal">
      <formula>"FT"</formula>
    </cfRule>
  </conditionalFormatting>
  <conditionalFormatting sqref="BF27:BG27">
    <cfRule type="expression" dxfId="11588" priority="18706">
      <formula>$B27="TL"</formula>
    </cfRule>
    <cfRule type="expression" dxfId="11587" priority="18707">
      <formula>$B27="L"</formula>
    </cfRule>
  </conditionalFormatting>
  <conditionalFormatting sqref="BF27:BG27">
    <cfRule type="expression" dxfId="11586" priority="18705">
      <formula>WEEKDAY(BF$11,2)&gt;=6</formula>
    </cfRule>
  </conditionalFormatting>
  <conditionalFormatting sqref="BF27:BG27">
    <cfRule type="cellIs" dxfId="11585" priority="18698" operator="equal">
      <formula>"A"</formula>
    </cfRule>
    <cfRule type="cellIs" dxfId="11584" priority="18699" operator="equal">
      <formula>"F"</formula>
    </cfRule>
    <cfRule type="cellIs" dxfId="11583" priority="18700" operator="equal">
      <formula>"M"</formula>
    </cfRule>
    <cfRule type="cellIs" dxfId="11582" priority="18701" operator="equal">
      <formula>"S"</formula>
    </cfRule>
    <cfRule type="cellIs" dxfId="11581" priority="18702" operator="equal">
      <formula>"SUP"</formula>
    </cfRule>
    <cfRule type="cellIs" dxfId="11580" priority="18703" operator="equal">
      <formula>"NV"</formula>
    </cfRule>
    <cfRule type="cellIs" dxfId="11579" priority="18704" operator="equal">
      <formula>"FT"</formula>
    </cfRule>
  </conditionalFormatting>
  <conditionalFormatting sqref="BD27">
    <cfRule type="expression" dxfId="11578" priority="18696">
      <formula>$B27="TL"</formula>
    </cfRule>
    <cfRule type="expression" dxfId="11577" priority="18697">
      <formula>$B27="L"</formula>
    </cfRule>
  </conditionalFormatting>
  <conditionalFormatting sqref="BD27">
    <cfRule type="expression" dxfId="11576" priority="18695">
      <formula>WEEKDAY(BD$11,2)&gt;=6</formula>
    </cfRule>
  </conditionalFormatting>
  <conditionalFormatting sqref="BD27">
    <cfRule type="cellIs" dxfId="11575" priority="18688" operator="equal">
      <formula>"A"</formula>
    </cfRule>
    <cfRule type="cellIs" dxfId="11574" priority="18689" operator="equal">
      <formula>"F"</formula>
    </cfRule>
    <cfRule type="cellIs" dxfId="11573" priority="18690" operator="equal">
      <formula>"M"</formula>
    </cfRule>
    <cfRule type="cellIs" dxfId="11572" priority="18691" operator="equal">
      <formula>"S"</formula>
    </cfRule>
    <cfRule type="cellIs" dxfId="11571" priority="18692" operator="equal">
      <formula>"SUP"</formula>
    </cfRule>
    <cfRule type="cellIs" dxfId="11570" priority="18693" operator="equal">
      <formula>"NV"</formula>
    </cfRule>
    <cfRule type="cellIs" dxfId="11569" priority="18694" operator="equal">
      <formula>"FT"</formula>
    </cfRule>
  </conditionalFormatting>
  <conditionalFormatting sqref="BG21">
    <cfRule type="cellIs" dxfId="11568" priority="18681" operator="equal">
      <formula>"A"</formula>
    </cfRule>
    <cfRule type="cellIs" dxfId="11567" priority="18682" operator="equal">
      <formula>"F"</formula>
    </cfRule>
    <cfRule type="cellIs" dxfId="11566" priority="18683" operator="equal">
      <formula>"M"</formula>
    </cfRule>
    <cfRule type="cellIs" dxfId="11565" priority="18684" operator="equal">
      <formula>"S"</formula>
    </cfRule>
    <cfRule type="cellIs" dxfId="11564" priority="18685" operator="equal">
      <formula>"SUP"</formula>
    </cfRule>
    <cfRule type="cellIs" dxfId="11563" priority="18686" operator="equal">
      <formula>"NV"</formula>
    </cfRule>
    <cfRule type="cellIs" dxfId="11562" priority="18687" operator="equal">
      <formula>"FT"</formula>
    </cfRule>
  </conditionalFormatting>
  <conditionalFormatting sqref="BG21">
    <cfRule type="expression" dxfId="11561" priority="18679">
      <formula>$B21="TL"</formula>
    </cfRule>
    <cfRule type="expression" dxfId="11560" priority="18680">
      <formula>$B21="L"</formula>
    </cfRule>
  </conditionalFormatting>
  <conditionalFormatting sqref="BG21">
    <cfRule type="expression" dxfId="11559" priority="18678">
      <formula>WEEKDAY(BG$11,2)&gt;=6</formula>
    </cfRule>
  </conditionalFormatting>
  <conditionalFormatting sqref="AZ30:BG30">
    <cfRule type="expression" dxfId="11558" priority="18676">
      <formula>$B30="TL"</formula>
    </cfRule>
    <cfRule type="expression" dxfId="11557" priority="18677">
      <formula>$B30="L"</formula>
    </cfRule>
  </conditionalFormatting>
  <conditionalFormatting sqref="AZ30:BG30">
    <cfRule type="expression" dxfId="11556" priority="18675">
      <formula>WEEKDAY(AZ$11,2)&gt;=6</formula>
    </cfRule>
  </conditionalFormatting>
  <conditionalFormatting sqref="AZ30:BG30">
    <cfRule type="cellIs" dxfId="11555" priority="18668" operator="equal">
      <formula>"A"</formula>
    </cfRule>
    <cfRule type="cellIs" dxfId="11554" priority="18669" operator="equal">
      <formula>"F"</formula>
    </cfRule>
    <cfRule type="cellIs" dxfId="11553" priority="18670" operator="equal">
      <formula>"M"</formula>
    </cfRule>
    <cfRule type="cellIs" dxfId="11552" priority="18671" operator="equal">
      <formula>"S"</formula>
    </cfRule>
    <cfRule type="cellIs" dxfId="11551" priority="18672" operator="equal">
      <formula>"SUP"</formula>
    </cfRule>
    <cfRule type="cellIs" dxfId="11550" priority="18673" operator="equal">
      <formula>"NV"</formula>
    </cfRule>
    <cfRule type="cellIs" dxfId="11549" priority="18674" operator="equal">
      <formula>"FT"</formula>
    </cfRule>
  </conditionalFormatting>
  <conditionalFormatting sqref="AZ30:BG30">
    <cfRule type="expression" dxfId="11548" priority="18667">
      <formula>WEEKDAY(AZ$11,2)&gt;=6</formula>
    </cfRule>
  </conditionalFormatting>
  <conditionalFormatting sqref="AZ30:BG30">
    <cfRule type="cellIs" dxfId="11547" priority="18660" operator="equal">
      <formula>"A"</formula>
    </cfRule>
    <cfRule type="cellIs" dxfId="11546" priority="18661" operator="equal">
      <formula>"F"</formula>
    </cfRule>
    <cfRule type="cellIs" dxfId="11545" priority="18662" operator="equal">
      <formula>"M"</formula>
    </cfRule>
    <cfRule type="cellIs" dxfId="11544" priority="18663" operator="equal">
      <formula>"S"</formula>
    </cfRule>
    <cfRule type="cellIs" dxfId="11543" priority="18664" operator="equal">
      <formula>"SUP"</formula>
    </cfRule>
    <cfRule type="cellIs" dxfId="11542" priority="18665" operator="equal">
      <formula>"NV"</formula>
    </cfRule>
    <cfRule type="cellIs" dxfId="11541" priority="18666" operator="equal">
      <formula>"FT"</formula>
    </cfRule>
  </conditionalFormatting>
  <conditionalFormatting sqref="BC19">
    <cfRule type="expression" dxfId="11540" priority="18658">
      <formula>$B19="TL"</formula>
    </cfRule>
    <cfRule type="expression" dxfId="11539" priority="18659">
      <formula>$B19="L"</formula>
    </cfRule>
  </conditionalFormatting>
  <conditionalFormatting sqref="BC19">
    <cfRule type="expression" dxfId="11538" priority="18657">
      <formula>WEEKDAY(BC$11,2)&gt;=6</formula>
    </cfRule>
  </conditionalFormatting>
  <conditionalFormatting sqref="BC19">
    <cfRule type="cellIs" dxfId="11537" priority="18650" operator="equal">
      <formula>"A"</formula>
    </cfRule>
    <cfRule type="cellIs" dxfId="11536" priority="18651" operator="equal">
      <formula>"F"</formula>
    </cfRule>
    <cfRule type="cellIs" dxfId="11535" priority="18652" operator="equal">
      <formula>"M"</formula>
    </cfRule>
    <cfRule type="cellIs" dxfId="11534" priority="18653" operator="equal">
      <formula>"S"</formula>
    </cfRule>
    <cfRule type="cellIs" dxfId="11533" priority="18654" operator="equal">
      <formula>"SUP"</formula>
    </cfRule>
    <cfRule type="cellIs" dxfId="11532" priority="18655" operator="equal">
      <formula>"NV"</formula>
    </cfRule>
    <cfRule type="cellIs" dxfId="11531" priority="18656" operator="equal">
      <formula>"FT"</formula>
    </cfRule>
  </conditionalFormatting>
  <conditionalFormatting sqref="BB19">
    <cfRule type="expression" dxfId="11530" priority="18648">
      <formula>$B19="TL"</formula>
    </cfRule>
    <cfRule type="expression" dxfId="11529" priority="18649">
      <formula>$B19="L"</formula>
    </cfRule>
  </conditionalFormatting>
  <conditionalFormatting sqref="BB19">
    <cfRule type="expression" dxfId="11528" priority="18647">
      <formula>WEEKDAY(BB$11,2)&gt;=6</formula>
    </cfRule>
  </conditionalFormatting>
  <conditionalFormatting sqref="BB19">
    <cfRule type="cellIs" dxfId="11527" priority="18640" operator="equal">
      <formula>"A"</formula>
    </cfRule>
    <cfRule type="cellIs" dxfId="11526" priority="18641" operator="equal">
      <formula>"F"</formula>
    </cfRule>
    <cfRule type="cellIs" dxfId="11525" priority="18642" operator="equal">
      <formula>"M"</formula>
    </cfRule>
    <cfRule type="cellIs" dxfId="11524" priority="18643" operator="equal">
      <formula>"S"</formula>
    </cfRule>
    <cfRule type="cellIs" dxfId="11523" priority="18644" operator="equal">
      <formula>"SUP"</formula>
    </cfRule>
    <cfRule type="cellIs" dxfId="11522" priority="18645" operator="equal">
      <formula>"NV"</formula>
    </cfRule>
    <cfRule type="cellIs" dxfId="11521" priority="18646" operator="equal">
      <formula>"FT"</formula>
    </cfRule>
  </conditionalFormatting>
  <conditionalFormatting sqref="BE17:BG18">
    <cfRule type="expression" dxfId="11520" priority="18638">
      <formula>$B17="TL"</formula>
    </cfRule>
    <cfRule type="expression" dxfId="11519" priority="18639">
      <formula>$B17="L"</formula>
    </cfRule>
  </conditionalFormatting>
  <conditionalFormatting sqref="BE17:BG18">
    <cfRule type="expression" dxfId="11518" priority="18637">
      <formula>WEEKDAY(BE$11,2)&gt;=6</formula>
    </cfRule>
  </conditionalFormatting>
  <conditionalFormatting sqref="BE17:BG18">
    <cfRule type="cellIs" dxfId="11517" priority="18630" operator="equal">
      <formula>"A"</formula>
    </cfRule>
    <cfRule type="cellIs" dxfId="11516" priority="18631" operator="equal">
      <formula>"F"</formula>
    </cfRule>
    <cfRule type="cellIs" dxfId="11515" priority="18632" operator="equal">
      <formula>"M"</formula>
    </cfRule>
    <cfRule type="cellIs" dxfId="11514" priority="18633" operator="equal">
      <formula>"S"</formula>
    </cfRule>
    <cfRule type="cellIs" dxfId="11513" priority="18634" operator="equal">
      <formula>"SUP"</formula>
    </cfRule>
    <cfRule type="cellIs" dxfId="11512" priority="18635" operator="equal">
      <formula>"NV"</formula>
    </cfRule>
    <cfRule type="cellIs" dxfId="11511" priority="18636" operator="equal">
      <formula>"FT"</formula>
    </cfRule>
  </conditionalFormatting>
  <conditionalFormatting sqref="BC17:BC18">
    <cfRule type="expression" dxfId="11510" priority="18628">
      <formula>$B17="TL"</formula>
    </cfRule>
    <cfRule type="expression" dxfId="11509" priority="18629">
      <formula>$B17="L"</formula>
    </cfRule>
  </conditionalFormatting>
  <conditionalFormatting sqref="BC17:BC18">
    <cfRule type="expression" dxfId="11508" priority="18627">
      <formula>WEEKDAY(BC$11,2)&gt;=6</formula>
    </cfRule>
  </conditionalFormatting>
  <conditionalFormatting sqref="BC17:BC18">
    <cfRule type="cellIs" dxfId="11507" priority="18620" operator="equal">
      <formula>"A"</formula>
    </cfRule>
    <cfRule type="cellIs" dxfId="11506" priority="18621" operator="equal">
      <formula>"F"</formula>
    </cfRule>
    <cfRule type="cellIs" dxfId="11505" priority="18622" operator="equal">
      <formula>"M"</formula>
    </cfRule>
    <cfRule type="cellIs" dxfId="11504" priority="18623" operator="equal">
      <formula>"S"</formula>
    </cfRule>
    <cfRule type="cellIs" dxfId="11503" priority="18624" operator="equal">
      <formula>"SUP"</formula>
    </cfRule>
    <cfRule type="cellIs" dxfId="11502" priority="18625" operator="equal">
      <formula>"NV"</formula>
    </cfRule>
    <cfRule type="cellIs" dxfId="11501" priority="18626" operator="equal">
      <formula>"FT"</formula>
    </cfRule>
  </conditionalFormatting>
  <conditionalFormatting sqref="BC17:BC18">
    <cfRule type="expression" dxfId="11500" priority="18619">
      <formula>WEEKDAY(BC$11,2)&gt;=6</formula>
    </cfRule>
  </conditionalFormatting>
  <conditionalFormatting sqref="BC17:BC18">
    <cfRule type="cellIs" dxfId="11499" priority="18612" operator="equal">
      <formula>"A"</formula>
    </cfRule>
    <cfRule type="cellIs" dxfId="11498" priority="18613" operator="equal">
      <formula>"F"</formula>
    </cfRule>
    <cfRule type="cellIs" dxfId="11497" priority="18614" operator="equal">
      <formula>"M"</formula>
    </cfRule>
    <cfRule type="cellIs" dxfId="11496" priority="18615" operator="equal">
      <formula>"S"</formula>
    </cfRule>
    <cfRule type="cellIs" dxfId="11495" priority="18616" operator="equal">
      <formula>"SUP"</formula>
    </cfRule>
    <cfRule type="cellIs" dxfId="11494" priority="18617" operator="equal">
      <formula>"NV"</formula>
    </cfRule>
    <cfRule type="cellIs" dxfId="11493" priority="18618" operator="equal">
      <formula>"FT"</formula>
    </cfRule>
  </conditionalFormatting>
  <conditionalFormatting sqref="BB17:BB18">
    <cfRule type="expression" dxfId="11492" priority="18610">
      <formula>$B17="TL"</formula>
    </cfRule>
    <cfRule type="expression" dxfId="11491" priority="18611">
      <formula>$B17="L"</formula>
    </cfRule>
  </conditionalFormatting>
  <conditionalFormatting sqref="BB17:BB18">
    <cfRule type="expression" dxfId="11490" priority="18609">
      <formula>WEEKDAY(BB$11,2)&gt;=6</formula>
    </cfRule>
  </conditionalFormatting>
  <conditionalFormatting sqref="BB17:BB18">
    <cfRule type="cellIs" dxfId="11489" priority="18602" operator="equal">
      <formula>"A"</formula>
    </cfRule>
    <cfRule type="cellIs" dxfId="11488" priority="18603" operator="equal">
      <formula>"F"</formula>
    </cfRule>
    <cfRule type="cellIs" dxfId="11487" priority="18604" operator="equal">
      <formula>"M"</formula>
    </cfRule>
    <cfRule type="cellIs" dxfId="11486" priority="18605" operator="equal">
      <formula>"S"</formula>
    </cfRule>
    <cfRule type="cellIs" dxfId="11485" priority="18606" operator="equal">
      <formula>"SUP"</formula>
    </cfRule>
    <cfRule type="cellIs" dxfId="11484" priority="18607" operator="equal">
      <formula>"NV"</formula>
    </cfRule>
    <cfRule type="cellIs" dxfId="11483" priority="18608" operator="equal">
      <formula>"FT"</formula>
    </cfRule>
  </conditionalFormatting>
  <conditionalFormatting sqref="BD17:BD18">
    <cfRule type="expression" dxfId="11482" priority="18600">
      <formula>$B17="TL"</formula>
    </cfRule>
    <cfRule type="expression" dxfId="11481" priority="18601">
      <formula>$B17="L"</formula>
    </cfRule>
  </conditionalFormatting>
  <conditionalFormatting sqref="BD17:BD18">
    <cfRule type="expression" dxfId="11480" priority="18599">
      <formula>WEEKDAY(BD$11,2)&gt;=6</formula>
    </cfRule>
  </conditionalFormatting>
  <conditionalFormatting sqref="BD17:BD18">
    <cfRule type="cellIs" dxfId="11479" priority="18592" operator="equal">
      <formula>"A"</formula>
    </cfRule>
    <cfRule type="cellIs" dxfId="11478" priority="18593" operator="equal">
      <formula>"F"</formula>
    </cfRule>
    <cfRule type="cellIs" dxfId="11477" priority="18594" operator="equal">
      <formula>"M"</formula>
    </cfRule>
    <cfRule type="cellIs" dxfId="11476" priority="18595" operator="equal">
      <formula>"S"</formula>
    </cfRule>
    <cfRule type="cellIs" dxfId="11475" priority="18596" operator="equal">
      <formula>"SUP"</formula>
    </cfRule>
    <cfRule type="cellIs" dxfId="11474" priority="18597" operator="equal">
      <formula>"NV"</formula>
    </cfRule>
    <cfRule type="cellIs" dxfId="11473" priority="18598" operator="equal">
      <formula>"FT"</formula>
    </cfRule>
  </conditionalFormatting>
  <conditionalFormatting sqref="AY17:AY18">
    <cfRule type="expression" dxfId="11472" priority="18590">
      <formula>$B17="TL"</formula>
    </cfRule>
    <cfRule type="expression" dxfId="11471" priority="18591">
      <formula>$B17="L"</formula>
    </cfRule>
  </conditionalFormatting>
  <conditionalFormatting sqref="AY17:AY18">
    <cfRule type="expression" dxfId="11470" priority="18589">
      <formula>WEEKDAY(AY$11,2)&gt;=6</formula>
    </cfRule>
  </conditionalFormatting>
  <conditionalFormatting sqref="AY17:AY18">
    <cfRule type="cellIs" dxfId="11469" priority="18582" operator="equal">
      <formula>"A"</formula>
    </cfRule>
    <cfRule type="cellIs" dxfId="11468" priority="18583" operator="equal">
      <formula>"F"</formula>
    </cfRule>
    <cfRule type="cellIs" dxfId="11467" priority="18584" operator="equal">
      <formula>"M"</formula>
    </cfRule>
    <cfRule type="cellIs" dxfId="11466" priority="18585" operator="equal">
      <formula>"S"</formula>
    </cfRule>
    <cfRule type="cellIs" dxfId="11465" priority="18586" operator="equal">
      <formula>"SUP"</formula>
    </cfRule>
    <cfRule type="cellIs" dxfId="11464" priority="18587" operator="equal">
      <formula>"NV"</formula>
    </cfRule>
    <cfRule type="cellIs" dxfId="11463" priority="18588" operator="equal">
      <formula>"FT"</formula>
    </cfRule>
  </conditionalFormatting>
  <conditionalFormatting sqref="AX17:AX18">
    <cfRule type="expression" dxfId="11462" priority="18580">
      <formula>$B17="TL"</formula>
    </cfRule>
    <cfRule type="expression" dxfId="11461" priority="18581">
      <formula>$B17="L"</formula>
    </cfRule>
  </conditionalFormatting>
  <conditionalFormatting sqref="AX17:AX18">
    <cfRule type="expression" dxfId="11460" priority="18579">
      <formula>WEEKDAY(AX$11,2)&gt;=6</formula>
    </cfRule>
  </conditionalFormatting>
  <conditionalFormatting sqref="AX17:AX18">
    <cfRule type="cellIs" dxfId="11459" priority="18572" operator="equal">
      <formula>"A"</formula>
    </cfRule>
    <cfRule type="cellIs" dxfId="11458" priority="18573" operator="equal">
      <formula>"F"</formula>
    </cfRule>
    <cfRule type="cellIs" dxfId="11457" priority="18574" operator="equal">
      <formula>"M"</formula>
    </cfRule>
    <cfRule type="cellIs" dxfId="11456" priority="18575" operator="equal">
      <formula>"S"</formula>
    </cfRule>
    <cfRule type="cellIs" dxfId="11455" priority="18576" operator="equal">
      <formula>"SUP"</formula>
    </cfRule>
    <cfRule type="cellIs" dxfId="11454" priority="18577" operator="equal">
      <formula>"NV"</formula>
    </cfRule>
    <cfRule type="cellIs" dxfId="11453" priority="18578" operator="equal">
      <formula>"FT"</formula>
    </cfRule>
  </conditionalFormatting>
  <conditionalFormatting sqref="BD21">
    <cfRule type="expression" dxfId="11452" priority="18570">
      <formula>$B21="TL"</formula>
    </cfRule>
    <cfRule type="expression" dxfId="11451" priority="18571">
      <formula>$B21="L"</formula>
    </cfRule>
  </conditionalFormatting>
  <conditionalFormatting sqref="BD21">
    <cfRule type="expression" dxfId="11450" priority="18569">
      <formula>WEEKDAY(BD$11,2)&gt;=6</formula>
    </cfRule>
  </conditionalFormatting>
  <conditionalFormatting sqref="BD21">
    <cfRule type="cellIs" dxfId="11449" priority="18562" operator="equal">
      <formula>"A"</formula>
    </cfRule>
    <cfRule type="cellIs" dxfId="11448" priority="18563" operator="equal">
      <formula>"F"</formula>
    </cfRule>
    <cfRule type="cellIs" dxfId="11447" priority="18564" operator="equal">
      <formula>"M"</formula>
    </cfRule>
    <cfRule type="cellIs" dxfId="11446" priority="18565" operator="equal">
      <formula>"S"</formula>
    </cfRule>
    <cfRule type="cellIs" dxfId="11445" priority="18566" operator="equal">
      <formula>"SUP"</formula>
    </cfRule>
    <cfRule type="cellIs" dxfId="11444" priority="18567" operator="equal">
      <formula>"NV"</formula>
    </cfRule>
    <cfRule type="cellIs" dxfId="11443" priority="18568" operator="equal">
      <formula>"FT"</formula>
    </cfRule>
  </conditionalFormatting>
  <conditionalFormatting sqref="BB21">
    <cfRule type="expression" dxfId="11442" priority="18560">
      <formula>$B21="TL"</formula>
    </cfRule>
    <cfRule type="expression" dxfId="11441" priority="18561">
      <formula>$B21="L"</formula>
    </cfRule>
  </conditionalFormatting>
  <conditionalFormatting sqref="BB21">
    <cfRule type="expression" dxfId="11440" priority="18559">
      <formula>WEEKDAY(BB$11,2)&gt;=6</formula>
    </cfRule>
  </conditionalFormatting>
  <conditionalFormatting sqref="BB21">
    <cfRule type="cellIs" dxfId="11439" priority="18552" operator="equal">
      <formula>"A"</formula>
    </cfRule>
    <cfRule type="cellIs" dxfId="11438" priority="18553" operator="equal">
      <formula>"F"</formula>
    </cfRule>
    <cfRule type="cellIs" dxfId="11437" priority="18554" operator="equal">
      <formula>"M"</formula>
    </cfRule>
    <cfRule type="cellIs" dxfId="11436" priority="18555" operator="equal">
      <formula>"S"</formula>
    </cfRule>
    <cfRule type="cellIs" dxfId="11435" priority="18556" operator="equal">
      <formula>"SUP"</formula>
    </cfRule>
    <cfRule type="cellIs" dxfId="11434" priority="18557" operator="equal">
      <formula>"NV"</formula>
    </cfRule>
    <cfRule type="cellIs" dxfId="11433" priority="18558" operator="equal">
      <formula>"FT"</formula>
    </cfRule>
  </conditionalFormatting>
  <conditionalFormatting sqref="BC21">
    <cfRule type="expression" dxfId="11432" priority="18550">
      <formula>$B21="TL"</formula>
    </cfRule>
    <cfRule type="expression" dxfId="11431" priority="18551">
      <formula>$B21="L"</formula>
    </cfRule>
  </conditionalFormatting>
  <conditionalFormatting sqref="BC21">
    <cfRule type="expression" dxfId="11430" priority="18549">
      <formula>WEEKDAY(BC$11,2)&gt;=6</formula>
    </cfRule>
  </conditionalFormatting>
  <conditionalFormatting sqref="BC21">
    <cfRule type="cellIs" dxfId="11429" priority="18542" operator="equal">
      <formula>"A"</formula>
    </cfRule>
    <cfRule type="cellIs" dxfId="11428" priority="18543" operator="equal">
      <formula>"F"</formula>
    </cfRule>
    <cfRule type="cellIs" dxfId="11427" priority="18544" operator="equal">
      <formula>"M"</formula>
    </cfRule>
    <cfRule type="cellIs" dxfId="11426" priority="18545" operator="equal">
      <formula>"S"</formula>
    </cfRule>
    <cfRule type="cellIs" dxfId="11425" priority="18546" operator="equal">
      <formula>"SUP"</formula>
    </cfRule>
    <cfRule type="cellIs" dxfId="11424" priority="18547" operator="equal">
      <formula>"NV"</formula>
    </cfRule>
    <cfRule type="cellIs" dxfId="11423" priority="18548" operator="equal">
      <formula>"FT"</formula>
    </cfRule>
  </conditionalFormatting>
  <conditionalFormatting sqref="AZ29:BG29">
    <cfRule type="expression" dxfId="11422" priority="18541">
      <formula>WEEKDAY(AZ$11,2)&gt;=6</formula>
    </cfRule>
  </conditionalFormatting>
  <conditionalFormatting sqref="AZ29:BG29">
    <cfRule type="cellIs" dxfId="11421" priority="18534" operator="equal">
      <formula>"A"</formula>
    </cfRule>
    <cfRule type="cellIs" dxfId="11420" priority="18535" operator="equal">
      <formula>"F"</formula>
    </cfRule>
    <cfRule type="cellIs" dxfId="11419" priority="18536" operator="equal">
      <formula>"M"</formula>
    </cfRule>
    <cfRule type="cellIs" dxfId="11418" priority="18537" operator="equal">
      <formula>"S"</formula>
    </cfRule>
    <cfRule type="cellIs" dxfId="11417" priority="18538" operator="equal">
      <formula>"SUP"</formula>
    </cfRule>
    <cfRule type="cellIs" dxfId="11416" priority="18539" operator="equal">
      <formula>"NV"</formula>
    </cfRule>
    <cfRule type="cellIs" dxfId="11415" priority="18540" operator="equal">
      <formula>"FT"</formula>
    </cfRule>
  </conditionalFormatting>
  <conditionalFormatting sqref="AZ29:BG29">
    <cfRule type="expression" dxfId="11414" priority="18533">
      <formula>WEEKDAY(AZ$11,2)&gt;=6</formula>
    </cfRule>
  </conditionalFormatting>
  <conditionalFormatting sqref="AZ29:BG29">
    <cfRule type="cellIs" dxfId="11413" priority="18526" operator="equal">
      <formula>"A"</formula>
    </cfRule>
    <cfRule type="cellIs" dxfId="11412" priority="18527" operator="equal">
      <formula>"F"</formula>
    </cfRule>
    <cfRule type="cellIs" dxfId="11411" priority="18528" operator="equal">
      <formula>"M"</formula>
    </cfRule>
    <cfRule type="cellIs" dxfId="11410" priority="18529" operator="equal">
      <formula>"S"</formula>
    </cfRule>
    <cfRule type="cellIs" dxfId="11409" priority="18530" operator="equal">
      <formula>"SUP"</formula>
    </cfRule>
    <cfRule type="cellIs" dxfId="11408" priority="18531" operator="equal">
      <formula>"NV"</formula>
    </cfRule>
    <cfRule type="cellIs" dxfId="11407" priority="18532" operator="equal">
      <formula>"FT"</formula>
    </cfRule>
  </conditionalFormatting>
  <conditionalFormatting sqref="AZ29:BG29">
    <cfRule type="expression" dxfId="11406" priority="18524">
      <formula>$B29="TL"</formula>
    </cfRule>
    <cfRule type="expression" dxfId="11405" priority="18525">
      <formula>$B29="L"</formula>
    </cfRule>
  </conditionalFormatting>
  <conditionalFormatting sqref="AX29">
    <cfRule type="expression" dxfId="11404" priority="18522">
      <formula>$B29="TL"</formula>
    </cfRule>
    <cfRule type="expression" dxfId="11403" priority="18523">
      <formula>$B29="L"</formula>
    </cfRule>
  </conditionalFormatting>
  <conditionalFormatting sqref="AX29">
    <cfRule type="expression" dxfId="11402" priority="18521">
      <formula>WEEKDAY(AX$11,2)&gt;=6</formula>
    </cfRule>
  </conditionalFormatting>
  <conditionalFormatting sqref="AX29">
    <cfRule type="cellIs" dxfId="11401" priority="18514" operator="equal">
      <formula>"A"</formula>
    </cfRule>
    <cfRule type="cellIs" dxfId="11400" priority="18515" operator="equal">
      <formula>"F"</formula>
    </cfRule>
    <cfRule type="cellIs" dxfId="11399" priority="18516" operator="equal">
      <formula>"M"</formula>
    </cfRule>
    <cfRule type="cellIs" dxfId="11398" priority="18517" operator="equal">
      <formula>"S"</formula>
    </cfRule>
    <cfRule type="cellIs" dxfId="11397" priority="18518" operator="equal">
      <formula>"SUP"</formula>
    </cfRule>
    <cfRule type="cellIs" dxfId="11396" priority="18519" operator="equal">
      <formula>"NV"</formula>
    </cfRule>
    <cfRule type="cellIs" dxfId="11395" priority="18520" operator="equal">
      <formula>"FT"</formula>
    </cfRule>
  </conditionalFormatting>
  <conditionalFormatting sqref="AY29">
    <cfRule type="expression" dxfId="11394" priority="18512">
      <formula>$B29="TL"</formula>
    </cfRule>
    <cfRule type="expression" dxfId="11393" priority="18513">
      <formula>$B29="L"</formula>
    </cfRule>
  </conditionalFormatting>
  <conditionalFormatting sqref="AY29">
    <cfRule type="expression" dxfId="11392" priority="18511">
      <formula>WEEKDAY(AY$11,2)&gt;=6</formula>
    </cfRule>
  </conditionalFormatting>
  <conditionalFormatting sqref="AY29">
    <cfRule type="cellIs" dxfId="11391" priority="18504" operator="equal">
      <formula>"A"</formula>
    </cfRule>
    <cfRule type="cellIs" dxfId="11390" priority="18505" operator="equal">
      <formula>"F"</formula>
    </cfRule>
    <cfRule type="cellIs" dxfId="11389" priority="18506" operator="equal">
      <formula>"M"</formula>
    </cfRule>
    <cfRule type="cellIs" dxfId="11388" priority="18507" operator="equal">
      <formula>"S"</formula>
    </cfRule>
    <cfRule type="cellIs" dxfId="11387" priority="18508" operator="equal">
      <formula>"SUP"</formula>
    </cfRule>
    <cfRule type="cellIs" dxfId="11386" priority="18509" operator="equal">
      <formula>"NV"</formula>
    </cfRule>
    <cfRule type="cellIs" dxfId="11385" priority="18510" operator="equal">
      <formula>"FT"</formula>
    </cfRule>
  </conditionalFormatting>
  <conditionalFormatting sqref="BD22">
    <cfRule type="expression" dxfId="11384" priority="18502">
      <formula>$B22="TL"</formula>
    </cfRule>
    <cfRule type="expression" dxfId="11383" priority="18503">
      <formula>$B22="L"</formula>
    </cfRule>
  </conditionalFormatting>
  <conditionalFormatting sqref="BD22">
    <cfRule type="expression" dxfId="11382" priority="18501">
      <formula>WEEKDAY(BD$11,2)&gt;=6</formula>
    </cfRule>
  </conditionalFormatting>
  <conditionalFormatting sqref="BD22">
    <cfRule type="cellIs" dxfId="11381" priority="18494" operator="equal">
      <formula>"A"</formula>
    </cfRule>
    <cfRule type="cellIs" dxfId="11380" priority="18495" operator="equal">
      <formula>"F"</formula>
    </cfRule>
    <cfRule type="cellIs" dxfId="11379" priority="18496" operator="equal">
      <formula>"M"</formula>
    </cfRule>
    <cfRule type="cellIs" dxfId="11378" priority="18497" operator="equal">
      <formula>"S"</formula>
    </cfRule>
    <cfRule type="cellIs" dxfId="11377" priority="18498" operator="equal">
      <formula>"SUP"</formula>
    </cfRule>
    <cfRule type="cellIs" dxfId="11376" priority="18499" operator="equal">
      <formula>"NV"</formula>
    </cfRule>
    <cfRule type="cellIs" dxfId="11375" priority="18500" operator="equal">
      <formula>"FT"</formula>
    </cfRule>
  </conditionalFormatting>
  <conditionalFormatting sqref="BG19">
    <cfRule type="expression" dxfId="11374" priority="18492">
      <formula>$B19="TL"</formula>
    </cfRule>
    <cfRule type="expression" dxfId="11373" priority="18493">
      <formula>$B19="L"</formula>
    </cfRule>
  </conditionalFormatting>
  <conditionalFormatting sqref="BG19">
    <cfRule type="expression" dxfId="11372" priority="18491">
      <formula>WEEKDAY(BG$11,2)&gt;=6</formula>
    </cfRule>
  </conditionalFormatting>
  <conditionalFormatting sqref="BG19">
    <cfRule type="cellIs" dxfId="11371" priority="18484" operator="equal">
      <formula>"A"</formula>
    </cfRule>
    <cfRule type="cellIs" dxfId="11370" priority="18485" operator="equal">
      <formula>"F"</formula>
    </cfRule>
    <cfRule type="cellIs" dxfId="11369" priority="18486" operator="equal">
      <formula>"M"</formula>
    </cfRule>
    <cfRule type="cellIs" dxfId="11368" priority="18487" operator="equal">
      <formula>"S"</formula>
    </cfRule>
    <cfRule type="cellIs" dxfId="11367" priority="18488" operator="equal">
      <formula>"SUP"</formula>
    </cfRule>
    <cfRule type="cellIs" dxfId="11366" priority="18489" operator="equal">
      <formula>"NV"</formula>
    </cfRule>
    <cfRule type="cellIs" dxfId="11365" priority="18490" operator="equal">
      <formula>"FT"</formula>
    </cfRule>
  </conditionalFormatting>
  <conditionalFormatting sqref="BF19">
    <cfRule type="expression" dxfId="11364" priority="18482">
      <formula>$B19="TL"</formula>
    </cfRule>
    <cfRule type="expression" dxfId="11363" priority="18483">
      <formula>$B19="L"</formula>
    </cfRule>
  </conditionalFormatting>
  <conditionalFormatting sqref="BF19">
    <cfRule type="expression" dxfId="11362" priority="18481">
      <formula>WEEKDAY(BF$11,2)&gt;=6</formula>
    </cfRule>
  </conditionalFormatting>
  <conditionalFormatting sqref="BF19">
    <cfRule type="cellIs" dxfId="11361" priority="18474" operator="equal">
      <formula>"A"</formula>
    </cfRule>
    <cfRule type="cellIs" dxfId="11360" priority="18475" operator="equal">
      <formula>"F"</formula>
    </cfRule>
    <cfRule type="cellIs" dxfId="11359" priority="18476" operator="equal">
      <formula>"M"</formula>
    </cfRule>
    <cfRule type="cellIs" dxfId="11358" priority="18477" operator="equal">
      <formula>"S"</formula>
    </cfRule>
    <cfRule type="cellIs" dxfId="11357" priority="18478" operator="equal">
      <formula>"SUP"</formula>
    </cfRule>
    <cfRule type="cellIs" dxfId="11356" priority="18479" operator="equal">
      <formula>"NV"</formula>
    </cfRule>
    <cfRule type="cellIs" dxfId="11355" priority="18480" operator="equal">
      <formula>"FT"</formula>
    </cfRule>
  </conditionalFormatting>
  <conditionalFormatting sqref="AX26:BG26">
    <cfRule type="expression" dxfId="11354" priority="18472">
      <formula>$B26="TL"</formula>
    </cfRule>
    <cfRule type="expression" dxfId="11353" priority="18473">
      <formula>$B26="L"</formula>
    </cfRule>
  </conditionalFormatting>
  <conditionalFormatting sqref="AZ26:BG26">
    <cfRule type="expression" dxfId="11352" priority="18471">
      <formula>WEEKDAY(AZ$11,2)&gt;=6</formula>
    </cfRule>
  </conditionalFormatting>
  <conditionalFormatting sqref="AZ26:BG26">
    <cfRule type="cellIs" dxfId="11351" priority="18464" operator="equal">
      <formula>"A"</formula>
    </cfRule>
    <cfRule type="cellIs" dxfId="11350" priority="18465" operator="equal">
      <formula>"F"</formula>
    </cfRule>
    <cfRule type="cellIs" dxfId="11349" priority="18466" operator="equal">
      <formula>"M"</formula>
    </cfRule>
    <cfRule type="cellIs" dxfId="11348" priority="18467" operator="equal">
      <formula>"S"</formula>
    </cfRule>
    <cfRule type="cellIs" dxfId="11347" priority="18468" operator="equal">
      <formula>"SUP"</formula>
    </cfRule>
    <cfRule type="cellIs" dxfId="11346" priority="18469" operator="equal">
      <formula>"NV"</formula>
    </cfRule>
    <cfRule type="cellIs" dxfId="11345" priority="18470" operator="equal">
      <formula>"FT"</formula>
    </cfRule>
  </conditionalFormatting>
  <conditionalFormatting sqref="AX26">
    <cfRule type="expression" dxfId="11344" priority="18463">
      <formula>WEEKDAY(AX$11,2)&gt;=6</formula>
    </cfRule>
  </conditionalFormatting>
  <conditionalFormatting sqref="AX26">
    <cfRule type="cellIs" dxfId="11343" priority="18456" operator="equal">
      <formula>"A"</formula>
    </cfRule>
    <cfRule type="cellIs" dxfId="11342" priority="18457" operator="equal">
      <formula>"F"</formula>
    </cfRule>
    <cfRule type="cellIs" dxfId="11341" priority="18458" operator="equal">
      <formula>"M"</formula>
    </cfRule>
    <cfRule type="cellIs" dxfId="11340" priority="18459" operator="equal">
      <formula>"S"</formula>
    </cfRule>
    <cfRule type="cellIs" dxfId="11339" priority="18460" operator="equal">
      <formula>"SUP"</formula>
    </cfRule>
    <cfRule type="cellIs" dxfId="11338" priority="18461" operator="equal">
      <formula>"NV"</formula>
    </cfRule>
    <cfRule type="cellIs" dxfId="11337" priority="18462" operator="equal">
      <formula>"FT"</formula>
    </cfRule>
  </conditionalFormatting>
  <conditionalFormatting sqref="AY26">
    <cfRule type="expression" dxfId="11336" priority="18455">
      <formula>WEEKDAY(AY$11,2)&gt;=6</formula>
    </cfRule>
  </conditionalFormatting>
  <conditionalFormatting sqref="AY26">
    <cfRule type="cellIs" dxfId="11335" priority="18448" operator="equal">
      <formula>"A"</formula>
    </cfRule>
    <cfRule type="cellIs" dxfId="11334" priority="18449" operator="equal">
      <formula>"F"</formula>
    </cfRule>
    <cfRule type="cellIs" dxfId="11333" priority="18450" operator="equal">
      <formula>"M"</formula>
    </cfRule>
    <cfRule type="cellIs" dxfId="11332" priority="18451" operator="equal">
      <formula>"S"</formula>
    </cfRule>
    <cfRule type="cellIs" dxfId="11331" priority="18452" operator="equal">
      <formula>"SUP"</formula>
    </cfRule>
    <cfRule type="cellIs" dxfId="11330" priority="18453" operator="equal">
      <formula>"NV"</formula>
    </cfRule>
    <cfRule type="cellIs" dxfId="11329" priority="18454" operator="equal">
      <formula>"FT"</formula>
    </cfRule>
  </conditionalFormatting>
  <conditionalFormatting sqref="AZ19:BA19">
    <cfRule type="expression" dxfId="11328" priority="18446">
      <formula>$B19="TL"</formula>
    </cfRule>
    <cfRule type="expression" dxfId="11327" priority="18447">
      <formula>$B19="L"</formula>
    </cfRule>
  </conditionalFormatting>
  <conditionalFormatting sqref="AZ19:BA19">
    <cfRule type="expression" dxfId="11326" priority="18445">
      <formula>WEEKDAY(AZ$11,2)&gt;=6</formula>
    </cfRule>
  </conditionalFormatting>
  <conditionalFormatting sqref="AZ19:BA19">
    <cfRule type="cellIs" dxfId="11325" priority="18438" operator="equal">
      <formula>"A"</formula>
    </cfRule>
    <cfRule type="cellIs" dxfId="11324" priority="18439" operator="equal">
      <formula>"F"</formula>
    </cfRule>
    <cfRule type="cellIs" dxfId="11323" priority="18440" operator="equal">
      <formula>"M"</formula>
    </cfRule>
    <cfRule type="cellIs" dxfId="11322" priority="18441" operator="equal">
      <formula>"S"</formula>
    </cfRule>
    <cfRule type="cellIs" dxfId="11321" priority="18442" operator="equal">
      <formula>"SUP"</formula>
    </cfRule>
    <cfRule type="cellIs" dxfId="11320" priority="18443" operator="equal">
      <formula>"NV"</formula>
    </cfRule>
    <cfRule type="cellIs" dxfId="11319" priority="18444" operator="equal">
      <formula>"FT"</formula>
    </cfRule>
  </conditionalFormatting>
  <conditionalFormatting sqref="AY19">
    <cfRule type="expression" dxfId="11318" priority="18436">
      <formula>$B19="TL"</formula>
    </cfRule>
    <cfRule type="expression" dxfId="11317" priority="18437">
      <formula>$B19="L"</formula>
    </cfRule>
  </conditionalFormatting>
  <conditionalFormatting sqref="AY19">
    <cfRule type="expression" dxfId="11316" priority="18435">
      <formula>WEEKDAY(AY$11,2)&gt;=6</formula>
    </cfRule>
  </conditionalFormatting>
  <conditionalFormatting sqref="AY19">
    <cfRule type="cellIs" dxfId="11315" priority="18428" operator="equal">
      <formula>"A"</formula>
    </cfRule>
    <cfRule type="cellIs" dxfId="11314" priority="18429" operator="equal">
      <formula>"F"</formula>
    </cfRule>
    <cfRule type="cellIs" dxfId="11313" priority="18430" operator="equal">
      <formula>"M"</formula>
    </cfRule>
    <cfRule type="cellIs" dxfId="11312" priority="18431" operator="equal">
      <formula>"S"</formula>
    </cfRule>
    <cfRule type="cellIs" dxfId="11311" priority="18432" operator="equal">
      <formula>"SUP"</formula>
    </cfRule>
    <cfRule type="cellIs" dxfId="11310" priority="18433" operator="equal">
      <formula>"NV"</formula>
    </cfRule>
    <cfRule type="cellIs" dxfId="11309" priority="18434" operator="equal">
      <formula>"FT"</formula>
    </cfRule>
  </conditionalFormatting>
  <conditionalFormatting sqref="AX19">
    <cfRule type="expression" dxfId="11308" priority="18426">
      <formula>$B19="TL"</formula>
    </cfRule>
    <cfRule type="expression" dxfId="11307" priority="18427">
      <formula>$B19="L"</formula>
    </cfRule>
  </conditionalFormatting>
  <conditionalFormatting sqref="AX19">
    <cfRule type="expression" dxfId="11306" priority="18425">
      <formula>WEEKDAY(AX$11,2)&gt;=6</formula>
    </cfRule>
  </conditionalFormatting>
  <conditionalFormatting sqref="AX19">
    <cfRule type="cellIs" dxfId="11305" priority="18418" operator="equal">
      <formula>"A"</formula>
    </cfRule>
    <cfRule type="cellIs" dxfId="11304" priority="18419" operator="equal">
      <formula>"F"</formula>
    </cfRule>
    <cfRule type="cellIs" dxfId="11303" priority="18420" operator="equal">
      <formula>"M"</formula>
    </cfRule>
    <cfRule type="cellIs" dxfId="11302" priority="18421" operator="equal">
      <formula>"S"</formula>
    </cfRule>
    <cfRule type="cellIs" dxfId="11301" priority="18422" operator="equal">
      <formula>"SUP"</formula>
    </cfRule>
    <cfRule type="cellIs" dxfId="11300" priority="18423" operator="equal">
      <formula>"NV"</formula>
    </cfRule>
    <cfRule type="cellIs" dxfId="11299" priority="18424" operator="equal">
      <formula>"FT"</formula>
    </cfRule>
  </conditionalFormatting>
  <conditionalFormatting sqref="BE19">
    <cfRule type="expression" dxfId="11298" priority="18416">
      <formula>$B19="TL"</formula>
    </cfRule>
    <cfRule type="expression" dxfId="11297" priority="18417">
      <formula>$B19="L"</formula>
    </cfRule>
  </conditionalFormatting>
  <conditionalFormatting sqref="BE19">
    <cfRule type="expression" dxfId="11296" priority="18415">
      <formula>WEEKDAY(BE$11,2)&gt;=6</formula>
    </cfRule>
  </conditionalFormatting>
  <conditionalFormatting sqref="BE19">
    <cfRule type="cellIs" dxfId="11295" priority="18408" operator="equal">
      <formula>"A"</formula>
    </cfRule>
    <cfRule type="cellIs" dxfId="11294" priority="18409" operator="equal">
      <formula>"F"</formula>
    </cfRule>
    <cfRule type="cellIs" dxfId="11293" priority="18410" operator="equal">
      <formula>"M"</formula>
    </cfRule>
    <cfRule type="cellIs" dxfId="11292" priority="18411" operator="equal">
      <formula>"S"</formula>
    </cfRule>
    <cfRule type="cellIs" dxfId="11291" priority="18412" operator="equal">
      <formula>"SUP"</formula>
    </cfRule>
    <cfRule type="cellIs" dxfId="11290" priority="18413" operator="equal">
      <formula>"NV"</formula>
    </cfRule>
    <cfRule type="cellIs" dxfId="11289" priority="18414" operator="equal">
      <formula>"FT"</formula>
    </cfRule>
  </conditionalFormatting>
  <conditionalFormatting sqref="BD19">
    <cfRule type="cellIs" dxfId="11288" priority="18401" operator="equal">
      <formula>"A"</formula>
    </cfRule>
    <cfRule type="cellIs" dxfId="11287" priority="18402" operator="equal">
      <formula>"F"</formula>
    </cfRule>
    <cfRule type="cellIs" dxfId="11286" priority="18403" operator="equal">
      <formula>"M"</formula>
    </cfRule>
    <cfRule type="cellIs" dxfId="11285" priority="18404" operator="equal">
      <formula>"S"</formula>
    </cfRule>
    <cfRule type="cellIs" dxfId="11284" priority="18405" operator="equal">
      <formula>"SUP"</formula>
    </cfRule>
    <cfRule type="cellIs" dxfId="11283" priority="18406" operator="equal">
      <formula>"NV"</formula>
    </cfRule>
    <cfRule type="cellIs" dxfId="11282" priority="18407" operator="equal">
      <formula>"FT"</formula>
    </cfRule>
  </conditionalFormatting>
  <conditionalFormatting sqref="BD19">
    <cfRule type="expression" dxfId="11281" priority="18399">
      <formula>$B19="TL"</formula>
    </cfRule>
    <cfRule type="expression" dxfId="11280" priority="18400">
      <formula>$B19="L"</formula>
    </cfRule>
  </conditionalFormatting>
  <conditionalFormatting sqref="BD19">
    <cfRule type="expression" dxfId="11279" priority="18398">
      <formula>WEEKDAY(BD$11,2)&gt;=6</formula>
    </cfRule>
  </conditionalFormatting>
  <conditionalFormatting sqref="AX28:BG28">
    <cfRule type="expression" dxfId="11278" priority="18396">
      <formula>$B28="TL"</formula>
    </cfRule>
    <cfRule type="expression" dxfId="11277" priority="18397">
      <formula>$B28="L"</formula>
    </cfRule>
  </conditionalFormatting>
  <conditionalFormatting sqref="AZ28:BG28">
    <cfRule type="cellIs" dxfId="11276" priority="18389" operator="equal">
      <formula>"A"</formula>
    </cfRule>
    <cfRule type="cellIs" dxfId="11275" priority="18390" operator="equal">
      <formula>"F"</formula>
    </cfRule>
    <cfRule type="cellIs" dxfId="11274" priority="18391" operator="equal">
      <formula>"M"</formula>
    </cfRule>
    <cfRule type="cellIs" dxfId="11273" priority="18392" operator="equal">
      <formula>"S"</formula>
    </cfRule>
    <cfRule type="cellIs" dxfId="11272" priority="18393" operator="equal">
      <formula>"SUP"</formula>
    </cfRule>
    <cfRule type="cellIs" dxfId="11271" priority="18394" operator="equal">
      <formula>"NV"</formula>
    </cfRule>
    <cfRule type="cellIs" dxfId="11270" priority="18395" operator="equal">
      <formula>"FT"</formula>
    </cfRule>
  </conditionalFormatting>
  <conditionalFormatting sqref="AZ28:BG28">
    <cfRule type="expression" dxfId="11269" priority="18388">
      <formula>WEEKDAY(AZ$11,2)&gt;=6</formula>
    </cfRule>
  </conditionalFormatting>
  <conditionalFormatting sqref="AX28">
    <cfRule type="expression" dxfId="11268" priority="18387">
      <formula>WEEKDAY(AX$11,2)&gt;=6</formula>
    </cfRule>
  </conditionalFormatting>
  <conditionalFormatting sqref="AX28">
    <cfRule type="cellIs" dxfId="11267" priority="18380" operator="equal">
      <formula>"A"</formula>
    </cfRule>
    <cfRule type="cellIs" dxfId="11266" priority="18381" operator="equal">
      <formula>"F"</formula>
    </cfRule>
    <cfRule type="cellIs" dxfId="11265" priority="18382" operator="equal">
      <formula>"M"</formula>
    </cfRule>
    <cfRule type="cellIs" dxfId="11264" priority="18383" operator="equal">
      <formula>"S"</formula>
    </cfRule>
    <cfRule type="cellIs" dxfId="11263" priority="18384" operator="equal">
      <formula>"SUP"</formula>
    </cfRule>
    <cfRule type="cellIs" dxfId="11262" priority="18385" operator="equal">
      <formula>"NV"</formula>
    </cfRule>
    <cfRule type="cellIs" dxfId="11261" priority="18386" operator="equal">
      <formula>"FT"</formula>
    </cfRule>
  </conditionalFormatting>
  <conditionalFormatting sqref="AY28">
    <cfRule type="expression" dxfId="11260" priority="18379">
      <formula>WEEKDAY(AY$11,2)&gt;=6</formula>
    </cfRule>
  </conditionalFormatting>
  <conditionalFormatting sqref="AY28">
    <cfRule type="cellIs" dxfId="11259" priority="18372" operator="equal">
      <formula>"A"</formula>
    </cfRule>
    <cfRule type="cellIs" dxfId="11258" priority="18373" operator="equal">
      <formula>"F"</formula>
    </cfRule>
    <cfRule type="cellIs" dxfId="11257" priority="18374" operator="equal">
      <formula>"M"</formula>
    </cfRule>
    <cfRule type="cellIs" dxfId="11256" priority="18375" operator="equal">
      <formula>"S"</formula>
    </cfRule>
    <cfRule type="cellIs" dxfId="11255" priority="18376" operator="equal">
      <formula>"SUP"</formula>
    </cfRule>
    <cfRule type="cellIs" dxfId="11254" priority="18377" operator="equal">
      <formula>"NV"</formula>
    </cfRule>
    <cfRule type="cellIs" dxfId="11253" priority="18378" operator="equal">
      <formula>"FT"</formula>
    </cfRule>
  </conditionalFormatting>
  <conditionalFormatting sqref="AX23:BG23">
    <cfRule type="expression" dxfId="11252" priority="18370">
      <formula>$B23="TL"</formula>
    </cfRule>
    <cfRule type="expression" dxfId="11251" priority="18371">
      <formula>$B23="L"</formula>
    </cfRule>
  </conditionalFormatting>
  <conditionalFormatting sqref="AX23:BG23">
    <cfRule type="expression" dxfId="11250" priority="18369">
      <formula>WEEKDAY(AX$11,2)&gt;=6</formula>
    </cfRule>
  </conditionalFormatting>
  <conditionalFormatting sqref="AX23:BG23">
    <cfRule type="cellIs" dxfId="11249" priority="18362" operator="equal">
      <formula>"A"</formula>
    </cfRule>
    <cfRule type="cellIs" dxfId="11248" priority="18363" operator="equal">
      <formula>"F"</formula>
    </cfRule>
    <cfRule type="cellIs" dxfId="11247" priority="18364" operator="equal">
      <formula>"M"</formula>
    </cfRule>
    <cfRule type="cellIs" dxfId="11246" priority="18365" operator="equal">
      <formula>"S"</formula>
    </cfRule>
    <cfRule type="cellIs" dxfId="11245" priority="18366" operator="equal">
      <formula>"SUP"</formula>
    </cfRule>
    <cfRule type="cellIs" dxfId="11244" priority="18367" operator="equal">
      <formula>"NV"</formula>
    </cfRule>
    <cfRule type="cellIs" dxfId="11243" priority="18368" operator="equal">
      <formula>"FT"</formula>
    </cfRule>
  </conditionalFormatting>
  <conditionalFormatting sqref="AZ40:BC40 BF40:BG40">
    <cfRule type="expression" dxfId="11242" priority="18360">
      <formula>$B40="TL"</formula>
    </cfRule>
    <cfRule type="expression" dxfId="11241" priority="18361">
      <formula>$B40="L"</formula>
    </cfRule>
  </conditionalFormatting>
  <conditionalFormatting sqref="AZ40:BC40 BF40:BG40">
    <cfRule type="expression" dxfId="11240" priority="18359">
      <formula>WEEKDAY(AZ$11,2)&gt;=6</formula>
    </cfRule>
  </conditionalFormatting>
  <conditionalFormatting sqref="AZ40:BC40 BF40:BG40">
    <cfRule type="cellIs" dxfId="11239" priority="18352" operator="equal">
      <formula>"A"</formula>
    </cfRule>
    <cfRule type="cellIs" dxfId="11238" priority="18353" operator="equal">
      <formula>"F"</formula>
    </cfRule>
    <cfRule type="cellIs" dxfId="11237" priority="18354" operator="equal">
      <formula>"M"</formula>
    </cfRule>
    <cfRule type="cellIs" dxfId="11236" priority="18355" operator="equal">
      <formula>"S"</formula>
    </cfRule>
    <cfRule type="cellIs" dxfId="11235" priority="18356" operator="equal">
      <formula>"SUP"</formula>
    </cfRule>
    <cfRule type="cellIs" dxfId="11234" priority="18357" operator="equal">
      <formula>"NV"</formula>
    </cfRule>
    <cfRule type="cellIs" dxfId="11233" priority="18358" operator="equal">
      <formula>"FT"</formula>
    </cfRule>
  </conditionalFormatting>
  <conditionalFormatting sqref="AX40:AY40">
    <cfRule type="expression" dxfId="11232" priority="18350">
      <formula>$B40="TL"</formula>
    </cfRule>
    <cfRule type="expression" dxfId="11231" priority="18351">
      <formula>$B40="L"</formula>
    </cfRule>
  </conditionalFormatting>
  <conditionalFormatting sqref="AX40:AY40">
    <cfRule type="expression" dxfId="11230" priority="18349">
      <formula>WEEKDAY(AX$11,2)&gt;=6</formula>
    </cfRule>
  </conditionalFormatting>
  <conditionalFormatting sqref="AX40:AY40">
    <cfRule type="cellIs" dxfId="11229" priority="18342" operator="equal">
      <formula>"A"</formula>
    </cfRule>
    <cfRule type="cellIs" dxfId="11228" priority="18343" operator="equal">
      <formula>"F"</formula>
    </cfRule>
    <cfRule type="cellIs" dxfId="11227" priority="18344" operator="equal">
      <formula>"M"</formula>
    </cfRule>
    <cfRule type="cellIs" dxfId="11226" priority="18345" operator="equal">
      <formula>"S"</formula>
    </cfRule>
    <cfRule type="cellIs" dxfId="11225" priority="18346" operator="equal">
      <formula>"SUP"</formula>
    </cfRule>
    <cfRule type="cellIs" dxfId="11224" priority="18347" operator="equal">
      <formula>"NV"</formula>
    </cfRule>
    <cfRule type="cellIs" dxfId="11223" priority="18348" operator="equal">
      <formula>"FT"</formula>
    </cfRule>
  </conditionalFormatting>
  <conditionalFormatting sqref="BD40:BE40">
    <cfRule type="expression" dxfId="11222" priority="18340">
      <formula>$B40="TL"</formula>
    </cfRule>
    <cfRule type="expression" dxfId="11221" priority="18341">
      <formula>$B40="L"</formula>
    </cfRule>
  </conditionalFormatting>
  <conditionalFormatting sqref="BD40:BE40">
    <cfRule type="expression" dxfId="11220" priority="18339">
      <formula>WEEKDAY(BD$11,2)&gt;=6</formula>
    </cfRule>
  </conditionalFormatting>
  <conditionalFormatting sqref="BD40:BE40">
    <cfRule type="cellIs" dxfId="11219" priority="18332" operator="equal">
      <formula>"A"</formula>
    </cfRule>
    <cfRule type="cellIs" dxfId="11218" priority="18333" operator="equal">
      <formula>"F"</formula>
    </cfRule>
    <cfRule type="cellIs" dxfId="11217" priority="18334" operator="equal">
      <formula>"M"</formula>
    </cfRule>
    <cfRule type="cellIs" dxfId="11216" priority="18335" operator="equal">
      <formula>"S"</formula>
    </cfRule>
    <cfRule type="cellIs" dxfId="11215" priority="18336" operator="equal">
      <formula>"SUP"</formula>
    </cfRule>
    <cfRule type="cellIs" dxfId="11214" priority="18337" operator="equal">
      <formula>"NV"</formula>
    </cfRule>
    <cfRule type="cellIs" dxfId="11213" priority="18338" operator="equal">
      <formula>"FT"</formula>
    </cfRule>
  </conditionalFormatting>
  <conditionalFormatting sqref="BC20 BE20:BG20 AZ20:BA20">
    <cfRule type="expression" dxfId="11212" priority="18330">
      <formula>$B20="TL"</formula>
    </cfRule>
    <cfRule type="expression" dxfId="11211" priority="18331">
      <formula>$B20="L"</formula>
    </cfRule>
  </conditionalFormatting>
  <conditionalFormatting sqref="BC20 BE20:BG20 AZ20:BA20">
    <cfRule type="expression" dxfId="11210" priority="18329">
      <formula>WEEKDAY(AZ$11,2)&gt;=6</formula>
    </cfRule>
  </conditionalFormatting>
  <conditionalFormatting sqref="BC20 BE20:BG20 AZ20:BA20">
    <cfRule type="cellIs" dxfId="11209" priority="18322" operator="equal">
      <formula>"A"</formula>
    </cfRule>
    <cfRule type="cellIs" dxfId="11208" priority="18323" operator="equal">
      <formula>"F"</formula>
    </cfRule>
    <cfRule type="cellIs" dxfId="11207" priority="18324" operator="equal">
      <formula>"M"</formula>
    </cfRule>
    <cfRule type="cellIs" dxfId="11206" priority="18325" operator="equal">
      <formula>"S"</formula>
    </cfRule>
    <cfRule type="cellIs" dxfId="11205" priority="18326" operator="equal">
      <formula>"SUP"</formula>
    </cfRule>
    <cfRule type="cellIs" dxfId="11204" priority="18327" operator="equal">
      <formula>"NV"</formula>
    </cfRule>
    <cfRule type="cellIs" dxfId="11203" priority="18328" operator="equal">
      <formula>"FT"</formula>
    </cfRule>
  </conditionalFormatting>
  <conditionalFormatting sqref="BC20">
    <cfRule type="expression" dxfId="11202" priority="18321">
      <formula>WEEKDAY(BC$11,2)&gt;=6</formula>
    </cfRule>
  </conditionalFormatting>
  <conditionalFormatting sqref="BC20">
    <cfRule type="cellIs" dxfId="11201" priority="18314" operator="equal">
      <formula>"A"</formula>
    </cfRule>
    <cfRule type="cellIs" dxfId="11200" priority="18315" operator="equal">
      <formula>"F"</formula>
    </cfRule>
    <cfRule type="cellIs" dxfId="11199" priority="18316" operator="equal">
      <formula>"M"</formula>
    </cfRule>
    <cfRule type="cellIs" dxfId="11198" priority="18317" operator="equal">
      <formula>"S"</formula>
    </cfRule>
    <cfRule type="cellIs" dxfId="11197" priority="18318" operator="equal">
      <formula>"SUP"</formula>
    </cfRule>
    <cfRule type="cellIs" dxfId="11196" priority="18319" operator="equal">
      <formula>"NV"</formula>
    </cfRule>
    <cfRule type="cellIs" dxfId="11195" priority="18320" operator="equal">
      <formula>"FT"</formula>
    </cfRule>
  </conditionalFormatting>
  <conditionalFormatting sqref="BB20">
    <cfRule type="expression" dxfId="11194" priority="18312">
      <formula>$B20="TL"</formula>
    </cfRule>
    <cfRule type="expression" dxfId="11193" priority="18313">
      <formula>$B20="L"</formula>
    </cfRule>
  </conditionalFormatting>
  <conditionalFormatting sqref="BB20">
    <cfRule type="expression" dxfId="11192" priority="18311">
      <formula>WEEKDAY(BB$11,2)&gt;=6</formula>
    </cfRule>
  </conditionalFormatting>
  <conditionalFormatting sqref="BB20">
    <cfRule type="cellIs" dxfId="11191" priority="18304" operator="equal">
      <formula>"A"</formula>
    </cfRule>
    <cfRule type="cellIs" dxfId="11190" priority="18305" operator="equal">
      <formula>"F"</formula>
    </cfRule>
    <cfRule type="cellIs" dxfId="11189" priority="18306" operator="equal">
      <formula>"M"</formula>
    </cfRule>
    <cfRule type="cellIs" dxfId="11188" priority="18307" operator="equal">
      <formula>"S"</formula>
    </cfRule>
    <cfRule type="cellIs" dxfId="11187" priority="18308" operator="equal">
      <formula>"SUP"</formula>
    </cfRule>
    <cfRule type="cellIs" dxfId="11186" priority="18309" operator="equal">
      <formula>"NV"</formula>
    </cfRule>
    <cfRule type="cellIs" dxfId="11185" priority="18310" operator="equal">
      <formula>"FT"</formula>
    </cfRule>
  </conditionalFormatting>
  <conditionalFormatting sqref="BD20">
    <cfRule type="expression" dxfId="11184" priority="18302">
      <formula>$B20="TL"</formula>
    </cfRule>
    <cfRule type="expression" dxfId="11183" priority="18303">
      <formula>$B20="L"</formula>
    </cfRule>
  </conditionalFormatting>
  <conditionalFormatting sqref="BD20">
    <cfRule type="expression" dxfId="11182" priority="18301">
      <formula>WEEKDAY(BD$11,2)&gt;=6</formula>
    </cfRule>
  </conditionalFormatting>
  <conditionalFormatting sqref="BD20">
    <cfRule type="cellIs" dxfId="11181" priority="18294" operator="equal">
      <formula>"A"</formula>
    </cfRule>
    <cfRule type="cellIs" dxfId="11180" priority="18295" operator="equal">
      <formula>"F"</formula>
    </cfRule>
    <cfRule type="cellIs" dxfId="11179" priority="18296" operator="equal">
      <formula>"M"</formula>
    </cfRule>
    <cfRule type="cellIs" dxfId="11178" priority="18297" operator="equal">
      <formula>"S"</formula>
    </cfRule>
    <cfRule type="cellIs" dxfId="11177" priority="18298" operator="equal">
      <formula>"SUP"</formula>
    </cfRule>
    <cfRule type="cellIs" dxfId="11176" priority="18299" operator="equal">
      <formula>"NV"</formula>
    </cfRule>
    <cfRule type="cellIs" dxfId="11175" priority="18300" operator="equal">
      <formula>"FT"</formula>
    </cfRule>
  </conditionalFormatting>
  <conditionalFormatting sqref="AZ31:BG31">
    <cfRule type="expression" dxfId="11174" priority="18292">
      <formula>$B31="TL"</formula>
    </cfRule>
    <cfRule type="expression" dxfId="11173" priority="18293">
      <formula>$B31="L"</formula>
    </cfRule>
  </conditionalFormatting>
  <conditionalFormatting sqref="AZ31:BG31">
    <cfRule type="expression" dxfId="11172" priority="18291">
      <formula>WEEKDAY(AZ$11,2)&gt;=6</formula>
    </cfRule>
  </conditionalFormatting>
  <conditionalFormatting sqref="AZ31:BG31">
    <cfRule type="cellIs" dxfId="11171" priority="18284" operator="equal">
      <formula>"A"</formula>
    </cfRule>
    <cfRule type="cellIs" dxfId="11170" priority="18285" operator="equal">
      <formula>"F"</formula>
    </cfRule>
    <cfRule type="cellIs" dxfId="11169" priority="18286" operator="equal">
      <formula>"M"</formula>
    </cfRule>
    <cfRule type="cellIs" dxfId="11168" priority="18287" operator="equal">
      <formula>"S"</formula>
    </cfRule>
    <cfRule type="cellIs" dxfId="11167" priority="18288" operator="equal">
      <formula>"SUP"</formula>
    </cfRule>
    <cfRule type="cellIs" dxfId="11166" priority="18289" operator="equal">
      <formula>"NV"</formula>
    </cfRule>
    <cfRule type="cellIs" dxfId="11165" priority="18290" operator="equal">
      <formula>"FT"</formula>
    </cfRule>
  </conditionalFormatting>
  <conditionalFormatting sqref="AZ31:BG31">
    <cfRule type="expression" dxfId="11164" priority="18283">
      <formula>WEEKDAY(AZ$11,2)&gt;=6</formula>
    </cfRule>
  </conditionalFormatting>
  <conditionalFormatting sqref="AZ31:BG31">
    <cfRule type="cellIs" dxfId="11163" priority="18276" operator="equal">
      <formula>"A"</formula>
    </cfRule>
    <cfRule type="cellIs" dxfId="11162" priority="18277" operator="equal">
      <formula>"F"</formula>
    </cfRule>
    <cfRule type="cellIs" dxfId="11161" priority="18278" operator="equal">
      <formula>"M"</formula>
    </cfRule>
    <cfRule type="cellIs" dxfId="11160" priority="18279" operator="equal">
      <formula>"S"</formula>
    </cfRule>
    <cfRule type="cellIs" dxfId="11159" priority="18280" operator="equal">
      <formula>"SUP"</formula>
    </cfRule>
    <cfRule type="cellIs" dxfId="11158" priority="18281" operator="equal">
      <formula>"NV"</formula>
    </cfRule>
    <cfRule type="cellIs" dxfId="11157" priority="18282" operator="equal">
      <formula>"FT"</formula>
    </cfRule>
  </conditionalFormatting>
  <conditionalFormatting sqref="AX31">
    <cfRule type="expression" dxfId="11156" priority="18274">
      <formula>$B31="TL"</formula>
    </cfRule>
    <cfRule type="expression" dxfId="11155" priority="18275">
      <formula>$B31="L"</formula>
    </cfRule>
  </conditionalFormatting>
  <conditionalFormatting sqref="AX31">
    <cfRule type="expression" dxfId="11154" priority="18273">
      <formula>WEEKDAY(AX$11,2)&gt;=6</formula>
    </cfRule>
  </conditionalFormatting>
  <conditionalFormatting sqref="AX31">
    <cfRule type="cellIs" dxfId="11153" priority="18266" operator="equal">
      <formula>"A"</formula>
    </cfRule>
    <cfRule type="cellIs" dxfId="11152" priority="18267" operator="equal">
      <formula>"F"</formula>
    </cfRule>
    <cfRule type="cellIs" dxfId="11151" priority="18268" operator="equal">
      <formula>"M"</formula>
    </cfRule>
    <cfRule type="cellIs" dxfId="11150" priority="18269" operator="equal">
      <formula>"S"</formula>
    </cfRule>
    <cfRule type="cellIs" dxfId="11149" priority="18270" operator="equal">
      <formula>"SUP"</formula>
    </cfRule>
    <cfRule type="cellIs" dxfId="11148" priority="18271" operator="equal">
      <formula>"NV"</formula>
    </cfRule>
    <cfRule type="cellIs" dxfId="11147" priority="18272" operator="equal">
      <formula>"FT"</formula>
    </cfRule>
  </conditionalFormatting>
  <conditionalFormatting sqref="AY31">
    <cfRule type="expression" dxfId="11146" priority="18264">
      <formula>$B31="TL"</formula>
    </cfRule>
    <cfRule type="expression" dxfId="11145" priority="18265">
      <formula>$B31="L"</formula>
    </cfRule>
  </conditionalFormatting>
  <conditionalFormatting sqref="AY31">
    <cfRule type="expression" dxfId="11144" priority="18263">
      <formula>WEEKDAY(AY$11,2)&gt;=6</formula>
    </cfRule>
  </conditionalFormatting>
  <conditionalFormatting sqref="AY31">
    <cfRule type="cellIs" dxfId="11143" priority="18256" operator="equal">
      <formula>"A"</formula>
    </cfRule>
    <cfRule type="cellIs" dxfId="11142" priority="18257" operator="equal">
      <formula>"F"</formula>
    </cfRule>
    <cfRule type="cellIs" dxfId="11141" priority="18258" operator="equal">
      <formula>"M"</formula>
    </cfRule>
    <cfRule type="cellIs" dxfId="11140" priority="18259" operator="equal">
      <formula>"S"</formula>
    </cfRule>
    <cfRule type="cellIs" dxfId="11139" priority="18260" operator="equal">
      <formula>"SUP"</formula>
    </cfRule>
    <cfRule type="cellIs" dxfId="11138" priority="18261" operator="equal">
      <formula>"NV"</formula>
    </cfRule>
    <cfRule type="cellIs" dxfId="11137" priority="18262" operator="equal">
      <formula>"FT"</formula>
    </cfRule>
  </conditionalFormatting>
  <conditionalFormatting sqref="AX30">
    <cfRule type="expression" dxfId="11136" priority="18254">
      <formula>$B30="TL"</formula>
    </cfRule>
    <cfRule type="expression" dxfId="11135" priority="18255">
      <formula>$B30="L"</formula>
    </cfRule>
  </conditionalFormatting>
  <conditionalFormatting sqref="AX30">
    <cfRule type="expression" dxfId="11134" priority="18253">
      <formula>WEEKDAY(AX$11,2)&gt;=6</formula>
    </cfRule>
  </conditionalFormatting>
  <conditionalFormatting sqref="AX30">
    <cfRule type="cellIs" dxfId="11133" priority="18246" operator="equal">
      <formula>"A"</formula>
    </cfRule>
    <cfRule type="cellIs" dxfId="11132" priority="18247" operator="equal">
      <formula>"F"</formula>
    </cfRule>
    <cfRule type="cellIs" dxfId="11131" priority="18248" operator="equal">
      <formula>"M"</formula>
    </cfRule>
    <cfRule type="cellIs" dxfId="11130" priority="18249" operator="equal">
      <formula>"S"</formula>
    </cfRule>
    <cfRule type="cellIs" dxfId="11129" priority="18250" operator="equal">
      <formula>"SUP"</formula>
    </cfRule>
    <cfRule type="cellIs" dxfId="11128" priority="18251" operator="equal">
      <formula>"NV"</formula>
    </cfRule>
    <cfRule type="cellIs" dxfId="11127" priority="18252" operator="equal">
      <formula>"FT"</formula>
    </cfRule>
  </conditionalFormatting>
  <conditionalFormatting sqref="AY30">
    <cfRule type="expression" dxfId="11126" priority="18244">
      <formula>$B30="TL"</formula>
    </cfRule>
    <cfRule type="expression" dxfId="11125" priority="18245">
      <formula>$B30="L"</formula>
    </cfRule>
  </conditionalFormatting>
  <conditionalFormatting sqref="AY30">
    <cfRule type="expression" dxfId="11124" priority="18243">
      <formula>WEEKDAY(AY$11,2)&gt;=6</formula>
    </cfRule>
  </conditionalFormatting>
  <conditionalFormatting sqref="AY30">
    <cfRule type="cellIs" dxfId="11123" priority="18236" operator="equal">
      <formula>"A"</formula>
    </cfRule>
    <cfRule type="cellIs" dxfId="11122" priority="18237" operator="equal">
      <formula>"F"</formula>
    </cfRule>
    <cfRule type="cellIs" dxfId="11121" priority="18238" operator="equal">
      <formula>"M"</formula>
    </cfRule>
    <cfRule type="cellIs" dxfId="11120" priority="18239" operator="equal">
      <formula>"S"</formula>
    </cfRule>
    <cfRule type="cellIs" dxfId="11119" priority="18240" operator="equal">
      <formula>"SUP"</formula>
    </cfRule>
    <cfRule type="cellIs" dxfId="11118" priority="18241" operator="equal">
      <formula>"NV"</formula>
    </cfRule>
    <cfRule type="cellIs" dxfId="11117" priority="18242" operator="equal">
      <formula>"FT"</formula>
    </cfRule>
  </conditionalFormatting>
  <conditionalFormatting sqref="BE21">
    <cfRule type="expression" dxfId="11116" priority="18234">
      <formula>$B21="TL"</formula>
    </cfRule>
    <cfRule type="expression" dxfId="11115" priority="18235">
      <formula>$B21="L"</formula>
    </cfRule>
  </conditionalFormatting>
  <conditionalFormatting sqref="BE21">
    <cfRule type="expression" dxfId="11114" priority="18233">
      <formula>WEEKDAY(BE$11,2)&gt;=6</formula>
    </cfRule>
  </conditionalFormatting>
  <conditionalFormatting sqref="BE21">
    <cfRule type="cellIs" dxfId="11113" priority="18226" operator="equal">
      <formula>"A"</formula>
    </cfRule>
    <cfRule type="cellIs" dxfId="11112" priority="18227" operator="equal">
      <formula>"F"</formula>
    </cfRule>
    <cfRule type="cellIs" dxfId="11111" priority="18228" operator="equal">
      <formula>"M"</formula>
    </cfRule>
    <cfRule type="cellIs" dxfId="11110" priority="18229" operator="equal">
      <formula>"S"</formula>
    </cfRule>
    <cfRule type="cellIs" dxfId="11109" priority="18230" operator="equal">
      <formula>"SUP"</formula>
    </cfRule>
    <cfRule type="cellIs" dxfId="11108" priority="18231" operator="equal">
      <formula>"NV"</formula>
    </cfRule>
    <cfRule type="cellIs" dxfId="11107" priority="18232" operator="equal">
      <formula>"FT"</formula>
    </cfRule>
  </conditionalFormatting>
  <conditionalFormatting sqref="BE22">
    <cfRule type="expression" dxfId="11106" priority="18224">
      <formula>$B22="TL"</formula>
    </cfRule>
    <cfRule type="expression" dxfId="11105" priority="18225">
      <formula>$B22="L"</formula>
    </cfRule>
  </conditionalFormatting>
  <conditionalFormatting sqref="BE22">
    <cfRule type="expression" dxfId="11104" priority="18223">
      <formula>WEEKDAY(BE$11,2)&gt;=6</formula>
    </cfRule>
  </conditionalFormatting>
  <conditionalFormatting sqref="BE22">
    <cfRule type="cellIs" dxfId="11103" priority="18216" operator="equal">
      <formula>"A"</formula>
    </cfRule>
    <cfRule type="cellIs" dxfId="11102" priority="18217" operator="equal">
      <formula>"F"</formula>
    </cfRule>
    <cfRule type="cellIs" dxfId="11101" priority="18218" operator="equal">
      <formula>"M"</formula>
    </cfRule>
    <cfRule type="cellIs" dxfId="11100" priority="18219" operator="equal">
      <formula>"S"</formula>
    </cfRule>
    <cfRule type="cellIs" dxfId="11099" priority="18220" operator="equal">
      <formula>"SUP"</formula>
    </cfRule>
    <cfRule type="cellIs" dxfId="11098" priority="18221" operator="equal">
      <formula>"NV"</formula>
    </cfRule>
    <cfRule type="cellIs" dxfId="11097" priority="18222" operator="equal">
      <formula>"FT"</formula>
    </cfRule>
  </conditionalFormatting>
  <conditionalFormatting sqref="AZ21:BA21">
    <cfRule type="expression" dxfId="11096" priority="18214">
      <formula>$B21="TL"</formula>
    </cfRule>
    <cfRule type="expression" dxfId="11095" priority="18215">
      <formula>$B21="L"</formula>
    </cfRule>
  </conditionalFormatting>
  <conditionalFormatting sqref="AZ21:BA21">
    <cfRule type="expression" dxfId="11094" priority="18213">
      <formula>WEEKDAY(AZ$11,2)&gt;=6</formula>
    </cfRule>
  </conditionalFormatting>
  <conditionalFormatting sqref="AZ21:BA21">
    <cfRule type="cellIs" dxfId="11093" priority="18206" operator="equal">
      <formula>"A"</formula>
    </cfRule>
    <cfRule type="cellIs" dxfId="11092" priority="18207" operator="equal">
      <formula>"F"</formula>
    </cfRule>
    <cfRule type="cellIs" dxfId="11091" priority="18208" operator="equal">
      <formula>"M"</formula>
    </cfRule>
    <cfRule type="cellIs" dxfId="11090" priority="18209" operator="equal">
      <formula>"S"</formula>
    </cfRule>
    <cfRule type="cellIs" dxfId="11089" priority="18210" operator="equal">
      <formula>"SUP"</formula>
    </cfRule>
    <cfRule type="cellIs" dxfId="11088" priority="18211" operator="equal">
      <formula>"NV"</formula>
    </cfRule>
    <cfRule type="cellIs" dxfId="11087" priority="18212" operator="equal">
      <formula>"FT"</formula>
    </cfRule>
  </conditionalFormatting>
  <conditionalFormatting sqref="AY21">
    <cfRule type="expression" dxfId="11086" priority="18204">
      <formula>$B21="TL"</formula>
    </cfRule>
    <cfRule type="expression" dxfId="11085" priority="18205">
      <formula>$B21="L"</formula>
    </cfRule>
  </conditionalFormatting>
  <conditionalFormatting sqref="AY21">
    <cfRule type="expression" dxfId="11084" priority="18203">
      <formula>WEEKDAY(AY$11,2)&gt;=6</formula>
    </cfRule>
  </conditionalFormatting>
  <conditionalFormatting sqref="AY21">
    <cfRule type="cellIs" dxfId="11083" priority="18196" operator="equal">
      <formula>"A"</formula>
    </cfRule>
    <cfRule type="cellIs" dxfId="11082" priority="18197" operator="equal">
      <formula>"F"</formula>
    </cfRule>
    <cfRule type="cellIs" dxfId="11081" priority="18198" operator="equal">
      <formula>"M"</formula>
    </cfRule>
    <cfRule type="cellIs" dxfId="11080" priority="18199" operator="equal">
      <formula>"S"</formula>
    </cfRule>
    <cfRule type="cellIs" dxfId="11079" priority="18200" operator="equal">
      <formula>"SUP"</formula>
    </cfRule>
    <cfRule type="cellIs" dxfId="11078" priority="18201" operator="equal">
      <formula>"NV"</formula>
    </cfRule>
    <cfRule type="cellIs" dxfId="11077" priority="18202" operator="equal">
      <formula>"FT"</formula>
    </cfRule>
  </conditionalFormatting>
  <conditionalFormatting sqref="AX21">
    <cfRule type="expression" dxfId="11076" priority="18194">
      <formula>$B21="TL"</formula>
    </cfRule>
    <cfRule type="expression" dxfId="11075" priority="18195">
      <formula>$B21="L"</formula>
    </cfRule>
  </conditionalFormatting>
  <conditionalFormatting sqref="AX21">
    <cfRule type="expression" dxfId="11074" priority="18193">
      <formula>WEEKDAY(AX$11,2)&gt;=6</formula>
    </cfRule>
  </conditionalFormatting>
  <conditionalFormatting sqref="AX21">
    <cfRule type="cellIs" dxfId="11073" priority="18186" operator="equal">
      <formula>"A"</formula>
    </cfRule>
    <cfRule type="cellIs" dxfId="11072" priority="18187" operator="equal">
      <formula>"F"</formula>
    </cfRule>
    <cfRule type="cellIs" dxfId="11071" priority="18188" operator="equal">
      <formula>"M"</formula>
    </cfRule>
    <cfRule type="cellIs" dxfId="11070" priority="18189" operator="equal">
      <formula>"S"</formula>
    </cfRule>
    <cfRule type="cellIs" dxfId="11069" priority="18190" operator="equal">
      <formula>"SUP"</formula>
    </cfRule>
    <cfRule type="cellIs" dxfId="11068" priority="18191" operator="equal">
      <formula>"NV"</formula>
    </cfRule>
    <cfRule type="cellIs" dxfId="11067" priority="18192" operator="equal">
      <formula>"FT"</formula>
    </cfRule>
  </conditionalFormatting>
  <conditionalFormatting sqref="AX20:AY20">
    <cfRule type="expression" dxfId="11066" priority="18184">
      <formula>$B20="TL"</formula>
    </cfRule>
    <cfRule type="expression" dxfId="11065" priority="18185">
      <formula>$B20="L"</formula>
    </cfRule>
  </conditionalFormatting>
  <conditionalFormatting sqref="AX20:AY20">
    <cfRule type="expression" dxfId="11064" priority="18183">
      <formula>WEEKDAY(AX$11,2)&gt;=6</formula>
    </cfRule>
  </conditionalFormatting>
  <conditionalFormatting sqref="AX20:AY20">
    <cfRule type="cellIs" dxfId="11063" priority="18176" operator="equal">
      <formula>"A"</formula>
    </cfRule>
    <cfRule type="cellIs" dxfId="11062" priority="18177" operator="equal">
      <formula>"F"</formula>
    </cfRule>
    <cfRule type="cellIs" dxfId="11061" priority="18178" operator="equal">
      <formula>"M"</formula>
    </cfRule>
    <cfRule type="cellIs" dxfId="11060" priority="18179" operator="equal">
      <formula>"S"</formula>
    </cfRule>
    <cfRule type="cellIs" dxfId="11059" priority="18180" operator="equal">
      <formula>"SUP"</formula>
    </cfRule>
    <cfRule type="cellIs" dxfId="11058" priority="18181" operator="equal">
      <formula>"NV"</formula>
    </cfRule>
    <cfRule type="cellIs" dxfId="11057" priority="18182" operator="equal">
      <formula>"FT"</formula>
    </cfRule>
  </conditionalFormatting>
  <conditionalFormatting sqref="AZ17:BA17">
    <cfRule type="expression" dxfId="11056" priority="18174">
      <formula>$B17="TL"</formula>
    </cfRule>
    <cfRule type="expression" dxfId="11055" priority="18175">
      <formula>$B17="L"</formula>
    </cfRule>
  </conditionalFormatting>
  <conditionalFormatting sqref="AZ17:BA17">
    <cfRule type="expression" dxfId="11054" priority="18173">
      <formula>WEEKDAY(AZ$11,2)&gt;=6</formula>
    </cfRule>
  </conditionalFormatting>
  <conditionalFormatting sqref="AZ17:BA17">
    <cfRule type="cellIs" dxfId="11053" priority="18166" operator="equal">
      <formula>"A"</formula>
    </cfRule>
    <cfRule type="cellIs" dxfId="11052" priority="18167" operator="equal">
      <formula>"F"</formula>
    </cfRule>
    <cfRule type="cellIs" dxfId="11051" priority="18168" operator="equal">
      <formula>"M"</formula>
    </cfRule>
    <cfRule type="cellIs" dxfId="11050" priority="18169" operator="equal">
      <formula>"S"</formula>
    </cfRule>
    <cfRule type="cellIs" dxfId="11049" priority="18170" operator="equal">
      <formula>"SUP"</formula>
    </cfRule>
    <cfRule type="cellIs" dxfId="11048" priority="18171" operator="equal">
      <formula>"NV"</formula>
    </cfRule>
    <cfRule type="cellIs" dxfId="11047" priority="18172" operator="equal">
      <formula>"FT"</formula>
    </cfRule>
  </conditionalFormatting>
  <conditionalFormatting sqref="AZ18:BA18">
    <cfRule type="expression" dxfId="11046" priority="18164">
      <formula>$B18="TL"</formula>
    </cfRule>
    <cfRule type="expression" dxfId="11045" priority="18165">
      <formula>$B18="L"</formula>
    </cfRule>
  </conditionalFormatting>
  <conditionalFormatting sqref="AZ18:BA18">
    <cfRule type="expression" dxfId="11044" priority="18163">
      <formula>WEEKDAY(AZ$11,2)&gt;=6</formula>
    </cfRule>
  </conditionalFormatting>
  <conditionalFormatting sqref="AZ18:BA18">
    <cfRule type="cellIs" dxfId="11043" priority="18156" operator="equal">
      <formula>"A"</formula>
    </cfRule>
    <cfRule type="cellIs" dxfId="11042" priority="18157" operator="equal">
      <formula>"F"</formula>
    </cfRule>
    <cfRule type="cellIs" dxfId="11041" priority="18158" operator="equal">
      <formula>"M"</formula>
    </cfRule>
    <cfRule type="cellIs" dxfId="11040" priority="18159" operator="equal">
      <formula>"S"</formula>
    </cfRule>
    <cfRule type="cellIs" dxfId="11039" priority="18160" operator="equal">
      <formula>"SUP"</formula>
    </cfRule>
    <cfRule type="cellIs" dxfId="11038" priority="18161" operator="equal">
      <formula>"NV"</formula>
    </cfRule>
    <cfRule type="cellIs" dxfId="11037" priority="18162" operator="equal">
      <formula>"FT"</formula>
    </cfRule>
  </conditionalFormatting>
  <conditionalFormatting sqref="AX22:AY22">
    <cfRule type="expression" dxfId="11036" priority="18154">
      <formula>$B22="TL"</formula>
    </cfRule>
    <cfRule type="expression" dxfId="11035" priority="18155">
      <formula>$B22="L"</formula>
    </cfRule>
  </conditionalFormatting>
  <conditionalFormatting sqref="AX22:AY22">
    <cfRule type="expression" dxfId="11034" priority="18153">
      <formula>WEEKDAY(AX$11,2)&gt;=6</formula>
    </cfRule>
  </conditionalFormatting>
  <conditionalFormatting sqref="AX22:AY22">
    <cfRule type="cellIs" dxfId="11033" priority="18146" operator="equal">
      <formula>"A"</formula>
    </cfRule>
    <cfRule type="cellIs" dxfId="11032" priority="18147" operator="equal">
      <formula>"F"</formula>
    </cfRule>
    <cfRule type="cellIs" dxfId="11031" priority="18148" operator="equal">
      <formula>"M"</formula>
    </cfRule>
    <cfRule type="cellIs" dxfId="11030" priority="18149" operator="equal">
      <formula>"S"</formula>
    </cfRule>
    <cfRule type="cellIs" dxfId="11029" priority="18150" operator="equal">
      <formula>"SUP"</formula>
    </cfRule>
    <cfRule type="cellIs" dxfId="11028" priority="18151" operator="equal">
      <formula>"NV"</formula>
    </cfRule>
    <cfRule type="cellIs" dxfId="11027" priority="18152" operator="equal">
      <formula>"FT"</formula>
    </cfRule>
  </conditionalFormatting>
  <conditionalFormatting sqref="BB22:BC22">
    <cfRule type="expression" dxfId="11026" priority="18144">
      <formula>$B22="TL"</formula>
    </cfRule>
    <cfRule type="expression" dxfId="11025" priority="18145">
      <formula>$B22="L"</formula>
    </cfRule>
  </conditionalFormatting>
  <conditionalFormatting sqref="BB22:BC22">
    <cfRule type="expression" dxfId="11024" priority="18143">
      <formula>WEEKDAY(BB$11,2)&gt;=6</formula>
    </cfRule>
  </conditionalFormatting>
  <conditionalFormatting sqref="BB22:BC22">
    <cfRule type="cellIs" dxfId="11023" priority="18136" operator="equal">
      <formula>"A"</formula>
    </cfRule>
    <cfRule type="cellIs" dxfId="11022" priority="18137" operator="equal">
      <formula>"F"</formula>
    </cfRule>
    <cfRule type="cellIs" dxfId="11021" priority="18138" operator="equal">
      <formula>"M"</formula>
    </cfRule>
    <cfRule type="cellIs" dxfId="11020" priority="18139" operator="equal">
      <formula>"S"</formula>
    </cfRule>
    <cfRule type="cellIs" dxfId="11019" priority="18140" operator="equal">
      <formula>"SUP"</formula>
    </cfRule>
    <cfRule type="cellIs" dxfId="11018" priority="18141" operator="equal">
      <formula>"NV"</formula>
    </cfRule>
    <cfRule type="cellIs" dxfId="11017" priority="18142" operator="equal">
      <formula>"FT"</formula>
    </cfRule>
  </conditionalFormatting>
  <conditionalFormatting sqref="BF22:BG22">
    <cfRule type="expression" dxfId="11016" priority="18134">
      <formula>$B22="TL"</formula>
    </cfRule>
    <cfRule type="expression" dxfId="11015" priority="18135">
      <formula>$B22="L"</formula>
    </cfRule>
  </conditionalFormatting>
  <conditionalFormatting sqref="BF22:BG22">
    <cfRule type="expression" dxfId="11014" priority="18133">
      <formula>WEEKDAY(BF$11,2)&gt;=6</formula>
    </cfRule>
  </conditionalFormatting>
  <conditionalFormatting sqref="BF22:BG22">
    <cfRule type="cellIs" dxfId="11013" priority="18126" operator="equal">
      <formula>"A"</formula>
    </cfRule>
    <cfRule type="cellIs" dxfId="11012" priority="18127" operator="equal">
      <formula>"F"</formula>
    </cfRule>
    <cfRule type="cellIs" dxfId="11011" priority="18128" operator="equal">
      <formula>"M"</formula>
    </cfRule>
    <cfRule type="cellIs" dxfId="11010" priority="18129" operator="equal">
      <formula>"S"</formula>
    </cfRule>
    <cfRule type="cellIs" dxfId="11009" priority="18130" operator="equal">
      <formula>"SUP"</formula>
    </cfRule>
    <cfRule type="cellIs" dxfId="11008" priority="18131" operator="equal">
      <formula>"NV"</formula>
    </cfRule>
    <cfRule type="cellIs" dxfId="11007" priority="18132" operator="equal">
      <formula>"FT"</formula>
    </cfRule>
  </conditionalFormatting>
  <conditionalFormatting sqref="AZ22:BA22">
    <cfRule type="expression" dxfId="11006" priority="18124">
      <formula>$B22="TL"</formula>
    </cfRule>
    <cfRule type="expression" dxfId="11005" priority="18125">
      <formula>$B22="L"</formula>
    </cfRule>
  </conditionalFormatting>
  <conditionalFormatting sqref="AZ22:BA22">
    <cfRule type="expression" dxfId="11004" priority="18123">
      <formula>WEEKDAY(AZ$11,2)&gt;=6</formula>
    </cfRule>
  </conditionalFormatting>
  <conditionalFormatting sqref="AZ22:BA22">
    <cfRule type="cellIs" dxfId="11003" priority="18116" operator="equal">
      <formula>"A"</formula>
    </cfRule>
    <cfRule type="cellIs" dxfId="11002" priority="18117" operator="equal">
      <formula>"F"</formula>
    </cfRule>
    <cfRule type="cellIs" dxfId="11001" priority="18118" operator="equal">
      <formula>"M"</formula>
    </cfRule>
    <cfRule type="cellIs" dxfId="11000" priority="18119" operator="equal">
      <formula>"S"</formula>
    </cfRule>
    <cfRule type="cellIs" dxfId="10999" priority="18120" operator="equal">
      <formula>"SUP"</formula>
    </cfRule>
    <cfRule type="cellIs" dxfId="10998" priority="18121" operator="equal">
      <formula>"NV"</formula>
    </cfRule>
    <cfRule type="cellIs" dxfId="10997" priority="18122" operator="equal">
      <formula>"FT"</formula>
    </cfRule>
  </conditionalFormatting>
  <conditionalFormatting sqref="AX32">
    <cfRule type="expression" dxfId="10996" priority="18114">
      <formula>$B32="TL"</formula>
    </cfRule>
    <cfRule type="expression" dxfId="10995" priority="18115">
      <formula>$B32="L"</formula>
    </cfRule>
  </conditionalFormatting>
  <conditionalFormatting sqref="AX32">
    <cfRule type="expression" dxfId="10994" priority="18113">
      <formula>WEEKDAY(AX$11,2)&gt;=6</formula>
    </cfRule>
  </conditionalFormatting>
  <conditionalFormatting sqref="AX32">
    <cfRule type="cellIs" dxfId="10993" priority="18106" operator="equal">
      <formula>"A"</formula>
    </cfRule>
    <cfRule type="cellIs" dxfId="10992" priority="18107" operator="equal">
      <formula>"F"</formula>
    </cfRule>
    <cfRule type="cellIs" dxfId="10991" priority="18108" operator="equal">
      <formula>"M"</formula>
    </cfRule>
    <cfRule type="cellIs" dxfId="10990" priority="18109" operator="equal">
      <formula>"S"</formula>
    </cfRule>
    <cfRule type="cellIs" dxfId="10989" priority="18110" operator="equal">
      <formula>"SUP"</formula>
    </cfRule>
    <cfRule type="cellIs" dxfId="10988" priority="18111" operator="equal">
      <formula>"NV"</formula>
    </cfRule>
    <cfRule type="cellIs" dxfId="10987" priority="18112" operator="equal">
      <formula>"FT"</formula>
    </cfRule>
  </conditionalFormatting>
  <conditionalFormatting sqref="AY32">
    <cfRule type="expression" dxfId="10986" priority="18104">
      <formula>$B32="TL"</formula>
    </cfRule>
    <cfRule type="expression" dxfId="10985" priority="18105">
      <formula>$B32="L"</formula>
    </cfRule>
  </conditionalFormatting>
  <conditionalFormatting sqref="AY32">
    <cfRule type="expression" dxfId="10984" priority="18103">
      <formula>WEEKDAY(AY$11,2)&gt;=6</formula>
    </cfRule>
  </conditionalFormatting>
  <conditionalFormatting sqref="AY32">
    <cfRule type="cellIs" dxfId="10983" priority="18096" operator="equal">
      <formula>"A"</formula>
    </cfRule>
    <cfRule type="cellIs" dxfId="10982" priority="18097" operator="equal">
      <formula>"F"</formula>
    </cfRule>
    <cfRule type="cellIs" dxfId="10981" priority="18098" operator="equal">
      <formula>"M"</formula>
    </cfRule>
    <cfRule type="cellIs" dxfId="10980" priority="18099" operator="equal">
      <formula>"S"</formula>
    </cfRule>
    <cfRule type="cellIs" dxfId="10979" priority="18100" operator="equal">
      <formula>"SUP"</formula>
    </cfRule>
    <cfRule type="cellIs" dxfId="10978" priority="18101" operator="equal">
      <formula>"NV"</formula>
    </cfRule>
    <cfRule type="cellIs" dxfId="10977" priority="18102" operator="equal">
      <formula>"FT"</formula>
    </cfRule>
  </conditionalFormatting>
  <conditionalFormatting sqref="AX33:AX34">
    <cfRule type="expression" dxfId="10976" priority="18094">
      <formula>$B33="TL"</formula>
    </cfRule>
    <cfRule type="expression" dxfId="10975" priority="18095">
      <formula>$B33="L"</formula>
    </cfRule>
  </conditionalFormatting>
  <conditionalFormatting sqref="AX33:AX34">
    <cfRule type="expression" dxfId="10974" priority="18093">
      <formula>WEEKDAY(AX$11,2)&gt;=6</formula>
    </cfRule>
  </conditionalFormatting>
  <conditionalFormatting sqref="AX33:AX34">
    <cfRule type="cellIs" dxfId="10973" priority="18086" operator="equal">
      <formula>"A"</formula>
    </cfRule>
    <cfRule type="cellIs" dxfId="10972" priority="18087" operator="equal">
      <formula>"F"</formula>
    </cfRule>
    <cfRule type="cellIs" dxfId="10971" priority="18088" operator="equal">
      <formula>"M"</formula>
    </cfRule>
    <cfRule type="cellIs" dxfId="10970" priority="18089" operator="equal">
      <formula>"S"</formula>
    </cfRule>
    <cfRule type="cellIs" dxfId="10969" priority="18090" operator="equal">
      <formula>"SUP"</formula>
    </cfRule>
    <cfRule type="cellIs" dxfId="10968" priority="18091" operator="equal">
      <formula>"NV"</formula>
    </cfRule>
    <cfRule type="cellIs" dxfId="10967" priority="18092" operator="equal">
      <formula>"FT"</formula>
    </cfRule>
  </conditionalFormatting>
  <conditionalFormatting sqref="AY33:AY34">
    <cfRule type="expression" dxfId="10966" priority="18084">
      <formula>$B33="TL"</formula>
    </cfRule>
    <cfRule type="expression" dxfId="10965" priority="18085">
      <formula>$B33="L"</formula>
    </cfRule>
  </conditionalFormatting>
  <conditionalFormatting sqref="AY33:AY34">
    <cfRule type="expression" dxfId="10964" priority="18083">
      <formula>WEEKDAY(AY$11,2)&gt;=6</formula>
    </cfRule>
  </conditionalFormatting>
  <conditionalFormatting sqref="AY33:AY34">
    <cfRule type="cellIs" dxfId="10963" priority="18076" operator="equal">
      <formula>"A"</formula>
    </cfRule>
    <cfRule type="cellIs" dxfId="10962" priority="18077" operator="equal">
      <formula>"F"</formula>
    </cfRule>
    <cfRule type="cellIs" dxfId="10961" priority="18078" operator="equal">
      <formula>"M"</formula>
    </cfRule>
    <cfRule type="cellIs" dxfId="10960" priority="18079" operator="equal">
      <formula>"S"</formula>
    </cfRule>
    <cfRule type="cellIs" dxfId="10959" priority="18080" operator="equal">
      <formula>"SUP"</formula>
    </cfRule>
    <cfRule type="cellIs" dxfId="10958" priority="18081" operator="equal">
      <formula>"NV"</formula>
    </cfRule>
    <cfRule type="cellIs" dxfId="10957" priority="18082" operator="equal">
      <formula>"FT"</formula>
    </cfRule>
  </conditionalFormatting>
  <conditionalFormatting sqref="AZ40:BB40">
    <cfRule type="expression" dxfId="10956" priority="18074">
      <formula>$B40="TL"</formula>
    </cfRule>
    <cfRule type="expression" dxfId="10955" priority="18075">
      <formula>$B40="L"</formula>
    </cfRule>
  </conditionalFormatting>
  <conditionalFormatting sqref="AZ40:BB40">
    <cfRule type="expression" dxfId="10954" priority="18073">
      <formula>WEEKDAY(AZ$11,2)&gt;=6</formula>
    </cfRule>
  </conditionalFormatting>
  <conditionalFormatting sqref="AZ40:BB40">
    <cfRule type="cellIs" dxfId="10953" priority="18066" operator="equal">
      <formula>"A"</formula>
    </cfRule>
    <cfRule type="cellIs" dxfId="10952" priority="18067" operator="equal">
      <formula>"F"</formula>
    </cfRule>
    <cfRule type="cellIs" dxfId="10951" priority="18068" operator="equal">
      <formula>"M"</formula>
    </cfRule>
    <cfRule type="cellIs" dxfId="10950" priority="18069" operator="equal">
      <formula>"S"</formula>
    </cfRule>
    <cfRule type="cellIs" dxfId="10949" priority="18070" operator="equal">
      <formula>"SUP"</formula>
    </cfRule>
    <cfRule type="cellIs" dxfId="10948" priority="18071" operator="equal">
      <formula>"NV"</formula>
    </cfRule>
    <cfRule type="cellIs" dxfId="10947" priority="18072" operator="equal">
      <formula>"FT"</formula>
    </cfRule>
  </conditionalFormatting>
  <conditionalFormatting sqref="AX40:AY40">
    <cfRule type="expression" dxfId="10946" priority="18064">
      <formula>$B40="TL"</formula>
    </cfRule>
    <cfRule type="expression" dxfId="10945" priority="18065">
      <formula>$B40="L"</formula>
    </cfRule>
  </conditionalFormatting>
  <conditionalFormatting sqref="AX40:AY40">
    <cfRule type="expression" dxfId="10944" priority="18063">
      <formula>WEEKDAY(AX$11,2)&gt;=6</formula>
    </cfRule>
  </conditionalFormatting>
  <conditionalFormatting sqref="AX40:AY40">
    <cfRule type="cellIs" dxfId="10943" priority="18056" operator="equal">
      <formula>"A"</formula>
    </cfRule>
    <cfRule type="cellIs" dxfId="10942" priority="18057" operator="equal">
      <formula>"F"</formula>
    </cfRule>
    <cfRule type="cellIs" dxfId="10941" priority="18058" operator="equal">
      <formula>"M"</formula>
    </cfRule>
    <cfRule type="cellIs" dxfId="10940" priority="18059" operator="equal">
      <formula>"S"</formula>
    </cfRule>
    <cfRule type="cellIs" dxfId="10939" priority="18060" operator="equal">
      <formula>"SUP"</formula>
    </cfRule>
    <cfRule type="cellIs" dxfId="10938" priority="18061" operator="equal">
      <formula>"NV"</formula>
    </cfRule>
    <cfRule type="cellIs" dxfId="10937" priority="18062" operator="equal">
      <formula>"FT"</formula>
    </cfRule>
  </conditionalFormatting>
  <conditionalFormatting sqref="AZ40:BB40">
    <cfRule type="expression" dxfId="10936" priority="18054">
      <formula>$B40="TL"</formula>
    </cfRule>
    <cfRule type="expression" dxfId="10935" priority="18055">
      <formula>$B40="L"</formula>
    </cfRule>
  </conditionalFormatting>
  <conditionalFormatting sqref="AZ40:BB40">
    <cfRule type="cellIs" dxfId="10934" priority="18052" operator="equal">
      <formula>"P"</formula>
    </cfRule>
    <cfRule type="expression" dxfId="10933" priority="18053">
      <formula>WEEKDAY(AZ$11,2)&gt;=6</formula>
    </cfRule>
  </conditionalFormatting>
  <conditionalFormatting sqref="AZ40:BB40">
    <cfRule type="cellIs" dxfId="10932" priority="18045" operator="equal">
      <formula>"A"</formula>
    </cfRule>
    <cfRule type="cellIs" dxfId="10931" priority="18046" operator="equal">
      <formula>"F"</formula>
    </cfRule>
    <cfRule type="cellIs" dxfId="10930" priority="18047" operator="equal">
      <formula>"M"</formula>
    </cfRule>
    <cfRule type="cellIs" dxfId="10929" priority="18048" operator="equal">
      <formula>"S"</formula>
    </cfRule>
    <cfRule type="cellIs" dxfId="10928" priority="18049" operator="equal">
      <formula>"SUP"</formula>
    </cfRule>
    <cfRule type="cellIs" dxfId="10927" priority="18050" operator="equal">
      <formula>"NV"</formula>
    </cfRule>
    <cfRule type="cellIs" dxfId="10926" priority="18051" operator="equal">
      <formula>"FT"</formula>
    </cfRule>
  </conditionalFormatting>
  <conditionalFormatting sqref="AX40:AY40">
    <cfRule type="expression" dxfId="10925" priority="18043">
      <formula>$B40="TL"</formula>
    </cfRule>
    <cfRule type="expression" dxfId="10924" priority="18044">
      <formula>$B40="L"</formula>
    </cfRule>
  </conditionalFormatting>
  <conditionalFormatting sqref="AX40:AY40">
    <cfRule type="expression" dxfId="10923" priority="18042">
      <formula>WEEKDAY(AX$11,2)&gt;=6</formula>
    </cfRule>
  </conditionalFormatting>
  <conditionalFormatting sqref="AX40:AY40">
    <cfRule type="cellIs" dxfId="10922" priority="18035" operator="equal">
      <formula>"A"</formula>
    </cfRule>
    <cfRule type="cellIs" dxfId="10921" priority="18036" operator="equal">
      <formula>"F"</formula>
    </cfRule>
    <cfRule type="cellIs" dxfId="10920" priority="18037" operator="equal">
      <formula>"M"</formula>
    </cfRule>
    <cfRule type="cellIs" dxfId="10919" priority="18038" operator="equal">
      <formula>"S"</formula>
    </cfRule>
    <cfRule type="cellIs" dxfId="10918" priority="18039" operator="equal">
      <formula>"SUP"</formula>
    </cfRule>
    <cfRule type="cellIs" dxfId="10917" priority="18040" operator="equal">
      <formula>"NV"</formula>
    </cfRule>
    <cfRule type="cellIs" dxfId="10916" priority="18041" operator="equal">
      <formula>"FT"</formula>
    </cfRule>
  </conditionalFormatting>
  <conditionalFormatting sqref="BD18">
    <cfRule type="expression" dxfId="10915" priority="18033">
      <formula>$B18="TL"</formula>
    </cfRule>
    <cfRule type="expression" dxfId="10914" priority="18034">
      <formula>$B18="L"</formula>
    </cfRule>
  </conditionalFormatting>
  <conditionalFormatting sqref="BD18">
    <cfRule type="expression" dxfId="10913" priority="18032">
      <formula>WEEKDAY(BD$11,2)&gt;=6</formula>
    </cfRule>
  </conditionalFormatting>
  <conditionalFormatting sqref="BD18">
    <cfRule type="cellIs" dxfId="10912" priority="18025" operator="equal">
      <formula>"A"</formula>
    </cfRule>
    <cfRule type="cellIs" dxfId="10911" priority="18026" operator="equal">
      <formula>"F"</formula>
    </cfRule>
    <cfRule type="cellIs" dxfId="10910" priority="18027" operator="equal">
      <formula>"M"</formula>
    </cfRule>
    <cfRule type="cellIs" dxfId="10909" priority="18028" operator="equal">
      <formula>"S"</formula>
    </cfRule>
    <cfRule type="cellIs" dxfId="10908" priority="18029" operator="equal">
      <formula>"SUP"</formula>
    </cfRule>
    <cfRule type="cellIs" dxfId="10907" priority="18030" operator="equal">
      <formula>"NV"</formula>
    </cfRule>
    <cfRule type="cellIs" dxfId="10906" priority="18031" operator="equal">
      <formula>"FT"</formula>
    </cfRule>
  </conditionalFormatting>
  <conditionalFormatting sqref="BE18">
    <cfRule type="expression" dxfId="10905" priority="18023">
      <formula>$B18="TL"</formula>
    </cfRule>
    <cfRule type="expression" dxfId="10904" priority="18024">
      <formula>$B18="L"</formula>
    </cfRule>
  </conditionalFormatting>
  <conditionalFormatting sqref="BE18">
    <cfRule type="expression" dxfId="10903" priority="18022">
      <formula>WEEKDAY(BE$11,2)&gt;=6</formula>
    </cfRule>
  </conditionalFormatting>
  <conditionalFormatting sqref="BE18">
    <cfRule type="cellIs" dxfId="10902" priority="18015" operator="equal">
      <formula>"A"</formula>
    </cfRule>
    <cfRule type="cellIs" dxfId="10901" priority="18016" operator="equal">
      <formula>"F"</formula>
    </cfRule>
    <cfRule type="cellIs" dxfId="10900" priority="18017" operator="equal">
      <formula>"M"</formula>
    </cfRule>
    <cfRule type="cellIs" dxfId="10899" priority="18018" operator="equal">
      <formula>"S"</formula>
    </cfRule>
    <cfRule type="cellIs" dxfId="10898" priority="18019" operator="equal">
      <formula>"SUP"</formula>
    </cfRule>
    <cfRule type="cellIs" dxfId="10897" priority="18020" operator="equal">
      <formula>"NV"</formula>
    </cfRule>
    <cfRule type="cellIs" dxfId="10896" priority="18021" operator="equal">
      <formula>"FT"</formula>
    </cfRule>
  </conditionalFormatting>
  <conditionalFormatting sqref="AX18:AY18">
    <cfRule type="expression" dxfId="10895" priority="18013">
      <formula>$B18="TL"</formula>
    </cfRule>
    <cfRule type="expression" dxfId="10894" priority="18014">
      <formula>$B18="L"</formula>
    </cfRule>
  </conditionalFormatting>
  <conditionalFormatting sqref="AX18:AY18">
    <cfRule type="expression" dxfId="10893" priority="18012">
      <formula>WEEKDAY(AX$11,2)&gt;=6</formula>
    </cfRule>
  </conditionalFormatting>
  <conditionalFormatting sqref="AX18:AY18">
    <cfRule type="cellIs" dxfId="10892" priority="18005" operator="equal">
      <formula>"A"</formula>
    </cfRule>
    <cfRule type="cellIs" dxfId="10891" priority="18006" operator="equal">
      <formula>"F"</formula>
    </cfRule>
    <cfRule type="cellIs" dxfId="10890" priority="18007" operator="equal">
      <formula>"M"</formula>
    </cfRule>
    <cfRule type="cellIs" dxfId="10889" priority="18008" operator="equal">
      <formula>"S"</formula>
    </cfRule>
    <cfRule type="cellIs" dxfId="10888" priority="18009" operator="equal">
      <formula>"SUP"</formula>
    </cfRule>
    <cfRule type="cellIs" dxfId="10887" priority="18010" operator="equal">
      <formula>"NV"</formula>
    </cfRule>
    <cfRule type="cellIs" dxfId="10886" priority="18011" operator="equal">
      <formula>"FT"</formula>
    </cfRule>
  </conditionalFormatting>
  <conditionalFormatting sqref="BB18:BC18">
    <cfRule type="expression" dxfId="10885" priority="18003">
      <formula>$B18="TL"</formula>
    </cfRule>
    <cfRule type="expression" dxfId="10884" priority="18004">
      <formula>$B18="L"</formula>
    </cfRule>
  </conditionalFormatting>
  <conditionalFormatting sqref="BB18:BC18">
    <cfRule type="expression" dxfId="10883" priority="18002">
      <formula>WEEKDAY(BB$11,2)&gt;=6</formula>
    </cfRule>
  </conditionalFormatting>
  <conditionalFormatting sqref="BB18:BC18">
    <cfRule type="cellIs" dxfId="10882" priority="17995" operator="equal">
      <formula>"A"</formula>
    </cfRule>
    <cfRule type="cellIs" dxfId="10881" priority="17996" operator="equal">
      <formula>"F"</formula>
    </cfRule>
    <cfRule type="cellIs" dxfId="10880" priority="17997" operator="equal">
      <formula>"M"</formula>
    </cfRule>
    <cfRule type="cellIs" dxfId="10879" priority="17998" operator="equal">
      <formula>"S"</formula>
    </cfRule>
    <cfRule type="cellIs" dxfId="10878" priority="17999" operator="equal">
      <formula>"SUP"</formula>
    </cfRule>
    <cfRule type="cellIs" dxfId="10877" priority="18000" operator="equal">
      <formula>"NV"</formula>
    </cfRule>
    <cfRule type="cellIs" dxfId="10876" priority="18001" operator="equal">
      <formula>"FT"</formula>
    </cfRule>
  </conditionalFormatting>
  <conditionalFormatting sqref="BF18:BG18">
    <cfRule type="expression" dxfId="10875" priority="17993">
      <formula>$B18="TL"</formula>
    </cfRule>
    <cfRule type="expression" dxfId="10874" priority="17994">
      <formula>$B18="L"</formula>
    </cfRule>
  </conditionalFormatting>
  <conditionalFormatting sqref="BF18:BG18">
    <cfRule type="expression" dxfId="10873" priority="17992">
      <formula>WEEKDAY(BF$11,2)&gt;=6</formula>
    </cfRule>
  </conditionalFormatting>
  <conditionalFormatting sqref="BF18:BG18">
    <cfRule type="cellIs" dxfId="10872" priority="17985" operator="equal">
      <formula>"A"</formula>
    </cfRule>
    <cfRule type="cellIs" dxfId="10871" priority="17986" operator="equal">
      <formula>"F"</formula>
    </cfRule>
    <cfRule type="cellIs" dxfId="10870" priority="17987" operator="equal">
      <formula>"M"</formula>
    </cfRule>
    <cfRule type="cellIs" dxfId="10869" priority="17988" operator="equal">
      <formula>"S"</formula>
    </cfRule>
    <cfRule type="cellIs" dxfId="10868" priority="17989" operator="equal">
      <formula>"SUP"</formula>
    </cfRule>
    <cfRule type="cellIs" dxfId="10867" priority="17990" operator="equal">
      <formula>"NV"</formula>
    </cfRule>
    <cfRule type="cellIs" dxfId="10866" priority="17991" operator="equal">
      <formula>"FT"</formula>
    </cfRule>
  </conditionalFormatting>
  <conditionalFormatting sqref="AZ18:BA18">
    <cfRule type="expression" dxfId="10865" priority="17983">
      <formula>$B18="TL"</formula>
    </cfRule>
    <cfRule type="expression" dxfId="10864" priority="17984">
      <formula>$B18="L"</formula>
    </cfRule>
  </conditionalFormatting>
  <conditionalFormatting sqref="AZ18:BA18">
    <cfRule type="expression" dxfId="10863" priority="17982">
      <formula>WEEKDAY(AZ$11,2)&gt;=6</formula>
    </cfRule>
  </conditionalFormatting>
  <conditionalFormatting sqref="AZ18:BA18">
    <cfRule type="cellIs" dxfId="10862" priority="17975" operator="equal">
      <formula>"A"</formula>
    </cfRule>
    <cfRule type="cellIs" dxfId="10861" priority="17976" operator="equal">
      <formula>"F"</formula>
    </cfRule>
    <cfRule type="cellIs" dxfId="10860" priority="17977" operator="equal">
      <formula>"M"</formula>
    </cfRule>
    <cfRule type="cellIs" dxfId="10859" priority="17978" operator="equal">
      <formula>"S"</formula>
    </cfRule>
    <cfRule type="cellIs" dxfId="10858" priority="17979" operator="equal">
      <formula>"SUP"</formula>
    </cfRule>
    <cfRule type="cellIs" dxfId="10857" priority="17980" operator="equal">
      <formula>"NV"</formula>
    </cfRule>
    <cfRule type="cellIs" dxfId="10856" priority="17981" operator="equal">
      <formula>"FT"</formula>
    </cfRule>
  </conditionalFormatting>
  <conditionalFormatting sqref="BL23:BU23 BN40:BQ40 BT40:BU40 BN24:BU24 BN26:BU28 BN32:BU34 BL35:BU39">
    <cfRule type="expression" dxfId="10855" priority="17973">
      <formula>$B23="TL"</formula>
    </cfRule>
    <cfRule type="expression" dxfId="10854" priority="17974">
      <formula>$B23="L"</formula>
    </cfRule>
  </conditionalFormatting>
  <conditionalFormatting sqref="BN24:BU24 BN26:BU26 BN32:BU34 BL35:BU39">
    <cfRule type="expression" dxfId="10853" priority="17972">
      <formula>WEEKDAY(BL$11,2)&gt;=6</formula>
    </cfRule>
  </conditionalFormatting>
  <conditionalFormatting sqref="BN24:BU24 BN26:BU26 BN32:BU34 BL35:BU39">
    <cfRule type="cellIs" dxfId="10852" priority="17965" operator="equal">
      <formula>"A"</formula>
    </cfRule>
    <cfRule type="cellIs" dxfId="10851" priority="17966" operator="equal">
      <formula>"F"</formula>
    </cfRule>
    <cfRule type="cellIs" dxfId="10850" priority="17967" operator="equal">
      <formula>"M"</formula>
    </cfRule>
    <cfRule type="cellIs" dxfId="10849" priority="17968" operator="equal">
      <formula>"S"</formula>
    </cfRule>
    <cfRule type="cellIs" dxfId="10848" priority="17969" operator="equal">
      <formula>"SUP"</formula>
    </cfRule>
    <cfRule type="cellIs" dxfId="10847" priority="17970" operator="equal">
      <formula>"NV"</formula>
    </cfRule>
    <cfRule type="cellIs" dxfId="10846" priority="17971" operator="equal">
      <formula>"FT"</formula>
    </cfRule>
  </conditionalFormatting>
  <conditionalFormatting sqref="BL23:BU23">
    <cfRule type="expression" dxfId="10845" priority="17964">
      <formula>WEEKDAY(BL$11,2)&gt;=6</formula>
    </cfRule>
  </conditionalFormatting>
  <conditionalFormatting sqref="BL23:BU23">
    <cfRule type="cellIs" dxfId="10844" priority="17957" operator="equal">
      <formula>"A"</formula>
    </cfRule>
    <cfRule type="cellIs" dxfId="10843" priority="17958" operator="equal">
      <formula>"F"</formula>
    </cfRule>
    <cfRule type="cellIs" dxfId="10842" priority="17959" operator="equal">
      <formula>"M"</formula>
    </cfRule>
    <cfRule type="cellIs" dxfId="10841" priority="17960" operator="equal">
      <formula>"S"</formula>
    </cfRule>
    <cfRule type="cellIs" dxfId="10840" priority="17961" operator="equal">
      <formula>"SUP"</formula>
    </cfRule>
    <cfRule type="cellIs" dxfId="10839" priority="17962" operator="equal">
      <formula>"NV"</formula>
    </cfRule>
    <cfRule type="cellIs" dxfId="10838" priority="17963" operator="equal">
      <formula>"FT"</formula>
    </cfRule>
  </conditionalFormatting>
  <conditionalFormatting sqref="BN27:BU27">
    <cfRule type="expression" dxfId="10837" priority="17956">
      <formula>WEEKDAY(BN$11,2)&gt;=6</formula>
    </cfRule>
  </conditionalFormatting>
  <conditionalFormatting sqref="BN27:BU27">
    <cfRule type="cellIs" dxfId="10836" priority="17949" operator="equal">
      <formula>"A"</formula>
    </cfRule>
    <cfRule type="cellIs" dxfId="10835" priority="17950" operator="equal">
      <formula>"F"</formula>
    </cfRule>
    <cfRule type="cellIs" dxfId="10834" priority="17951" operator="equal">
      <formula>"M"</formula>
    </cfRule>
    <cfRule type="cellIs" dxfId="10833" priority="17952" operator="equal">
      <formula>"S"</formula>
    </cfRule>
    <cfRule type="cellIs" dxfId="10832" priority="17953" operator="equal">
      <formula>"SUP"</formula>
    </cfRule>
    <cfRule type="cellIs" dxfId="10831" priority="17954" operator="equal">
      <formula>"NV"</formula>
    </cfRule>
    <cfRule type="cellIs" dxfId="10830" priority="17955" operator="equal">
      <formula>"FT"</formula>
    </cfRule>
  </conditionalFormatting>
  <conditionalFormatting sqref="BN28:BU28">
    <cfRule type="expression" dxfId="10829" priority="17948">
      <formula>WEEKDAY(BN$11,2)&gt;=6</formula>
    </cfRule>
  </conditionalFormatting>
  <conditionalFormatting sqref="BN28:BU28">
    <cfRule type="cellIs" dxfId="10828" priority="17941" operator="equal">
      <formula>"A"</formula>
    </cfRule>
    <cfRule type="cellIs" dxfId="10827" priority="17942" operator="equal">
      <formula>"F"</formula>
    </cfRule>
    <cfRule type="cellIs" dxfId="10826" priority="17943" operator="equal">
      <formula>"M"</formula>
    </cfRule>
    <cfRule type="cellIs" dxfId="10825" priority="17944" operator="equal">
      <formula>"S"</formula>
    </cfRule>
    <cfRule type="cellIs" dxfId="10824" priority="17945" operator="equal">
      <formula>"SUP"</formula>
    </cfRule>
    <cfRule type="cellIs" dxfId="10823" priority="17946" operator="equal">
      <formula>"NV"</formula>
    </cfRule>
    <cfRule type="cellIs" dxfId="10822" priority="17947" operator="equal">
      <formula>"FT"</formula>
    </cfRule>
  </conditionalFormatting>
  <conditionalFormatting sqref="BL17:BL18">
    <cfRule type="expression" dxfId="10821" priority="17939">
      <formula>$B17="TL"</formula>
    </cfRule>
    <cfRule type="expression" dxfId="10820" priority="17940">
      <formula>$B17="L"</formula>
    </cfRule>
  </conditionalFormatting>
  <conditionalFormatting sqref="BL17:BL18">
    <cfRule type="expression" dxfId="10819" priority="17938">
      <formula>WEEKDAY(BL$11,2)&gt;=6</formula>
    </cfRule>
  </conditionalFormatting>
  <conditionalFormatting sqref="BL17:BL18">
    <cfRule type="cellIs" dxfId="10818" priority="17931" operator="equal">
      <formula>"A"</formula>
    </cfRule>
    <cfRule type="cellIs" dxfId="10817" priority="17932" operator="equal">
      <formula>"F"</formula>
    </cfRule>
    <cfRule type="cellIs" dxfId="10816" priority="17933" operator="equal">
      <formula>"M"</formula>
    </cfRule>
    <cfRule type="cellIs" dxfId="10815" priority="17934" operator="equal">
      <formula>"S"</formula>
    </cfRule>
    <cfRule type="cellIs" dxfId="10814" priority="17935" operator="equal">
      <formula>"SUP"</formula>
    </cfRule>
    <cfRule type="cellIs" dxfId="10813" priority="17936" operator="equal">
      <formula>"NV"</formula>
    </cfRule>
    <cfRule type="cellIs" dxfId="10812" priority="17937" operator="equal">
      <formula>"FT"</formula>
    </cfRule>
  </conditionalFormatting>
  <conditionalFormatting sqref="BN40:BQ40 BT40:BU40">
    <cfRule type="cellIs" dxfId="10811" priority="17929" operator="equal">
      <formula>"P"</formula>
    </cfRule>
    <cfRule type="expression" dxfId="10810" priority="17930">
      <formula>WEEKDAY(BN$11,2)&gt;=6</formula>
    </cfRule>
  </conditionalFormatting>
  <conditionalFormatting sqref="BN40:BQ40 BT40:BU40">
    <cfRule type="cellIs" dxfId="10809" priority="17922" operator="equal">
      <formula>"A"</formula>
    </cfRule>
    <cfRule type="cellIs" dxfId="10808" priority="17923" operator="equal">
      <formula>"F"</formula>
    </cfRule>
    <cfRule type="cellIs" dxfId="10807" priority="17924" operator="equal">
      <formula>"M"</formula>
    </cfRule>
    <cfRule type="cellIs" dxfId="10806" priority="17925" operator="equal">
      <formula>"S"</formula>
    </cfRule>
    <cfRule type="cellIs" dxfId="10805" priority="17926" operator="equal">
      <formula>"SUP"</formula>
    </cfRule>
    <cfRule type="cellIs" dxfId="10804" priority="17927" operator="equal">
      <formula>"NV"</formula>
    </cfRule>
    <cfRule type="cellIs" dxfId="10803" priority="17928" operator="equal">
      <formula>"FT"</formula>
    </cfRule>
  </conditionalFormatting>
  <conditionalFormatting sqref="BN29:BU29">
    <cfRule type="expression" dxfId="10802" priority="17920">
      <formula>$B29="TL"</formula>
    </cfRule>
    <cfRule type="expression" dxfId="10801" priority="17921">
      <formula>$B29="L"</formula>
    </cfRule>
  </conditionalFormatting>
  <conditionalFormatting sqref="BN29:BU29">
    <cfRule type="expression" dxfId="10800" priority="17919">
      <formula>WEEKDAY(BN$11,2)&gt;=6</formula>
    </cfRule>
  </conditionalFormatting>
  <conditionalFormatting sqref="BN29:BU29">
    <cfRule type="cellIs" dxfId="10799" priority="17912" operator="equal">
      <formula>"A"</formula>
    </cfRule>
    <cfRule type="cellIs" dxfId="10798" priority="17913" operator="equal">
      <formula>"F"</formula>
    </cfRule>
    <cfRule type="cellIs" dxfId="10797" priority="17914" operator="equal">
      <formula>"M"</formula>
    </cfRule>
    <cfRule type="cellIs" dxfId="10796" priority="17915" operator="equal">
      <formula>"S"</formula>
    </cfRule>
    <cfRule type="cellIs" dxfId="10795" priority="17916" operator="equal">
      <formula>"SUP"</formula>
    </cfRule>
    <cfRule type="cellIs" dxfId="10794" priority="17917" operator="equal">
      <formula>"NV"</formula>
    </cfRule>
    <cfRule type="cellIs" dxfId="10793" priority="17918" operator="equal">
      <formula>"FT"</formula>
    </cfRule>
  </conditionalFormatting>
  <conditionalFormatting sqref="BN29:BU29">
    <cfRule type="expression" dxfId="10792" priority="17911">
      <formula>WEEKDAY(BN$11,2)&gt;=6</formula>
    </cfRule>
  </conditionalFormatting>
  <conditionalFormatting sqref="BN29:BU29">
    <cfRule type="cellIs" dxfId="10791" priority="17904" operator="equal">
      <formula>"A"</formula>
    </cfRule>
    <cfRule type="cellIs" dxfId="10790" priority="17905" operator="equal">
      <formula>"F"</formula>
    </cfRule>
    <cfRule type="cellIs" dxfId="10789" priority="17906" operator="equal">
      <formula>"M"</formula>
    </cfRule>
    <cfRule type="cellIs" dxfId="10788" priority="17907" operator="equal">
      <formula>"S"</formula>
    </cfRule>
    <cfRule type="cellIs" dxfId="10787" priority="17908" operator="equal">
      <formula>"SUP"</formula>
    </cfRule>
    <cfRule type="cellIs" dxfId="10786" priority="17909" operator="equal">
      <formula>"NV"</formula>
    </cfRule>
    <cfRule type="cellIs" dxfId="10785" priority="17910" operator="equal">
      <formula>"FT"</formula>
    </cfRule>
  </conditionalFormatting>
  <conditionalFormatting sqref="BT20:BU20 BN20:BO20">
    <cfRule type="expression" dxfId="10784" priority="17902">
      <formula>$B20="TL"</formula>
    </cfRule>
    <cfRule type="expression" dxfId="10783" priority="17903">
      <formula>$B20="L"</formula>
    </cfRule>
  </conditionalFormatting>
  <conditionalFormatting sqref="BT20:BU20 BN20:BO20">
    <cfRule type="expression" dxfId="10782" priority="17901">
      <formula>WEEKDAY(BN$11,2)&gt;=6</formula>
    </cfRule>
  </conditionalFormatting>
  <conditionalFormatting sqref="BT20:BU20 BN20:BO20">
    <cfRule type="cellIs" dxfId="10781" priority="17894" operator="equal">
      <formula>"A"</formula>
    </cfRule>
    <cfRule type="cellIs" dxfId="10780" priority="17895" operator="equal">
      <formula>"F"</formula>
    </cfRule>
    <cfRule type="cellIs" dxfId="10779" priority="17896" operator="equal">
      <formula>"M"</formula>
    </cfRule>
    <cfRule type="cellIs" dxfId="10778" priority="17897" operator="equal">
      <formula>"S"</formula>
    </cfRule>
    <cfRule type="cellIs" dxfId="10777" priority="17898" operator="equal">
      <formula>"SUP"</formula>
    </cfRule>
    <cfRule type="cellIs" dxfId="10776" priority="17899" operator="equal">
      <formula>"NV"</formula>
    </cfRule>
    <cfRule type="cellIs" dxfId="10775" priority="17900" operator="equal">
      <formula>"FT"</formula>
    </cfRule>
  </conditionalFormatting>
  <conditionalFormatting sqref="BM17:BM18">
    <cfRule type="expression" dxfId="10774" priority="17892">
      <formula>$B17="TL"</formula>
    </cfRule>
    <cfRule type="expression" dxfId="10773" priority="17893">
      <formula>$B17="L"</formula>
    </cfRule>
  </conditionalFormatting>
  <conditionalFormatting sqref="BM17:BM18">
    <cfRule type="expression" dxfId="10772" priority="17891">
      <formula>WEEKDAY(BM$11,2)&gt;=6</formula>
    </cfRule>
  </conditionalFormatting>
  <conditionalFormatting sqref="BM17:BM18">
    <cfRule type="cellIs" dxfId="10771" priority="17884" operator="equal">
      <formula>"A"</formula>
    </cfRule>
    <cfRule type="cellIs" dxfId="10770" priority="17885" operator="equal">
      <formula>"F"</formula>
    </cfRule>
    <cfRule type="cellIs" dxfId="10769" priority="17886" operator="equal">
      <formula>"M"</formula>
    </cfRule>
    <cfRule type="cellIs" dxfId="10768" priority="17887" operator="equal">
      <formula>"S"</formula>
    </cfRule>
    <cfRule type="cellIs" dxfId="10767" priority="17888" operator="equal">
      <formula>"SUP"</formula>
    </cfRule>
    <cfRule type="cellIs" dxfId="10766" priority="17889" operator="equal">
      <formula>"NV"</formula>
    </cfRule>
    <cfRule type="cellIs" dxfId="10765" priority="17890" operator="equal">
      <formula>"FT"</formula>
    </cfRule>
  </conditionalFormatting>
  <conditionalFormatting sqref="BP17:BP18">
    <cfRule type="expression" dxfId="10764" priority="17882">
      <formula>$B17="TL"</formula>
    </cfRule>
    <cfRule type="expression" dxfId="10763" priority="17883">
      <formula>$B17="L"</formula>
    </cfRule>
  </conditionalFormatting>
  <conditionalFormatting sqref="BP17:BP18">
    <cfRule type="expression" dxfId="10762" priority="17881">
      <formula>WEEKDAY(BP$11,2)&gt;=6</formula>
    </cfRule>
  </conditionalFormatting>
  <conditionalFormatting sqref="BP17:BP18">
    <cfRule type="cellIs" dxfId="10761" priority="17874" operator="equal">
      <formula>"A"</formula>
    </cfRule>
    <cfRule type="cellIs" dxfId="10760" priority="17875" operator="equal">
      <formula>"F"</formula>
    </cfRule>
    <cfRule type="cellIs" dxfId="10759" priority="17876" operator="equal">
      <formula>"M"</formula>
    </cfRule>
    <cfRule type="cellIs" dxfId="10758" priority="17877" operator="equal">
      <formula>"S"</formula>
    </cfRule>
    <cfRule type="cellIs" dxfId="10757" priority="17878" operator="equal">
      <formula>"SUP"</formula>
    </cfRule>
    <cfRule type="cellIs" dxfId="10756" priority="17879" operator="equal">
      <formula>"NV"</formula>
    </cfRule>
    <cfRule type="cellIs" dxfId="10755" priority="17880" operator="equal">
      <formula>"FT"</formula>
    </cfRule>
  </conditionalFormatting>
  <conditionalFormatting sqref="BQ17:BQ18">
    <cfRule type="expression" dxfId="10754" priority="17872">
      <formula>$B17="TL"</formula>
    </cfRule>
    <cfRule type="expression" dxfId="10753" priority="17873">
      <formula>$B17="L"</formula>
    </cfRule>
  </conditionalFormatting>
  <conditionalFormatting sqref="BQ17:BQ18">
    <cfRule type="expression" dxfId="10752" priority="17871">
      <formula>WEEKDAY(BQ$11,2)&gt;=6</formula>
    </cfRule>
  </conditionalFormatting>
  <conditionalFormatting sqref="BQ17:BQ18">
    <cfRule type="cellIs" dxfId="10751" priority="17864" operator="equal">
      <formula>"A"</formula>
    </cfRule>
    <cfRule type="cellIs" dxfId="10750" priority="17865" operator="equal">
      <formula>"F"</formula>
    </cfRule>
    <cfRule type="cellIs" dxfId="10749" priority="17866" operator="equal">
      <formula>"M"</formula>
    </cfRule>
    <cfRule type="cellIs" dxfId="10748" priority="17867" operator="equal">
      <formula>"S"</formula>
    </cfRule>
    <cfRule type="cellIs" dxfId="10747" priority="17868" operator="equal">
      <formula>"SUP"</formula>
    </cfRule>
    <cfRule type="cellIs" dxfId="10746" priority="17869" operator="equal">
      <formula>"NV"</formula>
    </cfRule>
    <cfRule type="cellIs" dxfId="10745" priority="17870" operator="equal">
      <formula>"FT"</formula>
    </cfRule>
  </conditionalFormatting>
  <conditionalFormatting sqref="BR17:BR18">
    <cfRule type="expression" dxfId="10744" priority="17862">
      <formula>$B17="TL"</formula>
    </cfRule>
    <cfRule type="expression" dxfId="10743" priority="17863">
      <formula>$B17="L"</formula>
    </cfRule>
  </conditionalFormatting>
  <conditionalFormatting sqref="BR17:BR18">
    <cfRule type="expression" dxfId="10742" priority="17861">
      <formula>WEEKDAY(BR$11,2)&gt;=6</formula>
    </cfRule>
  </conditionalFormatting>
  <conditionalFormatting sqref="BR17:BR18">
    <cfRule type="cellIs" dxfId="10741" priority="17854" operator="equal">
      <formula>"A"</formula>
    </cfRule>
    <cfRule type="cellIs" dxfId="10740" priority="17855" operator="equal">
      <formula>"F"</formula>
    </cfRule>
    <cfRule type="cellIs" dxfId="10739" priority="17856" operator="equal">
      <formula>"M"</formula>
    </cfRule>
    <cfRule type="cellIs" dxfId="10738" priority="17857" operator="equal">
      <formula>"S"</formula>
    </cfRule>
    <cfRule type="cellIs" dxfId="10737" priority="17858" operator="equal">
      <formula>"SUP"</formula>
    </cfRule>
    <cfRule type="cellIs" dxfId="10736" priority="17859" operator="equal">
      <formula>"NV"</formula>
    </cfRule>
    <cfRule type="cellIs" dxfId="10735" priority="17860" operator="equal">
      <formula>"FT"</formula>
    </cfRule>
  </conditionalFormatting>
  <conditionalFormatting sqref="BS17:BS18">
    <cfRule type="expression" dxfId="10734" priority="17852">
      <formula>$B17="TL"</formula>
    </cfRule>
    <cfRule type="expression" dxfId="10733" priority="17853">
      <formula>$B17="L"</formula>
    </cfRule>
  </conditionalFormatting>
  <conditionalFormatting sqref="BS17:BS18">
    <cfRule type="expression" dxfId="10732" priority="17851">
      <formula>WEEKDAY(BS$11,2)&gt;=6</formula>
    </cfRule>
  </conditionalFormatting>
  <conditionalFormatting sqref="BS17:BS18">
    <cfRule type="cellIs" dxfId="10731" priority="17844" operator="equal">
      <formula>"A"</formula>
    </cfRule>
    <cfRule type="cellIs" dxfId="10730" priority="17845" operator="equal">
      <formula>"F"</formula>
    </cfRule>
    <cfRule type="cellIs" dxfId="10729" priority="17846" operator="equal">
      <formula>"M"</formula>
    </cfRule>
    <cfRule type="cellIs" dxfId="10728" priority="17847" operator="equal">
      <formula>"S"</formula>
    </cfRule>
    <cfRule type="cellIs" dxfId="10727" priority="17848" operator="equal">
      <formula>"SUP"</formula>
    </cfRule>
    <cfRule type="cellIs" dxfId="10726" priority="17849" operator="equal">
      <formula>"NV"</formula>
    </cfRule>
    <cfRule type="cellIs" dxfId="10725" priority="17850" operator="equal">
      <formula>"FT"</formula>
    </cfRule>
  </conditionalFormatting>
  <conditionalFormatting sqref="BT17:BT18">
    <cfRule type="expression" dxfId="10724" priority="17842">
      <formula>$B17="TL"</formula>
    </cfRule>
    <cfRule type="expression" dxfId="10723" priority="17843">
      <formula>$B17="L"</formula>
    </cfRule>
  </conditionalFormatting>
  <conditionalFormatting sqref="BT17:BT18">
    <cfRule type="expression" dxfId="10722" priority="17841">
      <formula>WEEKDAY(BT$11,2)&gt;=6</formula>
    </cfRule>
  </conditionalFormatting>
  <conditionalFormatting sqref="BT17:BT18">
    <cfRule type="cellIs" dxfId="10721" priority="17834" operator="equal">
      <formula>"A"</formula>
    </cfRule>
    <cfRule type="cellIs" dxfId="10720" priority="17835" operator="equal">
      <formula>"F"</formula>
    </cfRule>
    <cfRule type="cellIs" dxfId="10719" priority="17836" operator="equal">
      <formula>"M"</formula>
    </cfRule>
    <cfRule type="cellIs" dxfId="10718" priority="17837" operator="equal">
      <formula>"S"</formula>
    </cfRule>
    <cfRule type="cellIs" dxfId="10717" priority="17838" operator="equal">
      <formula>"SUP"</formula>
    </cfRule>
    <cfRule type="cellIs" dxfId="10716" priority="17839" operator="equal">
      <formula>"NV"</formula>
    </cfRule>
    <cfRule type="cellIs" dxfId="10715" priority="17840" operator="equal">
      <formula>"FT"</formula>
    </cfRule>
  </conditionalFormatting>
  <conditionalFormatting sqref="BU17:BU18">
    <cfRule type="expression" dxfId="10714" priority="17832">
      <formula>$B17="TL"</formula>
    </cfRule>
    <cfRule type="expression" dxfId="10713" priority="17833">
      <formula>$B17="L"</formula>
    </cfRule>
  </conditionalFormatting>
  <conditionalFormatting sqref="BU17:BU18">
    <cfRule type="expression" dxfId="10712" priority="17831">
      <formula>WEEKDAY(BU$11,2)&gt;=6</formula>
    </cfRule>
  </conditionalFormatting>
  <conditionalFormatting sqref="BU17:BU18">
    <cfRule type="cellIs" dxfId="10711" priority="17824" operator="equal">
      <formula>"A"</formula>
    </cfRule>
    <cfRule type="cellIs" dxfId="10710" priority="17825" operator="equal">
      <formula>"F"</formula>
    </cfRule>
    <cfRule type="cellIs" dxfId="10709" priority="17826" operator="equal">
      <formula>"M"</formula>
    </cfRule>
    <cfRule type="cellIs" dxfId="10708" priority="17827" operator="equal">
      <formula>"S"</formula>
    </cfRule>
    <cfRule type="cellIs" dxfId="10707" priority="17828" operator="equal">
      <formula>"SUP"</formula>
    </cfRule>
    <cfRule type="cellIs" dxfId="10706" priority="17829" operator="equal">
      <formula>"NV"</formula>
    </cfRule>
    <cfRule type="cellIs" dxfId="10705" priority="17830" operator="equal">
      <formula>"FT"</formula>
    </cfRule>
  </conditionalFormatting>
  <conditionalFormatting sqref="BL24">
    <cfRule type="expression" dxfId="10704" priority="17822">
      <formula>$B24="TL"</formula>
    </cfRule>
    <cfRule type="expression" dxfId="10703" priority="17823">
      <formula>$B24="L"</formula>
    </cfRule>
  </conditionalFormatting>
  <conditionalFormatting sqref="BL24">
    <cfRule type="expression" dxfId="10702" priority="17821">
      <formula>WEEKDAY(BL$11,2)&gt;=6</formula>
    </cfRule>
  </conditionalFormatting>
  <conditionalFormatting sqref="BL24">
    <cfRule type="cellIs" dxfId="10701" priority="17814" operator="equal">
      <formula>"A"</formula>
    </cfRule>
    <cfRule type="cellIs" dxfId="10700" priority="17815" operator="equal">
      <formula>"F"</formula>
    </cfRule>
    <cfRule type="cellIs" dxfId="10699" priority="17816" operator="equal">
      <formula>"M"</formula>
    </cfRule>
    <cfRule type="cellIs" dxfId="10698" priority="17817" operator="equal">
      <formula>"S"</formula>
    </cfRule>
    <cfRule type="cellIs" dxfId="10697" priority="17818" operator="equal">
      <formula>"SUP"</formula>
    </cfRule>
    <cfRule type="cellIs" dxfId="10696" priority="17819" operator="equal">
      <formula>"NV"</formula>
    </cfRule>
    <cfRule type="cellIs" dxfId="10695" priority="17820" operator="equal">
      <formula>"FT"</formula>
    </cfRule>
  </conditionalFormatting>
  <conditionalFormatting sqref="BL40:BM40">
    <cfRule type="expression" dxfId="10694" priority="17812">
      <formula>$B40="TL"</formula>
    </cfRule>
    <cfRule type="expression" dxfId="10693" priority="17813">
      <formula>$B40="L"</formula>
    </cfRule>
  </conditionalFormatting>
  <conditionalFormatting sqref="BL40:BM40">
    <cfRule type="expression" dxfId="10692" priority="17811">
      <formula>WEEKDAY(BL$11,2)&gt;=6</formula>
    </cfRule>
  </conditionalFormatting>
  <conditionalFormatting sqref="BL40:BM40">
    <cfRule type="cellIs" dxfId="10691" priority="17804" operator="equal">
      <formula>"A"</formula>
    </cfRule>
    <cfRule type="cellIs" dxfId="10690" priority="17805" operator="equal">
      <formula>"F"</formula>
    </cfRule>
    <cfRule type="cellIs" dxfId="10689" priority="17806" operator="equal">
      <formula>"M"</formula>
    </cfRule>
    <cfRule type="cellIs" dxfId="10688" priority="17807" operator="equal">
      <formula>"S"</formula>
    </cfRule>
    <cfRule type="cellIs" dxfId="10687" priority="17808" operator="equal">
      <formula>"SUP"</formula>
    </cfRule>
    <cfRule type="cellIs" dxfId="10686" priority="17809" operator="equal">
      <formula>"NV"</formula>
    </cfRule>
    <cfRule type="cellIs" dxfId="10685" priority="17810" operator="equal">
      <formula>"FT"</formula>
    </cfRule>
  </conditionalFormatting>
  <conditionalFormatting sqref="BL26:BL29">
    <cfRule type="expression" dxfId="10684" priority="17802">
      <formula>$B26="TL"</formula>
    </cfRule>
    <cfRule type="expression" dxfId="10683" priority="17803">
      <formula>$B26="L"</formula>
    </cfRule>
  </conditionalFormatting>
  <conditionalFormatting sqref="BL26:BL29">
    <cfRule type="expression" dxfId="10682" priority="17801">
      <formula>WEEKDAY(BL$11,2)&gt;=6</formula>
    </cfRule>
  </conditionalFormatting>
  <conditionalFormatting sqref="BL26:BL29">
    <cfRule type="cellIs" dxfId="10681" priority="17794" operator="equal">
      <formula>"A"</formula>
    </cfRule>
    <cfRule type="cellIs" dxfId="10680" priority="17795" operator="equal">
      <formula>"F"</formula>
    </cfRule>
    <cfRule type="cellIs" dxfId="10679" priority="17796" operator="equal">
      <formula>"M"</formula>
    </cfRule>
    <cfRule type="cellIs" dxfId="10678" priority="17797" operator="equal">
      <formula>"S"</formula>
    </cfRule>
    <cfRule type="cellIs" dxfId="10677" priority="17798" operator="equal">
      <formula>"SUP"</formula>
    </cfRule>
    <cfRule type="cellIs" dxfId="10676" priority="17799" operator="equal">
      <formula>"NV"</formula>
    </cfRule>
    <cfRule type="cellIs" dxfId="10675" priority="17800" operator="equal">
      <formula>"FT"</formula>
    </cfRule>
  </conditionalFormatting>
  <conditionalFormatting sqref="BM26:BM29">
    <cfRule type="expression" dxfId="10674" priority="17792">
      <formula>$B26="TL"</formula>
    </cfRule>
    <cfRule type="expression" dxfId="10673" priority="17793">
      <formula>$B26="L"</formula>
    </cfRule>
  </conditionalFormatting>
  <conditionalFormatting sqref="BM26:BM29">
    <cfRule type="expression" dxfId="10672" priority="17791">
      <formula>WEEKDAY(BM$11,2)&gt;=6</formula>
    </cfRule>
  </conditionalFormatting>
  <conditionalFormatting sqref="BM26:BM29">
    <cfRule type="cellIs" dxfId="10671" priority="17784" operator="equal">
      <formula>"A"</formula>
    </cfRule>
    <cfRule type="cellIs" dxfId="10670" priority="17785" operator="equal">
      <formula>"F"</formula>
    </cfRule>
    <cfRule type="cellIs" dxfId="10669" priority="17786" operator="equal">
      <formula>"M"</formula>
    </cfRule>
    <cfRule type="cellIs" dxfId="10668" priority="17787" operator="equal">
      <formula>"S"</formula>
    </cfRule>
    <cfRule type="cellIs" dxfId="10667" priority="17788" operator="equal">
      <formula>"SUP"</formula>
    </cfRule>
    <cfRule type="cellIs" dxfId="10666" priority="17789" operator="equal">
      <formula>"NV"</formula>
    </cfRule>
    <cfRule type="cellIs" dxfId="10665" priority="17790" operator="equal">
      <formula>"FT"</formula>
    </cfRule>
  </conditionalFormatting>
  <conditionalFormatting sqref="BM24">
    <cfRule type="expression" dxfId="10664" priority="17782">
      <formula>$B24="TL"</formula>
    </cfRule>
    <cfRule type="expression" dxfId="10663" priority="17783">
      <formula>$B24="L"</formula>
    </cfRule>
  </conditionalFormatting>
  <conditionalFormatting sqref="BM24">
    <cfRule type="expression" dxfId="10662" priority="17781">
      <formula>WEEKDAY(BM$11,2)&gt;=6</formula>
    </cfRule>
  </conditionalFormatting>
  <conditionalFormatting sqref="BM24">
    <cfRule type="cellIs" dxfId="10661" priority="17774" operator="equal">
      <formula>"A"</formula>
    </cfRule>
    <cfRule type="cellIs" dxfId="10660" priority="17775" operator="equal">
      <formula>"F"</formula>
    </cfRule>
    <cfRule type="cellIs" dxfId="10659" priority="17776" operator="equal">
      <formula>"M"</formula>
    </cfRule>
    <cfRule type="cellIs" dxfId="10658" priority="17777" operator="equal">
      <formula>"S"</formula>
    </cfRule>
    <cfRule type="cellIs" dxfId="10657" priority="17778" operator="equal">
      <formula>"SUP"</formula>
    </cfRule>
    <cfRule type="cellIs" dxfId="10656" priority="17779" operator="equal">
      <formula>"NV"</formula>
    </cfRule>
    <cfRule type="cellIs" dxfId="10655" priority="17780" operator="equal">
      <formula>"FT"</formula>
    </cfRule>
  </conditionalFormatting>
  <conditionalFormatting sqref="BP28">
    <cfRule type="expression" dxfId="10654" priority="17773">
      <formula>WEEKDAY(BP$11,2)&gt;=6</formula>
    </cfRule>
  </conditionalFormatting>
  <conditionalFormatting sqref="BP28">
    <cfRule type="cellIs" dxfId="10653" priority="17766" operator="equal">
      <formula>"A"</formula>
    </cfRule>
    <cfRule type="cellIs" dxfId="10652" priority="17767" operator="equal">
      <formula>"F"</formula>
    </cfRule>
    <cfRule type="cellIs" dxfId="10651" priority="17768" operator="equal">
      <formula>"M"</formula>
    </cfRule>
    <cfRule type="cellIs" dxfId="10650" priority="17769" operator="equal">
      <formula>"S"</formula>
    </cfRule>
    <cfRule type="cellIs" dxfId="10649" priority="17770" operator="equal">
      <formula>"SUP"</formula>
    </cfRule>
    <cfRule type="cellIs" dxfId="10648" priority="17771" operator="equal">
      <formula>"NV"</formula>
    </cfRule>
    <cfRule type="cellIs" dxfId="10647" priority="17772" operator="equal">
      <formula>"FT"</formula>
    </cfRule>
  </conditionalFormatting>
  <conditionalFormatting sqref="BQ24">
    <cfRule type="expression" dxfId="10646" priority="17765">
      <formula>WEEKDAY(BQ$11,2)&gt;=6</formula>
    </cfRule>
  </conditionalFormatting>
  <conditionalFormatting sqref="BQ24">
    <cfRule type="cellIs" dxfId="10645" priority="17758" operator="equal">
      <formula>"A"</formula>
    </cfRule>
    <cfRule type="cellIs" dxfId="10644" priority="17759" operator="equal">
      <formula>"F"</formula>
    </cfRule>
    <cfRule type="cellIs" dxfId="10643" priority="17760" operator="equal">
      <formula>"M"</formula>
    </cfRule>
    <cfRule type="cellIs" dxfId="10642" priority="17761" operator="equal">
      <formula>"S"</formula>
    </cfRule>
    <cfRule type="cellIs" dxfId="10641" priority="17762" operator="equal">
      <formula>"SUP"</formula>
    </cfRule>
    <cfRule type="cellIs" dxfId="10640" priority="17763" operator="equal">
      <formula>"NV"</formula>
    </cfRule>
    <cfRule type="cellIs" dxfId="10639" priority="17764" operator="equal">
      <formula>"FT"</formula>
    </cfRule>
  </conditionalFormatting>
  <conditionalFormatting sqref="BR40:BS40">
    <cfRule type="cellIs" dxfId="10638" priority="17755" operator="equal">
      <formula>"N"</formula>
    </cfRule>
    <cfRule type="expression" dxfId="10637" priority="17756">
      <formula>$B40="TL"</formula>
    </cfRule>
    <cfRule type="expression" dxfId="10636" priority="17757">
      <formula>$B40="L"</formula>
    </cfRule>
  </conditionalFormatting>
  <conditionalFormatting sqref="BR40:BS40">
    <cfRule type="expression" dxfId="10635" priority="17754">
      <formula>WEEKDAY(BR$11,2)&gt;=6</formula>
    </cfRule>
  </conditionalFormatting>
  <conditionalFormatting sqref="BR40:BS40">
    <cfRule type="cellIs" dxfId="10634" priority="17747" operator="equal">
      <formula>"A"</formula>
    </cfRule>
    <cfRule type="cellIs" dxfId="10633" priority="17748" operator="equal">
      <formula>"F"</formula>
    </cfRule>
    <cfRule type="cellIs" dxfId="10632" priority="17749" operator="equal">
      <formula>"M"</formula>
    </cfRule>
    <cfRule type="cellIs" dxfId="10631" priority="17750" operator="equal">
      <formula>"S"</formula>
    </cfRule>
    <cfRule type="cellIs" dxfId="10630" priority="17751" operator="equal">
      <formula>"SUP"</formula>
    </cfRule>
    <cfRule type="cellIs" dxfId="10629" priority="17752" operator="equal">
      <formula>"NV"</formula>
    </cfRule>
    <cfRule type="cellIs" dxfId="10628" priority="17753" operator="equal">
      <formula>"FT"</formula>
    </cfRule>
  </conditionalFormatting>
  <conditionalFormatting sqref="BN31:BU31">
    <cfRule type="expression" dxfId="10627" priority="17745">
      <formula>$B31="TL"</formula>
    </cfRule>
    <cfRule type="expression" dxfId="10626" priority="17746">
      <formula>$B31="L"</formula>
    </cfRule>
  </conditionalFormatting>
  <conditionalFormatting sqref="BN31:BU31">
    <cfRule type="expression" dxfId="10625" priority="17744">
      <formula>WEEKDAY(BN$11,2)&gt;=6</formula>
    </cfRule>
  </conditionalFormatting>
  <conditionalFormatting sqref="BN31:BU31">
    <cfRule type="cellIs" dxfId="10624" priority="17737" operator="equal">
      <formula>"A"</formula>
    </cfRule>
    <cfRule type="cellIs" dxfId="10623" priority="17738" operator="equal">
      <formula>"F"</formula>
    </cfRule>
    <cfRule type="cellIs" dxfId="10622" priority="17739" operator="equal">
      <formula>"M"</formula>
    </cfRule>
    <cfRule type="cellIs" dxfId="10621" priority="17740" operator="equal">
      <formula>"S"</formula>
    </cfRule>
    <cfRule type="cellIs" dxfId="10620" priority="17741" operator="equal">
      <formula>"SUP"</formula>
    </cfRule>
    <cfRule type="cellIs" dxfId="10619" priority="17742" operator="equal">
      <formula>"NV"</formula>
    </cfRule>
    <cfRule type="cellIs" dxfId="10618" priority="17743" operator="equal">
      <formula>"FT"</formula>
    </cfRule>
  </conditionalFormatting>
  <conditionalFormatting sqref="BN31:BU31">
    <cfRule type="expression" dxfId="10617" priority="17736">
      <formula>WEEKDAY(BN$11,2)&gt;=6</formula>
    </cfRule>
  </conditionalFormatting>
  <conditionalFormatting sqref="BN31:BU31">
    <cfRule type="cellIs" dxfId="10616" priority="17729" operator="equal">
      <formula>"A"</formula>
    </cfRule>
    <cfRule type="cellIs" dxfId="10615" priority="17730" operator="equal">
      <formula>"F"</formula>
    </cfRule>
    <cfRule type="cellIs" dxfId="10614" priority="17731" operator="equal">
      <formula>"M"</formula>
    </cfRule>
    <cfRule type="cellIs" dxfId="10613" priority="17732" operator="equal">
      <formula>"S"</formula>
    </cfRule>
    <cfRule type="cellIs" dxfId="10612" priority="17733" operator="equal">
      <formula>"SUP"</formula>
    </cfRule>
    <cfRule type="cellIs" dxfId="10611" priority="17734" operator="equal">
      <formula>"NV"</formula>
    </cfRule>
    <cfRule type="cellIs" dxfId="10610" priority="17735" operator="equal">
      <formula>"FT"</formula>
    </cfRule>
  </conditionalFormatting>
  <conditionalFormatting sqref="BL31">
    <cfRule type="expression" dxfId="10609" priority="17727">
      <formula>$B31="TL"</formula>
    </cfRule>
    <cfRule type="expression" dxfId="10608" priority="17728">
      <formula>$B31="L"</formula>
    </cfRule>
  </conditionalFormatting>
  <conditionalFormatting sqref="BL31">
    <cfRule type="expression" dxfId="10607" priority="17726">
      <formula>WEEKDAY(BL$11,2)&gt;=6</formula>
    </cfRule>
  </conditionalFormatting>
  <conditionalFormatting sqref="BL31">
    <cfRule type="cellIs" dxfId="10606" priority="17719" operator="equal">
      <formula>"A"</formula>
    </cfRule>
    <cfRule type="cellIs" dxfId="10605" priority="17720" operator="equal">
      <formula>"F"</formula>
    </cfRule>
    <cfRule type="cellIs" dxfId="10604" priority="17721" operator="equal">
      <formula>"M"</formula>
    </cfRule>
    <cfRule type="cellIs" dxfId="10603" priority="17722" operator="equal">
      <formula>"S"</formula>
    </cfRule>
    <cfRule type="cellIs" dxfId="10602" priority="17723" operator="equal">
      <formula>"SUP"</formula>
    </cfRule>
    <cfRule type="cellIs" dxfId="10601" priority="17724" operator="equal">
      <formula>"NV"</formula>
    </cfRule>
    <cfRule type="cellIs" dxfId="10600" priority="17725" operator="equal">
      <formula>"FT"</formula>
    </cfRule>
  </conditionalFormatting>
  <conditionalFormatting sqref="BM31">
    <cfRule type="expression" dxfId="10599" priority="17717">
      <formula>$B31="TL"</formula>
    </cfRule>
    <cfRule type="expression" dxfId="10598" priority="17718">
      <formula>$B31="L"</formula>
    </cfRule>
  </conditionalFormatting>
  <conditionalFormatting sqref="BM31">
    <cfRule type="expression" dxfId="10597" priority="17716">
      <formula>WEEKDAY(BM$11,2)&gt;=6</formula>
    </cfRule>
  </conditionalFormatting>
  <conditionalFormatting sqref="BM31">
    <cfRule type="cellIs" dxfId="10596" priority="17709" operator="equal">
      <formula>"A"</formula>
    </cfRule>
    <cfRule type="cellIs" dxfId="10595" priority="17710" operator="equal">
      <formula>"F"</formula>
    </cfRule>
    <cfRule type="cellIs" dxfId="10594" priority="17711" operator="equal">
      <formula>"M"</formula>
    </cfRule>
    <cfRule type="cellIs" dxfId="10593" priority="17712" operator="equal">
      <formula>"S"</formula>
    </cfRule>
    <cfRule type="cellIs" dxfId="10592" priority="17713" operator="equal">
      <formula>"SUP"</formula>
    </cfRule>
    <cfRule type="cellIs" dxfId="10591" priority="17714" operator="equal">
      <formula>"NV"</formula>
    </cfRule>
    <cfRule type="cellIs" dxfId="10590" priority="17715" operator="equal">
      <formula>"FT"</formula>
    </cfRule>
  </conditionalFormatting>
  <conditionalFormatting sqref="BT19">
    <cfRule type="expression" dxfId="10589" priority="17707">
      <formula>$B19="TL"</formula>
    </cfRule>
    <cfRule type="expression" dxfId="10588" priority="17708">
      <formula>$B19="L"</formula>
    </cfRule>
  </conditionalFormatting>
  <conditionalFormatting sqref="BT19">
    <cfRule type="expression" dxfId="10587" priority="17706">
      <formula>WEEKDAY(BT$11,2)&gt;=6</formula>
    </cfRule>
  </conditionalFormatting>
  <conditionalFormatting sqref="BT19">
    <cfRule type="cellIs" dxfId="10586" priority="17699" operator="equal">
      <formula>"A"</formula>
    </cfRule>
    <cfRule type="cellIs" dxfId="10585" priority="17700" operator="equal">
      <formula>"F"</formula>
    </cfRule>
    <cfRule type="cellIs" dxfId="10584" priority="17701" operator="equal">
      <formula>"M"</formula>
    </cfRule>
    <cfRule type="cellIs" dxfId="10583" priority="17702" operator="equal">
      <formula>"S"</formula>
    </cfRule>
    <cfRule type="cellIs" dxfId="10582" priority="17703" operator="equal">
      <formula>"SUP"</formula>
    </cfRule>
    <cfRule type="cellIs" dxfId="10581" priority="17704" operator="equal">
      <formula>"NV"</formula>
    </cfRule>
    <cfRule type="cellIs" dxfId="10580" priority="17705" operator="equal">
      <formula>"FT"</formula>
    </cfRule>
  </conditionalFormatting>
  <conditionalFormatting sqref="BS19">
    <cfRule type="expression" dxfId="10579" priority="17697">
      <formula>$B19="TL"</formula>
    </cfRule>
    <cfRule type="expression" dxfId="10578" priority="17698">
      <formula>$B19="L"</formula>
    </cfRule>
  </conditionalFormatting>
  <conditionalFormatting sqref="BS19">
    <cfRule type="expression" dxfId="10577" priority="17696">
      <formula>WEEKDAY(BS$11,2)&gt;=6</formula>
    </cfRule>
  </conditionalFormatting>
  <conditionalFormatting sqref="BS19">
    <cfRule type="cellIs" dxfId="10576" priority="17689" operator="equal">
      <formula>"A"</formula>
    </cfRule>
    <cfRule type="cellIs" dxfId="10575" priority="17690" operator="equal">
      <formula>"F"</formula>
    </cfRule>
    <cfRule type="cellIs" dxfId="10574" priority="17691" operator="equal">
      <formula>"M"</formula>
    </cfRule>
    <cfRule type="cellIs" dxfId="10573" priority="17692" operator="equal">
      <formula>"S"</formula>
    </cfRule>
    <cfRule type="cellIs" dxfId="10572" priority="17693" operator="equal">
      <formula>"SUP"</formula>
    </cfRule>
    <cfRule type="cellIs" dxfId="10571" priority="17694" operator="equal">
      <formula>"NV"</formula>
    </cfRule>
    <cfRule type="cellIs" dxfId="10570" priority="17695" operator="equal">
      <formula>"FT"</formula>
    </cfRule>
  </conditionalFormatting>
  <conditionalFormatting sqref="BU19">
    <cfRule type="expression" dxfId="10569" priority="17687">
      <formula>$B19="TL"</formula>
    </cfRule>
    <cfRule type="expression" dxfId="10568" priority="17688">
      <formula>$B19="L"</formula>
    </cfRule>
  </conditionalFormatting>
  <conditionalFormatting sqref="BU19">
    <cfRule type="expression" dxfId="10567" priority="17686">
      <formula>WEEKDAY(BU$11,2)&gt;=6</formula>
    </cfRule>
  </conditionalFormatting>
  <conditionalFormatting sqref="BU19">
    <cfRule type="cellIs" dxfId="10566" priority="17679" operator="equal">
      <formula>"A"</formula>
    </cfRule>
    <cfRule type="cellIs" dxfId="10565" priority="17680" operator="equal">
      <formula>"F"</formula>
    </cfRule>
    <cfRule type="cellIs" dxfId="10564" priority="17681" operator="equal">
      <formula>"M"</formula>
    </cfRule>
    <cfRule type="cellIs" dxfId="10563" priority="17682" operator="equal">
      <formula>"S"</formula>
    </cfRule>
    <cfRule type="cellIs" dxfId="10562" priority="17683" operator="equal">
      <formula>"SUP"</formula>
    </cfRule>
    <cfRule type="cellIs" dxfId="10561" priority="17684" operator="equal">
      <formula>"NV"</formula>
    </cfRule>
    <cfRule type="cellIs" dxfId="10560" priority="17685" operator="equal">
      <formula>"FT"</formula>
    </cfRule>
  </conditionalFormatting>
  <conditionalFormatting sqref="BR19">
    <cfRule type="cellIs" dxfId="10559" priority="17672" operator="equal">
      <formula>"A"</formula>
    </cfRule>
    <cfRule type="cellIs" dxfId="10558" priority="17673" operator="equal">
      <formula>"F"</formula>
    </cfRule>
    <cfRule type="cellIs" dxfId="10557" priority="17674" operator="equal">
      <formula>"M"</formula>
    </cfRule>
    <cfRule type="cellIs" dxfId="10556" priority="17675" operator="equal">
      <formula>"S"</formula>
    </cfRule>
    <cfRule type="cellIs" dxfId="10555" priority="17676" operator="equal">
      <formula>"SUP"</formula>
    </cfRule>
    <cfRule type="cellIs" dxfId="10554" priority="17677" operator="equal">
      <formula>"NV"</formula>
    </cfRule>
    <cfRule type="cellIs" dxfId="10553" priority="17678" operator="equal">
      <formula>"FT"</formula>
    </cfRule>
  </conditionalFormatting>
  <conditionalFormatting sqref="BR19">
    <cfRule type="expression" dxfId="10552" priority="17670">
      <formula>$B19="TL"</formula>
    </cfRule>
    <cfRule type="expression" dxfId="10551" priority="17671">
      <formula>$B19="L"</formula>
    </cfRule>
  </conditionalFormatting>
  <conditionalFormatting sqref="BR19">
    <cfRule type="expression" dxfId="10550" priority="17669">
      <formula>WEEKDAY(BR$11,2)&gt;=6</formula>
    </cfRule>
  </conditionalFormatting>
  <conditionalFormatting sqref="BN19:BQ19">
    <cfRule type="expression" dxfId="10549" priority="17667">
      <formula>$B19="TL"</formula>
    </cfRule>
    <cfRule type="expression" dxfId="10548" priority="17668">
      <formula>$B19="L"</formula>
    </cfRule>
  </conditionalFormatting>
  <conditionalFormatting sqref="BN19:BQ19">
    <cfRule type="expression" dxfId="10547" priority="17666">
      <formula>WEEKDAY(BN$11,2)&gt;=6</formula>
    </cfRule>
  </conditionalFormatting>
  <conditionalFormatting sqref="BN19:BQ19">
    <cfRule type="cellIs" dxfId="10546" priority="17659" operator="equal">
      <formula>"A"</formula>
    </cfRule>
    <cfRule type="cellIs" dxfId="10545" priority="17660" operator="equal">
      <formula>"F"</formula>
    </cfRule>
    <cfRule type="cellIs" dxfId="10544" priority="17661" operator="equal">
      <formula>"M"</formula>
    </cfRule>
    <cfRule type="cellIs" dxfId="10543" priority="17662" operator="equal">
      <formula>"S"</formula>
    </cfRule>
    <cfRule type="cellIs" dxfId="10542" priority="17663" operator="equal">
      <formula>"SUP"</formula>
    </cfRule>
    <cfRule type="cellIs" dxfId="10541" priority="17664" operator="equal">
      <formula>"NV"</formula>
    </cfRule>
    <cfRule type="cellIs" dxfId="10540" priority="17665" operator="equal">
      <formula>"FT"</formula>
    </cfRule>
  </conditionalFormatting>
  <conditionalFormatting sqref="BM19">
    <cfRule type="expression" dxfId="10539" priority="17657">
      <formula>$B19="TL"</formula>
    </cfRule>
    <cfRule type="expression" dxfId="10538" priority="17658">
      <formula>$B19="L"</formula>
    </cfRule>
  </conditionalFormatting>
  <conditionalFormatting sqref="BM19">
    <cfRule type="expression" dxfId="10537" priority="17656">
      <formula>WEEKDAY(BM$11,2)&gt;=6</formula>
    </cfRule>
  </conditionalFormatting>
  <conditionalFormatting sqref="BM19">
    <cfRule type="cellIs" dxfId="10536" priority="17649" operator="equal">
      <formula>"A"</formula>
    </cfRule>
    <cfRule type="cellIs" dxfId="10535" priority="17650" operator="equal">
      <formula>"F"</formula>
    </cfRule>
    <cfRule type="cellIs" dxfId="10534" priority="17651" operator="equal">
      <formula>"M"</formula>
    </cfRule>
    <cfRule type="cellIs" dxfId="10533" priority="17652" operator="equal">
      <formula>"S"</formula>
    </cfRule>
    <cfRule type="cellIs" dxfId="10532" priority="17653" operator="equal">
      <formula>"SUP"</formula>
    </cfRule>
    <cfRule type="cellIs" dxfId="10531" priority="17654" operator="equal">
      <formula>"NV"</formula>
    </cfRule>
    <cfRule type="cellIs" dxfId="10530" priority="17655" operator="equal">
      <formula>"FT"</formula>
    </cfRule>
  </conditionalFormatting>
  <conditionalFormatting sqref="BL19">
    <cfRule type="expression" dxfId="10529" priority="17647">
      <formula>$B19="TL"</formula>
    </cfRule>
    <cfRule type="expression" dxfId="10528" priority="17648">
      <formula>$B19="L"</formula>
    </cfRule>
  </conditionalFormatting>
  <conditionalFormatting sqref="BL19">
    <cfRule type="expression" dxfId="10527" priority="17646">
      <formula>WEEKDAY(BL$11,2)&gt;=6</formula>
    </cfRule>
  </conditionalFormatting>
  <conditionalFormatting sqref="BL19">
    <cfRule type="cellIs" dxfId="10526" priority="17639" operator="equal">
      <formula>"A"</formula>
    </cfRule>
    <cfRule type="cellIs" dxfId="10525" priority="17640" operator="equal">
      <formula>"F"</formula>
    </cfRule>
    <cfRule type="cellIs" dxfId="10524" priority="17641" operator="equal">
      <formula>"M"</formula>
    </cfRule>
    <cfRule type="cellIs" dxfId="10523" priority="17642" operator="equal">
      <formula>"S"</formula>
    </cfRule>
    <cfRule type="cellIs" dxfId="10522" priority="17643" operator="equal">
      <formula>"SUP"</formula>
    </cfRule>
    <cfRule type="cellIs" dxfId="10521" priority="17644" operator="equal">
      <formula>"NV"</formula>
    </cfRule>
    <cfRule type="cellIs" dxfId="10520" priority="17645" operator="equal">
      <formula>"FT"</formula>
    </cfRule>
  </conditionalFormatting>
  <conditionalFormatting sqref="BN25:BU25">
    <cfRule type="expression" dxfId="10519" priority="17637">
      <formula>$B25="TL"</formula>
    </cfRule>
    <cfRule type="expression" dxfId="10518" priority="17638">
      <formula>$B25="L"</formula>
    </cfRule>
  </conditionalFormatting>
  <conditionalFormatting sqref="BN25:BU25">
    <cfRule type="expression" dxfId="10517" priority="17636">
      <formula>WEEKDAY(BN$11,2)&gt;=6</formula>
    </cfRule>
  </conditionalFormatting>
  <conditionalFormatting sqref="BN25:BU25">
    <cfRule type="cellIs" dxfId="10516" priority="17629" operator="equal">
      <formula>"A"</formula>
    </cfRule>
    <cfRule type="cellIs" dxfId="10515" priority="17630" operator="equal">
      <formula>"F"</formula>
    </cfRule>
    <cfRule type="cellIs" dxfId="10514" priority="17631" operator="equal">
      <formula>"M"</formula>
    </cfRule>
    <cfRule type="cellIs" dxfId="10513" priority="17632" operator="equal">
      <formula>"S"</formula>
    </cfRule>
    <cfRule type="cellIs" dxfId="10512" priority="17633" operator="equal">
      <formula>"SUP"</formula>
    </cfRule>
    <cfRule type="cellIs" dxfId="10511" priority="17634" operator="equal">
      <formula>"NV"</formula>
    </cfRule>
    <cfRule type="cellIs" dxfId="10510" priority="17635" operator="equal">
      <formula>"FT"</formula>
    </cfRule>
  </conditionalFormatting>
  <conditionalFormatting sqref="BL25">
    <cfRule type="expression" dxfId="10509" priority="17627">
      <formula>$B25="TL"</formula>
    </cfRule>
    <cfRule type="expression" dxfId="10508" priority="17628">
      <formula>$B25="L"</formula>
    </cfRule>
  </conditionalFormatting>
  <conditionalFormatting sqref="BL25">
    <cfRule type="expression" dxfId="10507" priority="17626">
      <formula>WEEKDAY(BL$11,2)&gt;=6</formula>
    </cfRule>
  </conditionalFormatting>
  <conditionalFormatting sqref="BL25">
    <cfRule type="cellIs" dxfId="10506" priority="17619" operator="equal">
      <formula>"A"</formula>
    </cfRule>
    <cfRule type="cellIs" dxfId="10505" priority="17620" operator="equal">
      <formula>"F"</formula>
    </cfRule>
    <cfRule type="cellIs" dxfId="10504" priority="17621" operator="equal">
      <formula>"M"</formula>
    </cfRule>
    <cfRule type="cellIs" dxfId="10503" priority="17622" operator="equal">
      <formula>"S"</formula>
    </cfRule>
    <cfRule type="cellIs" dxfId="10502" priority="17623" operator="equal">
      <formula>"SUP"</formula>
    </cfRule>
    <cfRule type="cellIs" dxfId="10501" priority="17624" operator="equal">
      <formula>"NV"</formula>
    </cfRule>
    <cfRule type="cellIs" dxfId="10500" priority="17625" operator="equal">
      <formula>"FT"</formula>
    </cfRule>
  </conditionalFormatting>
  <conditionalFormatting sqref="BM25">
    <cfRule type="expression" dxfId="10499" priority="17617">
      <formula>$B25="TL"</formula>
    </cfRule>
    <cfRule type="expression" dxfId="10498" priority="17618">
      <formula>$B25="L"</formula>
    </cfRule>
  </conditionalFormatting>
  <conditionalFormatting sqref="BM25">
    <cfRule type="expression" dxfId="10497" priority="17616">
      <formula>WEEKDAY(BM$11,2)&gt;=6</formula>
    </cfRule>
  </conditionalFormatting>
  <conditionalFormatting sqref="BM25">
    <cfRule type="cellIs" dxfId="10496" priority="17609" operator="equal">
      <formula>"A"</formula>
    </cfRule>
    <cfRule type="cellIs" dxfId="10495" priority="17610" operator="equal">
      <formula>"F"</formula>
    </cfRule>
    <cfRule type="cellIs" dxfId="10494" priority="17611" operator="equal">
      <formula>"M"</formula>
    </cfRule>
    <cfRule type="cellIs" dxfId="10493" priority="17612" operator="equal">
      <formula>"S"</formula>
    </cfRule>
    <cfRule type="cellIs" dxfId="10492" priority="17613" operator="equal">
      <formula>"SUP"</formula>
    </cfRule>
    <cfRule type="cellIs" dxfId="10491" priority="17614" operator="equal">
      <formula>"NV"</formula>
    </cfRule>
    <cfRule type="cellIs" dxfId="10490" priority="17615" operator="equal">
      <formula>"FT"</formula>
    </cfRule>
  </conditionalFormatting>
  <conditionalFormatting sqref="BP21:BQ21">
    <cfRule type="expression" dxfId="10489" priority="17607">
      <formula>$B21="TL"</formula>
    </cfRule>
    <cfRule type="expression" dxfId="10488" priority="17608">
      <formula>$B21="L"</formula>
    </cfRule>
  </conditionalFormatting>
  <conditionalFormatting sqref="BP21:BQ21">
    <cfRule type="expression" dxfId="10487" priority="17606">
      <formula>WEEKDAY(BP$11,2)&gt;=6</formula>
    </cfRule>
  </conditionalFormatting>
  <conditionalFormatting sqref="BP21:BQ21">
    <cfRule type="cellIs" dxfId="10486" priority="17599" operator="equal">
      <formula>"A"</formula>
    </cfRule>
    <cfRule type="cellIs" dxfId="10485" priority="17600" operator="equal">
      <formula>"F"</formula>
    </cfRule>
    <cfRule type="cellIs" dxfId="10484" priority="17601" operator="equal">
      <formula>"M"</formula>
    </cfRule>
    <cfRule type="cellIs" dxfId="10483" priority="17602" operator="equal">
      <formula>"S"</formula>
    </cfRule>
    <cfRule type="cellIs" dxfId="10482" priority="17603" operator="equal">
      <formula>"SUP"</formula>
    </cfRule>
    <cfRule type="cellIs" dxfId="10481" priority="17604" operator="equal">
      <formula>"NV"</formula>
    </cfRule>
    <cfRule type="cellIs" dxfId="10480" priority="17605" operator="equal">
      <formula>"FT"</formula>
    </cfRule>
  </conditionalFormatting>
  <conditionalFormatting sqref="BM21">
    <cfRule type="expression" dxfId="10479" priority="17597">
      <formula>$B21="TL"</formula>
    </cfRule>
    <cfRule type="expression" dxfId="10478" priority="17598">
      <formula>$B21="L"</formula>
    </cfRule>
  </conditionalFormatting>
  <conditionalFormatting sqref="BM21">
    <cfRule type="expression" dxfId="10477" priority="17596">
      <formula>WEEKDAY(BM$11,2)&gt;=6</formula>
    </cfRule>
  </conditionalFormatting>
  <conditionalFormatting sqref="BM21">
    <cfRule type="cellIs" dxfId="10476" priority="17589" operator="equal">
      <formula>"A"</formula>
    </cfRule>
    <cfRule type="cellIs" dxfId="10475" priority="17590" operator="equal">
      <formula>"F"</formula>
    </cfRule>
    <cfRule type="cellIs" dxfId="10474" priority="17591" operator="equal">
      <formula>"M"</formula>
    </cfRule>
    <cfRule type="cellIs" dxfId="10473" priority="17592" operator="equal">
      <formula>"S"</formula>
    </cfRule>
    <cfRule type="cellIs" dxfId="10472" priority="17593" operator="equal">
      <formula>"SUP"</formula>
    </cfRule>
    <cfRule type="cellIs" dxfId="10471" priority="17594" operator="equal">
      <formula>"NV"</formula>
    </cfRule>
    <cfRule type="cellIs" dxfId="10470" priority="17595" operator="equal">
      <formula>"FT"</formula>
    </cfRule>
  </conditionalFormatting>
  <conditionalFormatting sqref="BL21">
    <cfRule type="expression" dxfId="10469" priority="17587">
      <formula>$B21="TL"</formula>
    </cfRule>
    <cfRule type="expression" dxfId="10468" priority="17588">
      <formula>$B21="L"</formula>
    </cfRule>
  </conditionalFormatting>
  <conditionalFormatting sqref="BL21">
    <cfRule type="expression" dxfId="10467" priority="17586">
      <formula>WEEKDAY(BL$11,2)&gt;=6</formula>
    </cfRule>
  </conditionalFormatting>
  <conditionalFormatting sqref="BL21">
    <cfRule type="cellIs" dxfId="10466" priority="17579" operator="equal">
      <formula>"A"</formula>
    </cfRule>
    <cfRule type="cellIs" dxfId="10465" priority="17580" operator="equal">
      <formula>"F"</formula>
    </cfRule>
    <cfRule type="cellIs" dxfId="10464" priority="17581" operator="equal">
      <formula>"M"</formula>
    </cfRule>
    <cfRule type="cellIs" dxfId="10463" priority="17582" operator="equal">
      <formula>"S"</formula>
    </cfRule>
    <cfRule type="cellIs" dxfId="10462" priority="17583" operator="equal">
      <formula>"SUP"</formula>
    </cfRule>
    <cfRule type="cellIs" dxfId="10461" priority="17584" operator="equal">
      <formula>"NV"</formula>
    </cfRule>
    <cfRule type="cellIs" dxfId="10460" priority="17585" operator="equal">
      <formula>"FT"</formula>
    </cfRule>
  </conditionalFormatting>
  <conditionalFormatting sqref="BU22">
    <cfRule type="expression" dxfId="10459" priority="17577">
      <formula>$B22="TL"</formula>
    </cfRule>
    <cfRule type="expression" dxfId="10458" priority="17578">
      <formula>$B22="L"</formula>
    </cfRule>
  </conditionalFormatting>
  <conditionalFormatting sqref="BU22">
    <cfRule type="expression" dxfId="10457" priority="17576">
      <formula>WEEKDAY(BU$11,2)&gt;=6</formula>
    </cfRule>
  </conditionalFormatting>
  <conditionalFormatting sqref="BU22">
    <cfRule type="cellIs" dxfId="10456" priority="17569" operator="equal">
      <formula>"A"</formula>
    </cfRule>
    <cfRule type="cellIs" dxfId="10455" priority="17570" operator="equal">
      <formula>"F"</formula>
    </cfRule>
    <cfRule type="cellIs" dxfId="10454" priority="17571" operator="equal">
      <formula>"M"</formula>
    </cfRule>
    <cfRule type="cellIs" dxfId="10453" priority="17572" operator="equal">
      <formula>"S"</formula>
    </cfRule>
    <cfRule type="cellIs" dxfId="10452" priority="17573" operator="equal">
      <formula>"SUP"</formula>
    </cfRule>
    <cfRule type="cellIs" dxfId="10451" priority="17574" operator="equal">
      <formula>"NV"</formula>
    </cfRule>
    <cfRule type="cellIs" dxfId="10450" priority="17575" operator="equal">
      <formula>"FT"</formula>
    </cfRule>
  </conditionalFormatting>
  <conditionalFormatting sqref="BT22">
    <cfRule type="expression" dxfId="10449" priority="17567">
      <formula>$B22="TL"</formula>
    </cfRule>
    <cfRule type="expression" dxfId="10448" priority="17568">
      <formula>$B22="L"</formula>
    </cfRule>
  </conditionalFormatting>
  <conditionalFormatting sqref="BT22">
    <cfRule type="expression" dxfId="10447" priority="17566">
      <formula>WEEKDAY(BT$11,2)&gt;=6</formula>
    </cfRule>
  </conditionalFormatting>
  <conditionalFormatting sqref="BT22">
    <cfRule type="cellIs" dxfId="10446" priority="17559" operator="equal">
      <formula>"A"</formula>
    </cfRule>
    <cfRule type="cellIs" dxfId="10445" priority="17560" operator="equal">
      <formula>"F"</formula>
    </cfRule>
    <cfRule type="cellIs" dxfId="10444" priority="17561" operator="equal">
      <formula>"M"</formula>
    </cfRule>
    <cfRule type="cellIs" dxfId="10443" priority="17562" operator="equal">
      <formula>"S"</formula>
    </cfRule>
    <cfRule type="cellIs" dxfId="10442" priority="17563" operator="equal">
      <formula>"SUP"</formula>
    </cfRule>
    <cfRule type="cellIs" dxfId="10441" priority="17564" operator="equal">
      <formula>"NV"</formula>
    </cfRule>
    <cfRule type="cellIs" dxfId="10440" priority="17565" operator="equal">
      <formula>"FT"</formula>
    </cfRule>
  </conditionalFormatting>
  <conditionalFormatting sqref="BS22">
    <cfRule type="expression" dxfId="10439" priority="17557">
      <formula>$B22="TL"</formula>
    </cfRule>
    <cfRule type="expression" dxfId="10438" priority="17558">
      <formula>$B22="L"</formula>
    </cfRule>
  </conditionalFormatting>
  <conditionalFormatting sqref="BS22">
    <cfRule type="expression" dxfId="10437" priority="17556">
      <formula>WEEKDAY(BS$11,2)&gt;=6</formula>
    </cfRule>
  </conditionalFormatting>
  <conditionalFormatting sqref="BS22">
    <cfRule type="cellIs" dxfId="10436" priority="17549" operator="equal">
      <formula>"A"</formula>
    </cfRule>
    <cfRule type="cellIs" dxfId="10435" priority="17550" operator="equal">
      <formula>"F"</formula>
    </cfRule>
    <cfRule type="cellIs" dxfId="10434" priority="17551" operator="equal">
      <formula>"M"</formula>
    </cfRule>
    <cfRule type="cellIs" dxfId="10433" priority="17552" operator="equal">
      <formula>"S"</formula>
    </cfRule>
    <cfRule type="cellIs" dxfId="10432" priority="17553" operator="equal">
      <formula>"SUP"</formula>
    </cfRule>
    <cfRule type="cellIs" dxfId="10431" priority="17554" operator="equal">
      <formula>"NV"</formula>
    </cfRule>
    <cfRule type="cellIs" dxfId="10430" priority="17555" operator="equal">
      <formula>"FT"</formula>
    </cfRule>
  </conditionalFormatting>
  <conditionalFormatting sqref="BR22">
    <cfRule type="cellIs" dxfId="10429" priority="17542" operator="equal">
      <formula>"A"</formula>
    </cfRule>
    <cfRule type="cellIs" dxfId="10428" priority="17543" operator="equal">
      <formula>"F"</formula>
    </cfRule>
    <cfRule type="cellIs" dxfId="10427" priority="17544" operator="equal">
      <formula>"M"</formula>
    </cfRule>
    <cfRule type="cellIs" dxfId="10426" priority="17545" operator="equal">
      <formula>"S"</formula>
    </cfRule>
    <cfRule type="cellIs" dxfId="10425" priority="17546" operator="equal">
      <formula>"SUP"</formula>
    </cfRule>
    <cfRule type="cellIs" dxfId="10424" priority="17547" operator="equal">
      <formula>"NV"</formula>
    </cfRule>
    <cfRule type="cellIs" dxfId="10423" priority="17548" operator="equal">
      <formula>"FT"</formula>
    </cfRule>
  </conditionalFormatting>
  <conditionalFormatting sqref="BR22">
    <cfRule type="expression" dxfId="10422" priority="17540">
      <formula>$B22="TL"</formula>
    </cfRule>
    <cfRule type="expression" dxfId="10421" priority="17541">
      <formula>$B22="L"</formula>
    </cfRule>
  </conditionalFormatting>
  <conditionalFormatting sqref="BR22">
    <cfRule type="expression" dxfId="10420" priority="17539">
      <formula>WEEKDAY(BR$11,2)&gt;=6</formula>
    </cfRule>
  </conditionalFormatting>
  <conditionalFormatting sqref="BN22:BQ22">
    <cfRule type="expression" dxfId="10419" priority="17537">
      <formula>$B22="TL"</formula>
    </cfRule>
    <cfRule type="expression" dxfId="10418" priority="17538">
      <formula>$B22="L"</formula>
    </cfRule>
  </conditionalFormatting>
  <conditionalFormatting sqref="BN22:BQ22">
    <cfRule type="expression" dxfId="10417" priority="17536">
      <formula>WEEKDAY(BN$11,2)&gt;=6</formula>
    </cfRule>
  </conditionalFormatting>
  <conditionalFormatting sqref="BN22:BQ22">
    <cfRule type="cellIs" dxfId="10416" priority="17529" operator="equal">
      <formula>"A"</formula>
    </cfRule>
    <cfRule type="cellIs" dxfId="10415" priority="17530" operator="equal">
      <formula>"F"</formula>
    </cfRule>
    <cfRule type="cellIs" dxfId="10414" priority="17531" operator="equal">
      <formula>"M"</formula>
    </cfRule>
    <cfRule type="cellIs" dxfId="10413" priority="17532" operator="equal">
      <formula>"S"</formula>
    </cfRule>
    <cfRule type="cellIs" dxfId="10412" priority="17533" operator="equal">
      <formula>"SUP"</formula>
    </cfRule>
    <cfRule type="cellIs" dxfId="10411" priority="17534" operator="equal">
      <formula>"NV"</formula>
    </cfRule>
    <cfRule type="cellIs" dxfId="10410" priority="17535" operator="equal">
      <formula>"FT"</formula>
    </cfRule>
  </conditionalFormatting>
  <conditionalFormatting sqref="BM22">
    <cfRule type="expression" dxfId="10409" priority="17527">
      <formula>$B22="TL"</formula>
    </cfRule>
    <cfRule type="expression" dxfId="10408" priority="17528">
      <formula>$B22="L"</formula>
    </cfRule>
  </conditionalFormatting>
  <conditionalFormatting sqref="BM22">
    <cfRule type="expression" dxfId="10407" priority="17526">
      <formula>WEEKDAY(BM$11,2)&gt;=6</formula>
    </cfRule>
  </conditionalFormatting>
  <conditionalFormatting sqref="BM22">
    <cfRule type="cellIs" dxfId="10406" priority="17519" operator="equal">
      <formula>"A"</formula>
    </cfRule>
    <cfRule type="cellIs" dxfId="10405" priority="17520" operator="equal">
      <formula>"F"</formula>
    </cfRule>
    <cfRule type="cellIs" dxfId="10404" priority="17521" operator="equal">
      <formula>"M"</formula>
    </cfRule>
    <cfRule type="cellIs" dxfId="10403" priority="17522" operator="equal">
      <formula>"S"</formula>
    </cfRule>
    <cfRule type="cellIs" dxfId="10402" priority="17523" operator="equal">
      <formula>"SUP"</formula>
    </cfRule>
    <cfRule type="cellIs" dxfId="10401" priority="17524" operator="equal">
      <formula>"NV"</formula>
    </cfRule>
    <cfRule type="cellIs" dxfId="10400" priority="17525" operator="equal">
      <formula>"FT"</formula>
    </cfRule>
  </conditionalFormatting>
  <conditionalFormatting sqref="BL22">
    <cfRule type="expression" dxfId="10399" priority="17517">
      <formula>$B22="TL"</formula>
    </cfRule>
    <cfRule type="expression" dxfId="10398" priority="17518">
      <formula>$B22="L"</formula>
    </cfRule>
  </conditionalFormatting>
  <conditionalFormatting sqref="BL22">
    <cfRule type="expression" dxfId="10397" priority="17516">
      <formula>WEEKDAY(BL$11,2)&gt;=6</formula>
    </cfRule>
  </conditionalFormatting>
  <conditionalFormatting sqref="BL22">
    <cfRule type="cellIs" dxfId="10396" priority="17509" operator="equal">
      <formula>"A"</formula>
    </cfRule>
    <cfRule type="cellIs" dxfId="10395" priority="17510" operator="equal">
      <formula>"F"</formula>
    </cfRule>
    <cfRule type="cellIs" dxfId="10394" priority="17511" operator="equal">
      <formula>"M"</formula>
    </cfRule>
    <cfRule type="cellIs" dxfId="10393" priority="17512" operator="equal">
      <formula>"S"</formula>
    </cfRule>
    <cfRule type="cellIs" dxfId="10392" priority="17513" operator="equal">
      <formula>"SUP"</formula>
    </cfRule>
    <cfRule type="cellIs" dxfId="10391" priority="17514" operator="equal">
      <formula>"NV"</formula>
    </cfRule>
    <cfRule type="cellIs" dxfId="10390" priority="17515" operator="equal">
      <formula>"FT"</formula>
    </cfRule>
  </conditionalFormatting>
  <conditionalFormatting sqref="BN30:BU30">
    <cfRule type="expression" dxfId="10389" priority="17507">
      <formula>$B30="TL"</formula>
    </cfRule>
    <cfRule type="expression" dxfId="10388" priority="17508">
      <formula>$B30="L"</formula>
    </cfRule>
  </conditionalFormatting>
  <conditionalFormatting sqref="BN30:BU30">
    <cfRule type="expression" dxfId="10387" priority="17506">
      <formula>WEEKDAY(BN$11,2)&gt;=6</formula>
    </cfRule>
  </conditionalFormatting>
  <conditionalFormatting sqref="BN30:BU30">
    <cfRule type="cellIs" dxfId="10386" priority="17499" operator="equal">
      <formula>"A"</formula>
    </cfRule>
    <cfRule type="cellIs" dxfId="10385" priority="17500" operator="equal">
      <formula>"F"</formula>
    </cfRule>
    <cfRule type="cellIs" dxfId="10384" priority="17501" operator="equal">
      <formula>"M"</formula>
    </cfRule>
    <cfRule type="cellIs" dxfId="10383" priority="17502" operator="equal">
      <formula>"S"</formula>
    </cfRule>
    <cfRule type="cellIs" dxfId="10382" priority="17503" operator="equal">
      <formula>"SUP"</formula>
    </cfRule>
    <cfRule type="cellIs" dxfId="10381" priority="17504" operator="equal">
      <formula>"NV"</formula>
    </cfRule>
    <cfRule type="cellIs" dxfId="10380" priority="17505" operator="equal">
      <formula>"FT"</formula>
    </cfRule>
  </conditionalFormatting>
  <conditionalFormatting sqref="BN30:BU30">
    <cfRule type="expression" dxfId="10379" priority="17498">
      <formula>WEEKDAY(BN$11,2)&gt;=6</formula>
    </cfRule>
  </conditionalFormatting>
  <conditionalFormatting sqref="BN30:BU30">
    <cfRule type="cellIs" dxfId="10378" priority="17491" operator="equal">
      <formula>"A"</formula>
    </cfRule>
    <cfRule type="cellIs" dxfId="10377" priority="17492" operator="equal">
      <formula>"F"</formula>
    </cfRule>
    <cfRule type="cellIs" dxfId="10376" priority="17493" operator="equal">
      <formula>"M"</formula>
    </cfRule>
    <cfRule type="cellIs" dxfId="10375" priority="17494" operator="equal">
      <formula>"S"</formula>
    </cfRule>
    <cfRule type="cellIs" dxfId="10374" priority="17495" operator="equal">
      <formula>"SUP"</formula>
    </cfRule>
    <cfRule type="cellIs" dxfId="10373" priority="17496" operator="equal">
      <formula>"NV"</formula>
    </cfRule>
    <cfRule type="cellIs" dxfId="10372" priority="17497" operator="equal">
      <formula>"FT"</formula>
    </cfRule>
  </conditionalFormatting>
  <conditionalFormatting sqref="BL30">
    <cfRule type="expression" dxfId="10371" priority="17489">
      <formula>$B30="TL"</formula>
    </cfRule>
    <cfRule type="expression" dxfId="10370" priority="17490">
      <formula>$B30="L"</formula>
    </cfRule>
  </conditionalFormatting>
  <conditionalFormatting sqref="BL30">
    <cfRule type="expression" dxfId="10369" priority="17488">
      <formula>WEEKDAY(BL$11,2)&gt;=6</formula>
    </cfRule>
  </conditionalFormatting>
  <conditionalFormatting sqref="BL30">
    <cfRule type="cellIs" dxfId="10368" priority="17481" operator="equal">
      <formula>"A"</formula>
    </cfRule>
    <cfRule type="cellIs" dxfId="10367" priority="17482" operator="equal">
      <formula>"F"</formula>
    </cfRule>
    <cfRule type="cellIs" dxfId="10366" priority="17483" operator="equal">
      <formula>"M"</formula>
    </cfRule>
    <cfRule type="cellIs" dxfId="10365" priority="17484" operator="equal">
      <formula>"S"</formula>
    </cfRule>
    <cfRule type="cellIs" dxfId="10364" priority="17485" operator="equal">
      <formula>"SUP"</formula>
    </cfRule>
    <cfRule type="cellIs" dxfId="10363" priority="17486" operator="equal">
      <formula>"NV"</formula>
    </cfRule>
    <cfRule type="cellIs" dxfId="10362" priority="17487" operator="equal">
      <formula>"FT"</formula>
    </cfRule>
  </conditionalFormatting>
  <conditionalFormatting sqref="BM30">
    <cfRule type="expression" dxfId="10361" priority="17479">
      <formula>$B30="TL"</formula>
    </cfRule>
    <cfRule type="expression" dxfId="10360" priority="17480">
      <formula>$B30="L"</formula>
    </cfRule>
  </conditionalFormatting>
  <conditionalFormatting sqref="BM30">
    <cfRule type="expression" dxfId="10359" priority="17478">
      <formula>WEEKDAY(BM$11,2)&gt;=6</formula>
    </cfRule>
  </conditionalFormatting>
  <conditionalFormatting sqref="BM30">
    <cfRule type="cellIs" dxfId="10358" priority="17471" operator="equal">
      <formula>"A"</formula>
    </cfRule>
    <cfRule type="cellIs" dxfId="10357" priority="17472" operator="equal">
      <formula>"F"</formula>
    </cfRule>
    <cfRule type="cellIs" dxfId="10356" priority="17473" operator="equal">
      <formula>"M"</formula>
    </cfRule>
    <cfRule type="cellIs" dxfId="10355" priority="17474" operator="equal">
      <formula>"S"</formula>
    </cfRule>
    <cfRule type="cellIs" dxfId="10354" priority="17475" operator="equal">
      <formula>"SUP"</formula>
    </cfRule>
    <cfRule type="cellIs" dxfId="10353" priority="17476" operator="equal">
      <formula>"NV"</formula>
    </cfRule>
    <cfRule type="cellIs" dxfId="10352" priority="17477" operator="equal">
      <formula>"FT"</formula>
    </cfRule>
  </conditionalFormatting>
  <conditionalFormatting sqref="BN17:BO17">
    <cfRule type="expression" dxfId="10351" priority="17469">
      <formula>$B17="TL"</formula>
    </cfRule>
    <cfRule type="expression" dxfId="10350" priority="17470">
      <formula>$B17="L"</formula>
    </cfRule>
  </conditionalFormatting>
  <conditionalFormatting sqref="BN17:BO17">
    <cfRule type="expression" dxfId="10349" priority="17468">
      <formula>WEEKDAY(BN$11,2)&gt;=6</formula>
    </cfRule>
  </conditionalFormatting>
  <conditionalFormatting sqref="BN17:BO17">
    <cfRule type="cellIs" dxfId="10348" priority="17461" operator="equal">
      <formula>"A"</formula>
    </cfRule>
    <cfRule type="cellIs" dxfId="10347" priority="17462" operator="equal">
      <formula>"F"</formula>
    </cfRule>
    <cfRule type="cellIs" dxfId="10346" priority="17463" operator="equal">
      <formula>"M"</formula>
    </cfRule>
    <cfRule type="cellIs" dxfId="10345" priority="17464" operator="equal">
      <formula>"S"</formula>
    </cfRule>
    <cfRule type="cellIs" dxfId="10344" priority="17465" operator="equal">
      <formula>"SUP"</formula>
    </cfRule>
    <cfRule type="cellIs" dxfId="10343" priority="17466" operator="equal">
      <formula>"NV"</formula>
    </cfRule>
    <cfRule type="cellIs" dxfId="10342" priority="17467" operator="equal">
      <formula>"FT"</formula>
    </cfRule>
  </conditionalFormatting>
  <conditionalFormatting sqref="BP20:BQ20">
    <cfRule type="expression" dxfId="10341" priority="17459">
      <formula>$B20="TL"</formula>
    </cfRule>
    <cfRule type="expression" dxfId="10340" priority="17460">
      <formula>$B20="L"</formula>
    </cfRule>
  </conditionalFormatting>
  <conditionalFormatting sqref="BP20:BQ20">
    <cfRule type="expression" dxfId="10339" priority="17458">
      <formula>WEEKDAY(BP$11,2)&gt;=6</formula>
    </cfRule>
  </conditionalFormatting>
  <conditionalFormatting sqref="BP20:BQ20">
    <cfRule type="cellIs" dxfId="10338" priority="17451" operator="equal">
      <formula>"A"</formula>
    </cfRule>
    <cfRule type="cellIs" dxfId="10337" priority="17452" operator="equal">
      <formula>"F"</formula>
    </cfRule>
    <cfRule type="cellIs" dxfId="10336" priority="17453" operator="equal">
      <formula>"M"</formula>
    </cfRule>
    <cfRule type="cellIs" dxfId="10335" priority="17454" operator="equal">
      <formula>"S"</formula>
    </cfRule>
    <cfRule type="cellIs" dxfId="10334" priority="17455" operator="equal">
      <formula>"SUP"</formula>
    </cfRule>
    <cfRule type="cellIs" dxfId="10333" priority="17456" operator="equal">
      <formula>"NV"</formula>
    </cfRule>
    <cfRule type="cellIs" dxfId="10332" priority="17457" operator="equal">
      <formula>"FT"</formula>
    </cfRule>
  </conditionalFormatting>
  <conditionalFormatting sqref="BR20:BS20">
    <cfRule type="expression" dxfId="10331" priority="17449">
      <formula>$B20="TL"</formula>
    </cfRule>
    <cfRule type="expression" dxfId="10330" priority="17450">
      <formula>$B20="L"</formula>
    </cfRule>
  </conditionalFormatting>
  <conditionalFormatting sqref="BR20:BS20">
    <cfRule type="expression" dxfId="10329" priority="17448">
      <formula>WEEKDAY(BR$11,2)&gt;=6</formula>
    </cfRule>
  </conditionalFormatting>
  <conditionalFormatting sqref="BR20:BS20">
    <cfRule type="cellIs" dxfId="10328" priority="17441" operator="equal">
      <formula>"A"</formula>
    </cfRule>
    <cfRule type="cellIs" dxfId="10327" priority="17442" operator="equal">
      <formula>"F"</formula>
    </cfRule>
    <cfRule type="cellIs" dxfId="10326" priority="17443" operator="equal">
      <formula>"M"</formula>
    </cfRule>
    <cfRule type="cellIs" dxfId="10325" priority="17444" operator="equal">
      <formula>"S"</formula>
    </cfRule>
    <cfRule type="cellIs" dxfId="10324" priority="17445" operator="equal">
      <formula>"SUP"</formula>
    </cfRule>
    <cfRule type="cellIs" dxfId="10323" priority="17446" operator="equal">
      <formula>"NV"</formula>
    </cfRule>
    <cfRule type="cellIs" dxfId="10322" priority="17447" operator="equal">
      <formula>"FT"</formula>
    </cfRule>
  </conditionalFormatting>
  <conditionalFormatting sqref="BL20:BM20">
    <cfRule type="expression" dxfId="10321" priority="17439">
      <formula>$B20="TL"</formula>
    </cfRule>
    <cfRule type="expression" dxfId="10320" priority="17440">
      <formula>$B20="L"</formula>
    </cfRule>
  </conditionalFormatting>
  <conditionalFormatting sqref="BL20:BM20">
    <cfRule type="expression" dxfId="10319" priority="17438">
      <formula>WEEKDAY(BL$11,2)&gt;=6</formula>
    </cfRule>
  </conditionalFormatting>
  <conditionalFormatting sqref="BL20:BM20">
    <cfRule type="cellIs" dxfId="10318" priority="17431" operator="equal">
      <formula>"A"</formula>
    </cfRule>
    <cfRule type="cellIs" dxfId="10317" priority="17432" operator="equal">
      <formula>"F"</formula>
    </cfRule>
    <cfRule type="cellIs" dxfId="10316" priority="17433" operator="equal">
      <formula>"M"</formula>
    </cfRule>
    <cfRule type="cellIs" dxfId="10315" priority="17434" operator="equal">
      <formula>"S"</formula>
    </cfRule>
    <cfRule type="cellIs" dxfId="10314" priority="17435" operator="equal">
      <formula>"SUP"</formula>
    </cfRule>
    <cfRule type="cellIs" dxfId="10313" priority="17436" operator="equal">
      <formula>"NV"</formula>
    </cfRule>
    <cfRule type="cellIs" dxfId="10312" priority="17437" operator="equal">
      <formula>"FT"</formula>
    </cfRule>
  </conditionalFormatting>
  <conditionalFormatting sqref="BN18:BO18">
    <cfRule type="expression" dxfId="10311" priority="17429">
      <formula>$B18="TL"</formula>
    </cfRule>
    <cfRule type="expression" dxfId="10310" priority="17430">
      <formula>$B18="L"</formula>
    </cfRule>
  </conditionalFormatting>
  <conditionalFormatting sqref="BN18:BO18">
    <cfRule type="expression" dxfId="10309" priority="17428">
      <formula>WEEKDAY(BN$11,2)&gt;=6</formula>
    </cfRule>
  </conditionalFormatting>
  <conditionalFormatting sqref="BN18:BO18">
    <cfRule type="cellIs" dxfId="10308" priority="17421" operator="equal">
      <formula>"A"</formula>
    </cfRule>
    <cfRule type="cellIs" dxfId="10307" priority="17422" operator="equal">
      <formula>"F"</formula>
    </cfRule>
    <cfRule type="cellIs" dxfId="10306" priority="17423" operator="equal">
      <formula>"M"</formula>
    </cfRule>
    <cfRule type="cellIs" dxfId="10305" priority="17424" operator="equal">
      <formula>"S"</formula>
    </cfRule>
    <cfRule type="cellIs" dxfId="10304" priority="17425" operator="equal">
      <formula>"SUP"</formula>
    </cfRule>
    <cfRule type="cellIs" dxfId="10303" priority="17426" operator="equal">
      <formula>"NV"</formula>
    </cfRule>
    <cfRule type="cellIs" dxfId="10302" priority="17427" operator="equal">
      <formula>"FT"</formula>
    </cfRule>
  </conditionalFormatting>
  <conditionalFormatting sqref="BN21:BO21">
    <cfRule type="expression" dxfId="10301" priority="17419">
      <formula>$B21="TL"</formula>
    </cfRule>
    <cfRule type="expression" dxfId="10300" priority="17420">
      <formula>$B21="L"</formula>
    </cfRule>
  </conditionalFormatting>
  <conditionalFormatting sqref="BN21:BO21">
    <cfRule type="expression" dxfId="10299" priority="17418">
      <formula>WEEKDAY(BN$11,2)&gt;=6</formula>
    </cfRule>
  </conditionalFormatting>
  <conditionalFormatting sqref="BN21:BO21">
    <cfRule type="cellIs" dxfId="10298" priority="17411" operator="equal">
      <formula>"A"</formula>
    </cfRule>
    <cfRule type="cellIs" dxfId="10297" priority="17412" operator="equal">
      <formula>"F"</formula>
    </cfRule>
    <cfRule type="cellIs" dxfId="10296" priority="17413" operator="equal">
      <formula>"M"</formula>
    </cfRule>
    <cfRule type="cellIs" dxfId="10295" priority="17414" operator="equal">
      <formula>"S"</formula>
    </cfRule>
    <cfRule type="cellIs" dxfId="10294" priority="17415" operator="equal">
      <formula>"SUP"</formula>
    </cfRule>
    <cfRule type="cellIs" dxfId="10293" priority="17416" operator="equal">
      <formula>"NV"</formula>
    </cfRule>
    <cfRule type="cellIs" dxfId="10292" priority="17417" operator="equal">
      <formula>"FT"</formula>
    </cfRule>
  </conditionalFormatting>
  <conditionalFormatting sqref="BR21:BS21">
    <cfRule type="expression" dxfId="10291" priority="17409">
      <formula>$B21="TL"</formula>
    </cfRule>
    <cfRule type="expression" dxfId="10290" priority="17410">
      <formula>$B21="L"</formula>
    </cfRule>
  </conditionalFormatting>
  <conditionalFormatting sqref="BR21:BS21">
    <cfRule type="expression" dxfId="10289" priority="17408">
      <formula>WEEKDAY(BR$11,2)&gt;=6</formula>
    </cfRule>
  </conditionalFormatting>
  <conditionalFormatting sqref="BR21:BS21">
    <cfRule type="cellIs" dxfId="10288" priority="17401" operator="equal">
      <formula>"A"</formula>
    </cfRule>
    <cfRule type="cellIs" dxfId="10287" priority="17402" operator="equal">
      <formula>"F"</formula>
    </cfRule>
    <cfRule type="cellIs" dxfId="10286" priority="17403" operator="equal">
      <formula>"M"</formula>
    </cfRule>
    <cfRule type="cellIs" dxfId="10285" priority="17404" operator="equal">
      <formula>"S"</formula>
    </cfRule>
    <cfRule type="cellIs" dxfId="10284" priority="17405" operator="equal">
      <formula>"SUP"</formula>
    </cfRule>
    <cfRule type="cellIs" dxfId="10283" priority="17406" operator="equal">
      <formula>"NV"</formula>
    </cfRule>
    <cfRule type="cellIs" dxfId="10282" priority="17407" operator="equal">
      <formula>"FT"</formula>
    </cfRule>
  </conditionalFormatting>
  <conditionalFormatting sqref="BT21:BU21">
    <cfRule type="expression" dxfId="10281" priority="17399">
      <formula>$B21="TL"</formula>
    </cfRule>
    <cfRule type="expression" dxfId="10280" priority="17400">
      <formula>$B21="L"</formula>
    </cfRule>
  </conditionalFormatting>
  <conditionalFormatting sqref="BT21:BU21">
    <cfRule type="expression" dxfId="10279" priority="17398">
      <formula>WEEKDAY(BT$11,2)&gt;=6</formula>
    </cfRule>
  </conditionalFormatting>
  <conditionalFormatting sqref="BT21:BU21">
    <cfRule type="cellIs" dxfId="10278" priority="17391" operator="equal">
      <formula>"A"</formula>
    </cfRule>
    <cfRule type="cellIs" dxfId="10277" priority="17392" operator="equal">
      <formula>"F"</formula>
    </cfRule>
    <cfRule type="cellIs" dxfId="10276" priority="17393" operator="equal">
      <formula>"M"</formula>
    </cfRule>
    <cfRule type="cellIs" dxfId="10275" priority="17394" operator="equal">
      <formula>"S"</formula>
    </cfRule>
    <cfRule type="cellIs" dxfId="10274" priority="17395" operator="equal">
      <formula>"SUP"</formula>
    </cfRule>
    <cfRule type="cellIs" dxfId="10273" priority="17396" operator="equal">
      <formula>"NV"</formula>
    </cfRule>
    <cfRule type="cellIs" dxfId="10272" priority="17397" operator="equal">
      <formula>"FT"</formula>
    </cfRule>
  </conditionalFormatting>
  <conditionalFormatting sqref="BL32">
    <cfRule type="expression" dxfId="10271" priority="17389">
      <formula>$B32="TL"</formula>
    </cfRule>
    <cfRule type="expression" dxfId="10270" priority="17390">
      <formula>$B32="L"</formula>
    </cfRule>
  </conditionalFormatting>
  <conditionalFormatting sqref="BL32">
    <cfRule type="expression" dxfId="10269" priority="17388">
      <formula>WEEKDAY(BL$11,2)&gt;=6</formula>
    </cfRule>
  </conditionalFormatting>
  <conditionalFormatting sqref="BL32">
    <cfRule type="cellIs" dxfId="10268" priority="17381" operator="equal">
      <formula>"A"</formula>
    </cfRule>
    <cfRule type="cellIs" dxfId="10267" priority="17382" operator="equal">
      <formula>"F"</formula>
    </cfRule>
    <cfRule type="cellIs" dxfId="10266" priority="17383" operator="equal">
      <formula>"M"</formula>
    </cfRule>
    <cfRule type="cellIs" dxfId="10265" priority="17384" operator="equal">
      <formula>"S"</formula>
    </cfRule>
    <cfRule type="cellIs" dxfId="10264" priority="17385" operator="equal">
      <formula>"SUP"</formula>
    </cfRule>
    <cfRule type="cellIs" dxfId="10263" priority="17386" operator="equal">
      <formula>"NV"</formula>
    </cfRule>
    <cfRule type="cellIs" dxfId="10262" priority="17387" operator="equal">
      <formula>"FT"</formula>
    </cfRule>
  </conditionalFormatting>
  <conditionalFormatting sqref="BM32">
    <cfRule type="expression" dxfId="10261" priority="17379">
      <formula>$B32="TL"</formula>
    </cfRule>
    <cfRule type="expression" dxfId="10260" priority="17380">
      <formula>$B32="L"</formula>
    </cfRule>
  </conditionalFormatting>
  <conditionalFormatting sqref="BM32">
    <cfRule type="expression" dxfId="10259" priority="17378">
      <formula>WEEKDAY(BM$11,2)&gt;=6</formula>
    </cfRule>
  </conditionalFormatting>
  <conditionalFormatting sqref="BM32">
    <cfRule type="cellIs" dxfId="10258" priority="17371" operator="equal">
      <formula>"A"</formula>
    </cfRule>
    <cfRule type="cellIs" dxfId="10257" priority="17372" operator="equal">
      <formula>"F"</formula>
    </cfRule>
    <cfRule type="cellIs" dxfId="10256" priority="17373" operator="equal">
      <formula>"M"</formula>
    </cfRule>
    <cfRule type="cellIs" dxfId="10255" priority="17374" operator="equal">
      <formula>"S"</formula>
    </cfRule>
    <cfRule type="cellIs" dxfId="10254" priority="17375" operator="equal">
      <formula>"SUP"</formula>
    </cfRule>
    <cfRule type="cellIs" dxfId="10253" priority="17376" operator="equal">
      <formula>"NV"</formula>
    </cfRule>
    <cfRule type="cellIs" dxfId="10252" priority="17377" operator="equal">
      <formula>"FT"</formula>
    </cfRule>
  </conditionalFormatting>
  <conditionalFormatting sqref="BL33:BL34">
    <cfRule type="expression" dxfId="10251" priority="17369">
      <formula>$B33="TL"</formula>
    </cfRule>
    <cfRule type="expression" dxfId="10250" priority="17370">
      <formula>$B33="L"</formula>
    </cfRule>
  </conditionalFormatting>
  <conditionalFormatting sqref="BL33:BL34">
    <cfRule type="expression" dxfId="10249" priority="17368">
      <formula>WEEKDAY(BL$11,2)&gt;=6</formula>
    </cfRule>
  </conditionalFormatting>
  <conditionalFormatting sqref="BL33:BL34">
    <cfRule type="cellIs" dxfId="10248" priority="17361" operator="equal">
      <formula>"A"</formula>
    </cfRule>
    <cfRule type="cellIs" dxfId="10247" priority="17362" operator="equal">
      <formula>"F"</formula>
    </cfRule>
    <cfRule type="cellIs" dxfId="10246" priority="17363" operator="equal">
      <formula>"M"</formula>
    </cfRule>
    <cfRule type="cellIs" dxfId="10245" priority="17364" operator="equal">
      <formula>"S"</formula>
    </cfRule>
    <cfRule type="cellIs" dxfId="10244" priority="17365" operator="equal">
      <formula>"SUP"</formula>
    </cfRule>
    <cfRule type="cellIs" dxfId="10243" priority="17366" operator="equal">
      <formula>"NV"</formula>
    </cfRule>
    <cfRule type="cellIs" dxfId="10242" priority="17367" operator="equal">
      <formula>"FT"</formula>
    </cfRule>
  </conditionalFormatting>
  <conditionalFormatting sqref="BM33:BM34">
    <cfRule type="expression" dxfId="10241" priority="17359">
      <formula>$B33="TL"</formula>
    </cfRule>
    <cfRule type="expression" dxfId="10240" priority="17360">
      <formula>$B33="L"</formula>
    </cfRule>
  </conditionalFormatting>
  <conditionalFormatting sqref="BM33:BM34">
    <cfRule type="expression" dxfId="10239" priority="17358">
      <formula>WEEKDAY(BM$11,2)&gt;=6</formula>
    </cfRule>
  </conditionalFormatting>
  <conditionalFormatting sqref="BM33:BM34">
    <cfRule type="cellIs" dxfId="10238" priority="17351" operator="equal">
      <formula>"A"</formula>
    </cfRule>
    <cfRule type="cellIs" dxfId="10237" priority="17352" operator="equal">
      <formula>"F"</formula>
    </cfRule>
    <cfRule type="cellIs" dxfId="10236" priority="17353" operator="equal">
      <formula>"M"</formula>
    </cfRule>
    <cfRule type="cellIs" dxfId="10235" priority="17354" operator="equal">
      <formula>"S"</formula>
    </cfRule>
    <cfRule type="cellIs" dxfId="10234" priority="17355" operator="equal">
      <formula>"SUP"</formula>
    </cfRule>
    <cfRule type="cellIs" dxfId="10233" priority="17356" operator="equal">
      <formula>"NV"</formula>
    </cfRule>
    <cfRule type="cellIs" dxfId="10232" priority="17357" operator="equal">
      <formula>"FT"</formula>
    </cfRule>
  </conditionalFormatting>
  <conditionalFormatting sqref="CB24:CI26 CB28:CI28 BZ24:BZ29 CA25:CA29 CB32:CI34 BZ35:CI39">
    <cfRule type="expression" dxfId="10231" priority="17349">
      <formula>$B24="TL"</formula>
    </cfRule>
    <cfRule type="expression" dxfId="10230" priority="17350">
      <formula>$B24="L"</formula>
    </cfRule>
  </conditionalFormatting>
  <conditionalFormatting sqref="CB24:CI26 CB32:CI34 BZ35:CI39">
    <cfRule type="expression" dxfId="10229" priority="17348">
      <formula>WEEKDAY(BZ$11,2)&gt;=6</formula>
    </cfRule>
  </conditionalFormatting>
  <conditionalFormatting sqref="CB24:CI26 CB32:CI34 BZ35:CI39">
    <cfRule type="cellIs" dxfId="10228" priority="17341" operator="equal">
      <formula>"A"</formula>
    </cfRule>
    <cfRule type="cellIs" dxfId="10227" priority="17342" operator="equal">
      <formula>"F"</formula>
    </cfRule>
    <cfRule type="cellIs" dxfId="10226" priority="17343" operator="equal">
      <formula>"M"</formula>
    </cfRule>
    <cfRule type="cellIs" dxfId="10225" priority="17344" operator="equal">
      <formula>"S"</formula>
    </cfRule>
    <cfRule type="cellIs" dxfId="10224" priority="17345" operator="equal">
      <formula>"SUP"</formula>
    </cfRule>
    <cfRule type="cellIs" dxfId="10223" priority="17346" operator="equal">
      <formula>"NV"</formula>
    </cfRule>
    <cfRule type="cellIs" dxfId="10222" priority="17347" operator="equal">
      <formula>"FT"</formula>
    </cfRule>
  </conditionalFormatting>
  <conditionalFormatting sqref="CB27:CC27">
    <cfRule type="cellIs" dxfId="10221" priority="17334" operator="equal">
      <formula>"A"</formula>
    </cfRule>
    <cfRule type="cellIs" dxfId="10220" priority="17335" operator="equal">
      <formula>"F"</formula>
    </cfRule>
    <cfRule type="cellIs" dxfId="10219" priority="17336" operator="equal">
      <formula>"M"</formula>
    </cfRule>
    <cfRule type="cellIs" dxfId="10218" priority="17337" operator="equal">
      <formula>"S"</formula>
    </cfRule>
    <cfRule type="cellIs" dxfId="10217" priority="17338" operator="equal">
      <formula>"SUP"</formula>
    </cfRule>
    <cfRule type="cellIs" dxfId="10216" priority="17339" operator="equal">
      <formula>"NV"</formula>
    </cfRule>
    <cfRule type="cellIs" dxfId="10215" priority="17340" operator="equal">
      <formula>"FT"</formula>
    </cfRule>
  </conditionalFormatting>
  <conditionalFormatting sqref="CB28:CI28">
    <cfRule type="cellIs" dxfId="10214" priority="17327" operator="equal">
      <formula>"A"</formula>
    </cfRule>
    <cfRule type="cellIs" dxfId="10213" priority="17328" operator="equal">
      <formula>"F"</formula>
    </cfRule>
    <cfRule type="cellIs" dxfId="10212" priority="17329" operator="equal">
      <formula>"M"</formula>
    </cfRule>
    <cfRule type="cellIs" dxfId="10211" priority="17330" operator="equal">
      <formula>"S"</formula>
    </cfRule>
    <cfRule type="cellIs" dxfId="10210" priority="17331" operator="equal">
      <formula>"SUP"</formula>
    </cfRule>
    <cfRule type="cellIs" dxfId="10209" priority="17332" operator="equal">
      <formula>"NV"</formula>
    </cfRule>
    <cfRule type="cellIs" dxfId="10208" priority="17333" operator="equal">
      <formula>"FT"</formula>
    </cfRule>
  </conditionalFormatting>
  <conditionalFormatting sqref="CB27:CC27">
    <cfRule type="expression" dxfId="10207" priority="17325">
      <formula>$B27="TL"</formula>
    </cfRule>
    <cfRule type="expression" dxfId="10206" priority="17326">
      <formula>$B27="L"</formula>
    </cfRule>
  </conditionalFormatting>
  <conditionalFormatting sqref="CB27:CC27">
    <cfRule type="expression" dxfId="10205" priority="17324">
      <formula>WEEKDAY(CB$11,2)&gt;=6</formula>
    </cfRule>
  </conditionalFormatting>
  <conditionalFormatting sqref="CB28:CI28">
    <cfRule type="expression" dxfId="10204" priority="17323">
      <formula>WEEKDAY(CB$11,2)&gt;=6</formula>
    </cfRule>
  </conditionalFormatting>
  <conditionalFormatting sqref="CD27:CE27">
    <cfRule type="expression" dxfId="10203" priority="17321">
      <formula>$B27="TL"</formula>
    </cfRule>
    <cfRule type="expression" dxfId="10202" priority="17322">
      <formula>$B27="L"</formula>
    </cfRule>
  </conditionalFormatting>
  <conditionalFormatting sqref="CD27:CE27">
    <cfRule type="expression" dxfId="10201" priority="17320">
      <formula>WEEKDAY(CD$11,2)&gt;=6</formula>
    </cfRule>
  </conditionalFormatting>
  <conditionalFormatting sqref="CD27:CE27">
    <cfRule type="cellIs" dxfId="10200" priority="17313" operator="equal">
      <formula>"A"</formula>
    </cfRule>
    <cfRule type="cellIs" dxfId="10199" priority="17314" operator="equal">
      <formula>"F"</formula>
    </cfRule>
    <cfRule type="cellIs" dxfId="10198" priority="17315" operator="equal">
      <formula>"M"</formula>
    </cfRule>
    <cfRule type="cellIs" dxfId="10197" priority="17316" operator="equal">
      <formula>"S"</formula>
    </cfRule>
    <cfRule type="cellIs" dxfId="10196" priority="17317" operator="equal">
      <formula>"SUP"</formula>
    </cfRule>
    <cfRule type="cellIs" dxfId="10195" priority="17318" operator="equal">
      <formula>"NV"</formula>
    </cfRule>
    <cfRule type="cellIs" dxfId="10194" priority="17319" operator="equal">
      <formula>"FT"</formula>
    </cfRule>
  </conditionalFormatting>
  <conditionalFormatting sqref="CF27:CG27">
    <cfRule type="expression" dxfId="10193" priority="17311">
      <formula>$B27="TL"</formula>
    </cfRule>
    <cfRule type="expression" dxfId="10192" priority="17312">
      <formula>$B27="L"</formula>
    </cfRule>
  </conditionalFormatting>
  <conditionalFormatting sqref="CF27:CG27">
    <cfRule type="expression" dxfId="10191" priority="17310">
      <formula>WEEKDAY(CF$11,2)&gt;=6</formula>
    </cfRule>
  </conditionalFormatting>
  <conditionalFormatting sqref="CF27:CG27">
    <cfRule type="cellIs" dxfId="10190" priority="17303" operator="equal">
      <formula>"A"</formula>
    </cfRule>
    <cfRule type="cellIs" dxfId="10189" priority="17304" operator="equal">
      <formula>"F"</formula>
    </cfRule>
    <cfRule type="cellIs" dxfId="10188" priority="17305" operator="equal">
      <formula>"M"</formula>
    </cfRule>
    <cfRule type="cellIs" dxfId="10187" priority="17306" operator="equal">
      <formula>"S"</formula>
    </cfRule>
    <cfRule type="cellIs" dxfId="10186" priority="17307" operator="equal">
      <formula>"SUP"</formula>
    </cfRule>
    <cfRule type="cellIs" dxfId="10185" priority="17308" operator="equal">
      <formula>"NV"</formula>
    </cfRule>
    <cfRule type="cellIs" dxfId="10184" priority="17309" operator="equal">
      <formula>"FT"</formula>
    </cfRule>
  </conditionalFormatting>
  <conditionalFormatting sqref="CH27:CI27">
    <cfRule type="expression" dxfId="10183" priority="17301">
      <formula>$B27="TL"</formula>
    </cfRule>
    <cfRule type="expression" dxfId="10182" priority="17302">
      <formula>$B27="L"</formula>
    </cfRule>
  </conditionalFormatting>
  <conditionalFormatting sqref="CH27:CI27">
    <cfRule type="expression" dxfId="10181" priority="17300">
      <formula>WEEKDAY(CH$11,2)&gt;=6</formula>
    </cfRule>
  </conditionalFormatting>
  <conditionalFormatting sqref="CH27:CI27">
    <cfRule type="cellIs" dxfId="10180" priority="17293" operator="equal">
      <formula>"A"</formula>
    </cfRule>
    <cfRule type="cellIs" dxfId="10179" priority="17294" operator="equal">
      <formula>"F"</formula>
    </cfRule>
    <cfRule type="cellIs" dxfId="10178" priority="17295" operator="equal">
      <formula>"M"</formula>
    </cfRule>
    <cfRule type="cellIs" dxfId="10177" priority="17296" operator="equal">
      <formula>"S"</formula>
    </cfRule>
    <cfRule type="cellIs" dxfId="10176" priority="17297" operator="equal">
      <formula>"SUP"</formula>
    </cfRule>
    <cfRule type="cellIs" dxfId="10175" priority="17298" operator="equal">
      <formula>"NV"</formula>
    </cfRule>
    <cfRule type="cellIs" dxfId="10174" priority="17299" operator="equal">
      <formula>"FT"</formula>
    </cfRule>
  </conditionalFormatting>
  <conditionalFormatting sqref="CB29:CI29">
    <cfRule type="expression" dxfId="10173" priority="17292">
      <formula>WEEKDAY(CB$11,2)&gt;=6</formula>
    </cfRule>
  </conditionalFormatting>
  <conditionalFormatting sqref="CB29:CI29">
    <cfRule type="cellIs" dxfId="10172" priority="17285" operator="equal">
      <formula>"A"</formula>
    </cfRule>
    <cfRule type="cellIs" dxfId="10171" priority="17286" operator="equal">
      <formula>"F"</formula>
    </cfRule>
    <cfRule type="cellIs" dxfId="10170" priority="17287" operator="equal">
      <formula>"M"</formula>
    </cfRule>
    <cfRule type="cellIs" dxfId="10169" priority="17288" operator="equal">
      <formula>"S"</formula>
    </cfRule>
    <cfRule type="cellIs" dxfId="10168" priority="17289" operator="equal">
      <formula>"SUP"</formula>
    </cfRule>
    <cfRule type="cellIs" dxfId="10167" priority="17290" operator="equal">
      <formula>"NV"</formula>
    </cfRule>
    <cfRule type="cellIs" dxfId="10166" priority="17291" operator="equal">
      <formula>"FT"</formula>
    </cfRule>
  </conditionalFormatting>
  <conditionalFormatting sqref="CB29:CI29">
    <cfRule type="expression" dxfId="10165" priority="17283">
      <formula>$B29="TL"</formula>
    </cfRule>
    <cfRule type="expression" dxfId="10164" priority="17284">
      <formula>$B29="L"</formula>
    </cfRule>
  </conditionalFormatting>
  <conditionalFormatting sqref="CB29:CI29">
    <cfRule type="expression" dxfId="10163" priority="17282">
      <formula>WEEKDAY(CB$11,2)&gt;=6</formula>
    </cfRule>
  </conditionalFormatting>
  <conditionalFormatting sqref="CB29:CI29">
    <cfRule type="cellIs" dxfId="10162" priority="17275" operator="equal">
      <formula>"A"</formula>
    </cfRule>
    <cfRule type="cellIs" dxfId="10161" priority="17276" operator="equal">
      <formula>"F"</formula>
    </cfRule>
    <cfRule type="cellIs" dxfId="10160" priority="17277" operator="equal">
      <formula>"M"</formula>
    </cfRule>
    <cfRule type="cellIs" dxfId="10159" priority="17278" operator="equal">
      <formula>"S"</formula>
    </cfRule>
    <cfRule type="cellIs" dxfId="10158" priority="17279" operator="equal">
      <formula>"SUP"</formula>
    </cfRule>
    <cfRule type="cellIs" dxfId="10157" priority="17280" operator="equal">
      <formula>"NV"</formula>
    </cfRule>
    <cfRule type="cellIs" dxfId="10156" priority="17281" operator="equal">
      <formula>"FT"</formula>
    </cfRule>
  </conditionalFormatting>
  <conditionalFormatting sqref="CB21:CC21">
    <cfRule type="expression" dxfId="10155" priority="17273">
      <formula>$B21="TL"</formula>
    </cfRule>
    <cfRule type="expression" dxfId="10154" priority="17274">
      <formula>$B21="L"</formula>
    </cfRule>
  </conditionalFormatting>
  <conditionalFormatting sqref="CB21:CC21">
    <cfRule type="expression" dxfId="10153" priority="17272">
      <formula>WEEKDAY(CB$11,2)&gt;=6</formula>
    </cfRule>
  </conditionalFormatting>
  <conditionalFormatting sqref="CB21:CC21">
    <cfRule type="cellIs" dxfId="10152" priority="17265" operator="equal">
      <formula>"A"</formula>
    </cfRule>
    <cfRule type="cellIs" dxfId="10151" priority="17266" operator="equal">
      <formula>"F"</formula>
    </cfRule>
    <cfRule type="cellIs" dxfId="10150" priority="17267" operator="equal">
      <formula>"M"</formula>
    </cfRule>
    <cfRule type="cellIs" dxfId="10149" priority="17268" operator="equal">
      <formula>"S"</formula>
    </cfRule>
    <cfRule type="cellIs" dxfId="10148" priority="17269" operator="equal">
      <formula>"SUP"</formula>
    </cfRule>
    <cfRule type="cellIs" dxfId="10147" priority="17270" operator="equal">
      <formula>"NV"</formula>
    </cfRule>
    <cfRule type="cellIs" dxfId="10146" priority="17271" operator="equal">
      <formula>"FT"</formula>
    </cfRule>
  </conditionalFormatting>
  <conditionalFormatting sqref="CA21">
    <cfRule type="expression" dxfId="10145" priority="17263">
      <formula>$B21="TL"</formula>
    </cfRule>
    <cfRule type="expression" dxfId="10144" priority="17264">
      <formula>$B21="L"</formula>
    </cfRule>
  </conditionalFormatting>
  <conditionalFormatting sqref="CA21">
    <cfRule type="expression" dxfId="10143" priority="17262">
      <formula>WEEKDAY(CA$11,2)&gt;=6</formula>
    </cfRule>
  </conditionalFormatting>
  <conditionalFormatting sqref="CA21">
    <cfRule type="cellIs" dxfId="10142" priority="17255" operator="equal">
      <formula>"A"</formula>
    </cfRule>
    <cfRule type="cellIs" dxfId="10141" priority="17256" operator="equal">
      <formula>"F"</formula>
    </cfRule>
    <cfRule type="cellIs" dxfId="10140" priority="17257" operator="equal">
      <formula>"M"</formula>
    </cfRule>
    <cfRule type="cellIs" dxfId="10139" priority="17258" operator="equal">
      <formula>"S"</formula>
    </cfRule>
    <cfRule type="cellIs" dxfId="10138" priority="17259" operator="equal">
      <formula>"SUP"</formula>
    </cfRule>
    <cfRule type="cellIs" dxfId="10137" priority="17260" operator="equal">
      <formula>"NV"</formula>
    </cfRule>
    <cfRule type="cellIs" dxfId="10136" priority="17261" operator="equal">
      <formula>"FT"</formula>
    </cfRule>
  </conditionalFormatting>
  <conditionalFormatting sqref="BZ21">
    <cfRule type="expression" dxfId="10135" priority="17253">
      <formula>$B21="TL"</formula>
    </cfRule>
    <cfRule type="expression" dxfId="10134" priority="17254">
      <formula>$B21="L"</formula>
    </cfRule>
  </conditionalFormatting>
  <conditionalFormatting sqref="BZ21">
    <cfRule type="expression" dxfId="10133" priority="17252">
      <formula>WEEKDAY(BZ$11,2)&gt;=6</formula>
    </cfRule>
  </conditionalFormatting>
  <conditionalFormatting sqref="BZ21">
    <cfRule type="cellIs" dxfId="10132" priority="17245" operator="equal">
      <formula>"A"</formula>
    </cfRule>
    <cfRule type="cellIs" dxfId="10131" priority="17246" operator="equal">
      <formula>"F"</formula>
    </cfRule>
    <cfRule type="cellIs" dxfId="10130" priority="17247" operator="equal">
      <formula>"M"</formula>
    </cfRule>
    <cfRule type="cellIs" dxfId="10129" priority="17248" operator="equal">
      <formula>"S"</formula>
    </cfRule>
    <cfRule type="cellIs" dxfId="10128" priority="17249" operator="equal">
      <formula>"SUP"</formula>
    </cfRule>
    <cfRule type="cellIs" dxfId="10127" priority="17250" operator="equal">
      <formula>"NV"</formula>
    </cfRule>
    <cfRule type="cellIs" dxfId="10126" priority="17251" operator="equal">
      <formula>"FT"</formula>
    </cfRule>
  </conditionalFormatting>
  <conditionalFormatting sqref="BZ24:BZ29">
    <cfRule type="expression" dxfId="10125" priority="17244">
      <formula>WEEKDAY(BZ$11,2)&gt;=6</formula>
    </cfRule>
  </conditionalFormatting>
  <conditionalFormatting sqref="BZ24:BZ29">
    <cfRule type="cellIs" dxfId="10124" priority="17237" operator="equal">
      <formula>"A"</formula>
    </cfRule>
    <cfRule type="cellIs" dxfId="10123" priority="17238" operator="equal">
      <formula>"F"</formula>
    </cfRule>
    <cfRule type="cellIs" dxfId="10122" priority="17239" operator="equal">
      <formula>"M"</formula>
    </cfRule>
    <cfRule type="cellIs" dxfId="10121" priority="17240" operator="equal">
      <formula>"S"</formula>
    </cfRule>
    <cfRule type="cellIs" dxfId="10120" priority="17241" operator="equal">
      <formula>"SUP"</formula>
    </cfRule>
    <cfRule type="cellIs" dxfId="10119" priority="17242" operator="equal">
      <formula>"NV"</formula>
    </cfRule>
    <cfRule type="cellIs" dxfId="10118" priority="17243" operator="equal">
      <formula>"FT"</formula>
    </cfRule>
  </conditionalFormatting>
  <conditionalFormatting sqref="CA25:CA29">
    <cfRule type="expression" dxfId="10117" priority="17236">
      <formula>WEEKDAY(CA$11,2)&gt;=6</formula>
    </cfRule>
  </conditionalFormatting>
  <conditionalFormatting sqref="CA25:CA29">
    <cfRule type="cellIs" dxfId="10116" priority="17229" operator="equal">
      <formula>"A"</formula>
    </cfRule>
    <cfRule type="cellIs" dxfId="10115" priority="17230" operator="equal">
      <formula>"F"</formula>
    </cfRule>
    <cfRule type="cellIs" dxfId="10114" priority="17231" operator="equal">
      <formula>"M"</formula>
    </cfRule>
    <cfRule type="cellIs" dxfId="10113" priority="17232" operator="equal">
      <formula>"S"</formula>
    </cfRule>
    <cfRule type="cellIs" dxfId="10112" priority="17233" operator="equal">
      <formula>"SUP"</formula>
    </cfRule>
    <cfRule type="cellIs" dxfId="10111" priority="17234" operator="equal">
      <formula>"NV"</formula>
    </cfRule>
    <cfRule type="cellIs" dxfId="10110" priority="17235" operator="equal">
      <formula>"FT"</formula>
    </cfRule>
  </conditionalFormatting>
  <conditionalFormatting sqref="CA24">
    <cfRule type="expression" dxfId="10109" priority="17227">
      <formula>$B24="TL"</formula>
    </cfRule>
    <cfRule type="expression" dxfId="10108" priority="17228">
      <formula>$B24="L"</formula>
    </cfRule>
  </conditionalFormatting>
  <conditionalFormatting sqref="CA24">
    <cfRule type="expression" dxfId="10107" priority="17226">
      <formula>WEEKDAY(CA$11,2)&gt;=6</formula>
    </cfRule>
  </conditionalFormatting>
  <conditionalFormatting sqref="CA24">
    <cfRule type="cellIs" dxfId="10106" priority="17219" operator="equal">
      <formula>"A"</formula>
    </cfRule>
    <cfRule type="cellIs" dxfId="10105" priority="17220" operator="equal">
      <formula>"F"</formula>
    </cfRule>
    <cfRule type="cellIs" dxfId="10104" priority="17221" operator="equal">
      <formula>"M"</formula>
    </cfRule>
    <cfRule type="cellIs" dxfId="10103" priority="17222" operator="equal">
      <formula>"S"</formula>
    </cfRule>
    <cfRule type="cellIs" dxfId="10102" priority="17223" operator="equal">
      <formula>"SUP"</formula>
    </cfRule>
    <cfRule type="cellIs" dxfId="10101" priority="17224" operator="equal">
      <formula>"NV"</formula>
    </cfRule>
    <cfRule type="cellIs" dxfId="10100" priority="17225" operator="equal">
      <formula>"FT"</formula>
    </cfRule>
  </conditionalFormatting>
  <conditionalFormatting sqref="BZ22:CA22">
    <cfRule type="expression" dxfId="10099" priority="17217">
      <formula>$B22="TL"</formula>
    </cfRule>
    <cfRule type="expression" dxfId="10098" priority="17218">
      <formula>$B22="L"</formula>
    </cfRule>
  </conditionalFormatting>
  <conditionalFormatting sqref="BZ22:CA22">
    <cfRule type="expression" dxfId="10097" priority="17216">
      <formula>WEEKDAY(BZ$11,2)&gt;=6</formula>
    </cfRule>
  </conditionalFormatting>
  <conditionalFormatting sqref="BZ22:CA22">
    <cfRule type="cellIs" dxfId="10096" priority="17209" operator="equal">
      <formula>"A"</formula>
    </cfRule>
    <cfRule type="cellIs" dxfId="10095" priority="17210" operator="equal">
      <formula>"F"</formula>
    </cfRule>
    <cfRule type="cellIs" dxfId="10094" priority="17211" operator="equal">
      <formula>"M"</formula>
    </cfRule>
    <cfRule type="cellIs" dxfId="10093" priority="17212" operator="equal">
      <formula>"S"</formula>
    </cfRule>
    <cfRule type="cellIs" dxfId="10092" priority="17213" operator="equal">
      <formula>"SUP"</formula>
    </cfRule>
    <cfRule type="cellIs" dxfId="10091" priority="17214" operator="equal">
      <formula>"NV"</formula>
    </cfRule>
    <cfRule type="cellIs" dxfId="10090" priority="17215" operator="equal">
      <formula>"FT"</formula>
    </cfRule>
  </conditionalFormatting>
  <conditionalFormatting sqref="CG22">
    <cfRule type="expression" dxfId="10089" priority="17207">
      <formula>$B22="TL"</formula>
    </cfRule>
    <cfRule type="expression" dxfId="10088" priority="17208">
      <formula>$B22="L"</formula>
    </cfRule>
  </conditionalFormatting>
  <conditionalFormatting sqref="CG22">
    <cfRule type="expression" dxfId="10087" priority="17206">
      <formula>WEEKDAY(CG$11,2)&gt;=6</formula>
    </cfRule>
  </conditionalFormatting>
  <conditionalFormatting sqref="CG22">
    <cfRule type="cellIs" dxfId="10086" priority="17199" operator="equal">
      <formula>"A"</formula>
    </cfRule>
    <cfRule type="cellIs" dxfId="10085" priority="17200" operator="equal">
      <formula>"F"</formula>
    </cfRule>
    <cfRule type="cellIs" dxfId="10084" priority="17201" operator="equal">
      <formula>"M"</formula>
    </cfRule>
    <cfRule type="cellIs" dxfId="10083" priority="17202" operator="equal">
      <formula>"S"</formula>
    </cfRule>
    <cfRule type="cellIs" dxfId="10082" priority="17203" operator="equal">
      <formula>"SUP"</formula>
    </cfRule>
    <cfRule type="cellIs" dxfId="10081" priority="17204" operator="equal">
      <formula>"NV"</formula>
    </cfRule>
    <cfRule type="cellIs" dxfId="10080" priority="17205" operator="equal">
      <formula>"FT"</formula>
    </cfRule>
  </conditionalFormatting>
  <conditionalFormatting sqref="CI22">
    <cfRule type="expression" dxfId="10079" priority="17197">
      <formula>$B22="TL"</formula>
    </cfRule>
    <cfRule type="expression" dxfId="10078" priority="17198">
      <formula>$B22="L"</formula>
    </cfRule>
  </conditionalFormatting>
  <conditionalFormatting sqref="CI22">
    <cfRule type="expression" dxfId="10077" priority="17196">
      <formula>WEEKDAY(CI$11,2)&gt;=6</formula>
    </cfRule>
  </conditionalFormatting>
  <conditionalFormatting sqref="CI22">
    <cfRule type="cellIs" dxfId="10076" priority="17189" operator="equal">
      <formula>"A"</formula>
    </cfRule>
    <cfRule type="cellIs" dxfId="10075" priority="17190" operator="equal">
      <formula>"F"</formula>
    </cfRule>
    <cfRule type="cellIs" dxfId="10074" priority="17191" operator="equal">
      <formula>"M"</formula>
    </cfRule>
    <cfRule type="cellIs" dxfId="10073" priority="17192" operator="equal">
      <formula>"S"</formula>
    </cfRule>
    <cfRule type="cellIs" dxfId="10072" priority="17193" operator="equal">
      <formula>"SUP"</formula>
    </cfRule>
    <cfRule type="cellIs" dxfId="10071" priority="17194" operator="equal">
      <formula>"NV"</formula>
    </cfRule>
    <cfRule type="cellIs" dxfId="10070" priority="17195" operator="equal">
      <formula>"FT"</formula>
    </cfRule>
  </conditionalFormatting>
  <conditionalFormatting sqref="CF22">
    <cfRule type="expression" dxfId="10069" priority="17187">
      <formula>$B22="TL"</formula>
    </cfRule>
    <cfRule type="expression" dxfId="10068" priority="17188">
      <formula>$B22="L"</formula>
    </cfRule>
  </conditionalFormatting>
  <conditionalFormatting sqref="CF22">
    <cfRule type="expression" dxfId="10067" priority="17186">
      <formula>WEEKDAY(CF$11,2)&gt;=6</formula>
    </cfRule>
  </conditionalFormatting>
  <conditionalFormatting sqref="CF22">
    <cfRule type="cellIs" dxfId="10066" priority="17179" operator="equal">
      <formula>"A"</formula>
    </cfRule>
    <cfRule type="cellIs" dxfId="10065" priority="17180" operator="equal">
      <formula>"F"</formula>
    </cfRule>
    <cfRule type="cellIs" dxfId="10064" priority="17181" operator="equal">
      <formula>"M"</formula>
    </cfRule>
    <cfRule type="cellIs" dxfId="10063" priority="17182" operator="equal">
      <formula>"S"</formula>
    </cfRule>
    <cfRule type="cellIs" dxfId="10062" priority="17183" operator="equal">
      <formula>"SUP"</formula>
    </cfRule>
    <cfRule type="cellIs" dxfId="10061" priority="17184" operator="equal">
      <formula>"NV"</formula>
    </cfRule>
    <cfRule type="cellIs" dxfId="10060" priority="17185" operator="equal">
      <formula>"FT"</formula>
    </cfRule>
  </conditionalFormatting>
  <conditionalFormatting sqref="CH22">
    <cfRule type="expression" dxfId="10059" priority="17177">
      <formula>$B22="TL"</formula>
    </cfRule>
    <cfRule type="expression" dxfId="10058" priority="17178">
      <formula>$B22="L"</formula>
    </cfRule>
  </conditionalFormatting>
  <conditionalFormatting sqref="CH22">
    <cfRule type="expression" dxfId="10057" priority="17176">
      <formula>WEEKDAY(CH$11,2)&gt;=6</formula>
    </cfRule>
  </conditionalFormatting>
  <conditionalFormatting sqref="CH22">
    <cfRule type="cellIs" dxfId="10056" priority="17169" operator="equal">
      <formula>"A"</formula>
    </cfRule>
    <cfRule type="cellIs" dxfId="10055" priority="17170" operator="equal">
      <formula>"F"</formula>
    </cfRule>
    <cfRule type="cellIs" dxfId="10054" priority="17171" operator="equal">
      <formula>"M"</formula>
    </cfRule>
    <cfRule type="cellIs" dxfId="10053" priority="17172" operator="equal">
      <formula>"S"</formula>
    </cfRule>
    <cfRule type="cellIs" dxfId="10052" priority="17173" operator="equal">
      <formula>"SUP"</formula>
    </cfRule>
    <cfRule type="cellIs" dxfId="10051" priority="17174" operator="equal">
      <formula>"NV"</formula>
    </cfRule>
    <cfRule type="cellIs" dxfId="10050" priority="17175" operator="equal">
      <formula>"FT"</formula>
    </cfRule>
  </conditionalFormatting>
  <conditionalFormatting sqref="CB31:CI31">
    <cfRule type="expression" dxfId="10049" priority="17167">
      <formula>$B31="TL"</formula>
    </cfRule>
    <cfRule type="expression" dxfId="10048" priority="17168">
      <formula>$B31="L"</formula>
    </cfRule>
  </conditionalFormatting>
  <conditionalFormatting sqref="CB31:CI31">
    <cfRule type="expression" dxfId="10047" priority="17166">
      <formula>WEEKDAY(CB$11,2)&gt;=6</formula>
    </cfRule>
  </conditionalFormatting>
  <conditionalFormatting sqref="CB31:CI31">
    <cfRule type="cellIs" dxfId="10046" priority="17159" operator="equal">
      <formula>"A"</formula>
    </cfRule>
    <cfRule type="cellIs" dxfId="10045" priority="17160" operator="equal">
      <formula>"F"</formula>
    </cfRule>
    <cfRule type="cellIs" dxfId="10044" priority="17161" operator="equal">
      <formula>"M"</formula>
    </cfRule>
    <cfRule type="cellIs" dxfId="10043" priority="17162" operator="equal">
      <formula>"S"</formula>
    </cfRule>
    <cfRule type="cellIs" dxfId="10042" priority="17163" operator="equal">
      <formula>"SUP"</formula>
    </cfRule>
    <cfRule type="cellIs" dxfId="10041" priority="17164" operator="equal">
      <formula>"NV"</formula>
    </cfRule>
    <cfRule type="cellIs" dxfId="10040" priority="17165" operator="equal">
      <formula>"FT"</formula>
    </cfRule>
  </conditionalFormatting>
  <conditionalFormatting sqref="CB31:CI31">
    <cfRule type="expression" dxfId="10039" priority="17158">
      <formula>WEEKDAY(CB$11,2)&gt;=6</formula>
    </cfRule>
  </conditionalFormatting>
  <conditionalFormatting sqref="CB31:CI31">
    <cfRule type="cellIs" dxfId="10038" priority="17151" operator="equal">
      <formula>"A"</formula>
    </cfRule>
    <cfRule type="cellIs" dxfId="10037" priority="17152" operator="equal">
      <formula>"F"</formula>
    </cfRule>
    <cfRule type="cellIs" dxfId="10036" priority="17153" operator="equal">
      <formula>"M"</formula>
    </cfRule>
    <cfRule type="cellIs" dxfId="10035" priority="17154" operator="equal">
      <formula>"S"</formula>
    </cfRule>
    <cfRule type="cellIs" dxfId="10034" priority="17155" operator="equal">
      <formula>"SUP"</formula>
    </cfRule>
    <cfRule type="cellIs" dxfId="10033" priority="17156" operator="equal">
      <formula>"NV"</formula>
    </cfRule>
    <cfRule type="cellIs" dxfId="10032" priority="17157" operator="equal">
      <formula>"FT"</formula>
    </cfRule>
  </conditionalFormatting>
  <conditionalFormatting sqref="BZ31">
    <cfRule type="expression" dxfId="10031" priority="17149">
      <formula>$B31="TL"</formula>
    </cfRule>
    <cfRule type="expression" dxfId="10030" priority="17150">
      <formula>$B31="L"</formula>
    </cfRule>
  </conditionalFormatting>
  <conditionalFormatting sqref="BZ31">
    <cfRule type="expression" dxfId="10029" priority="17148">
      <formula>WEEKDAY(BZ$11,2)&gt;=6</formula>
    </cfRule>
  </conditionalFormatting>
  <conditionalFormatting sqref="BZ31">
    <cfRule type="cellIs" dxfId="10028" priority="17141" operator="equal">
      <formula>"A"</formula>
    </cfRule>
    <cfRule type="cellIs" dxfId="10027" priority="17142" operator="equal">
      <formula>"F"</formula>
    </cfRule>
    <cfRule type="cellIs" dxfId="10026" priority="17143" operator="equal">
      <formula>"M"</formula>
    </cfRule>
    <cfRule type="cellIs" dxfId="10025" priority="17144" operator="equal">
      <formula>"S"</formula>
    </cfRule>
    <cfRule type="cellIs" dxfId="10024" priority="17145" operator="equal">
      <formula>"SUP"</formula>
    </cfRule>
    <cfRule type="cellIs" dxfId="10023" priority="17146" operator="equal">
      <formula>"NV"</formula>
    </cfRule>
    <cfRule type="cellIs" dxfId="10022" priority="17147" operator="equal">
      <formula>"FT"</formula>
    </cfRule>
  </conditionalFormatting>
  <conditionalFormatting sqref="CA31">
    <cfRule type="expression" dxfId="10021" priority="17139">
      <formula>$B31="TL"</formula>
    </cfRule>
    <cfRule type="expression" dxfId="10020" priority="17140">
      <formula>$B31="L"</formula>
    </cfRule>
  </conditionalFormatting>
  <conditionalFormatting sqref="CA31">
    <cfRule type="expression" dxfId="10019" priority="17138">
      <formula>WEEKDAY(CA$11,2)&gt;=6</formula>
    </cfRule>
  </conditionalFormatting>
  <conditionalFormatting sqref="CA31">
    <cfRule type="cellIs" dxfId="10018" priority="17131" operator="equal">
      <formula>"A"</formula>
    </cfRule>
    <cfRule type="cellIs" dxfId="10017" priority="17132" operator="equal">
      <formula>"F"</formula>
    </cfRule>
    <cfRule type="cellIs" dxfId="10016" priority="17133" operator="equal">
      <formula>"M"</formula>
    </cfRule>
    <cfRule type="cellIs" dxfId="10015" priority="17134" operator="equal">
      <formula>"S"</formula>
    </cfRule>
    <cfRule type="cellIs" dxfId="10014" priority="17135" operator="equal">
      <formula>"SUP"</formula>
    </cfRule>
    <cfRule type="cellIs" dxfId="10013" priority="17136" operator="equal">
      <formula>"NV"</formula>
    </cfRule>
    <cfRule type="cellIs" dxfId="10012" priority="17137" operator="equal">
      <formula>"FT"</formula>
    </cfRule>
  </conditionalFormatting>
  <conditionalFormatting sqref="CH19">
    <cfRule type="expression" dxfId="10011" priority="17129">
      <formula>$B19="TL"</formula>
    </cfRule>
    <cfRule type="expression" dxfId="10010" priority="17130">
      <formula>$B19="L"</formula>
    </cfRule>
  </conditionalFormatting>
  <conditionalFormatting sqref="CH19">
    <cfRule type="expression" dxfId="10009" priority="17128">
      <formula>WEEKDAY(CH$11,2)&gt;=6</formula>
    </cfRule>
  </conditionalFormatting>
  <conditionalFormatting sqref="CH19">
    <cfRule type="cellIs" dxfId="10008" priority="17121" operator="equal">
      <formula>"A"</formula>
    </cfRule>
    <cfRule type="cellIs" dxfId="10007" priority="17122" operator="equal">
      <formula>"F"</formula>
    </cfRule>
    <cfRule type="cellIs" dxfId="10006" priority="17123" operator="equal">
      <formula>"M"</formula>
    </cfRule>
    <cfRule type="cellIs" dxfId="10005" priority="17124" operator="equal">
      <formula>"S"</formula>
    </cfRule>
    <cfRule type="cellIs" dxfId="10004" priority="17125" operator="equal">
      <formula>"SUP"</formula>
    </cfRule>
    <cfRule type="cellIs" dxfId="10003" priority="17126" operator="equal">
      <formula>"NV"</formula>
    </cfRule>
    <cfRule type="cellIs" dxfId="10002" priority="17127" operator="equal">
      <formula>"FT"</formula>
    </cfRule>
  </conditionalFormatting>
  <conditionalFormatting sqref="CG19">
    <cfRule type="expression" dxfId="10001" priority="17119">
      <formula>$B19="TL"</formula>
    </cfRule>
    <cfRule type="expression" dxfId="10000" priority="17120">
      <formula>$B19="L"</formula>
    </cfRule>
  </conditionalFormatting>
  <conditionalFormatting sqref="CG19">
    <cfRule type="expression" dxfId="9999" priority="17118">
      <formula>WEEKDAY(CG$11,2)&gt;=6</formula>
    </cfRule>
  </conditionalFormatting>
  <conditionalFormatting sqref="CG19">
    <cfRule type="cellIs" dxfId="9998" priority="17111" operator="equal">
      <formula>"A"</formula>
    </cfRule>
    <cfRule type="cellIs" dxfId="9997" priority="17112" operator="equal">
      <formula>"F"</formula>
    </cfRule>
    <cfRule type="cellIs" dxfId="9996" priority="17113" operator="equal">
      <formula>"M"</formula>
    </cfRule>
    <cfRule type="cellIs" dxfId="9995" priority="17114" operator="equal">
      <formula>"S"</formula>
    </cfRule>
    <cfRule type="cellIs" dxfId="9994" priority="17115" operator="equal">
      <formula>"SUP"</formula>
    </cfRule>
    <cfRule type="cellIs" dxfId="9993" priority="17116" operator="equal">
      <formula>"NV"</formula>
    </cfRule>
    <cfRule type="cellIs" dxfId="9992" priority="17117" operator="equal">
      <formula>"FT"</formula>
    </cfRule>
  </conditionalFormatting>
  <conditionalFormatting sqref="CI19">
    <cfRule type="expression" dxfId="9991" priority="17109">
      <formula>$B19="TL"</formula>
    </cfRule>
    <cfRule type="expression" dxfId="9990" priority="17110">
      <formula>$B19="L"</formula>
    </cfRule>
  </conditionalFormatting>
  <conditionalFormatting sqref="CI19">
    <cfRule type="expression" dxfId="9989" priority="17108">
      <formula>WEEKDAY(CI$11,2)&gt;=6</formula>
    </cfRule>
  </conditionalFormatting>
  <conditionalFormatting sqref="CI19">
    <cfRule type="cellIs" dxfId="9988" priority="17101" operator="equal">
      <formula>"A"</formula>
    </cfRule>
    <cfRule type="cellIs" dxfId="9987" priority="17102" operator="equal">
      <formula>"F"</formula>
    </cfRule>
    <cfRule type="cellIs" dxfId="9986" priority="17103" operator="equal">
      <formula>"M"</formula>
    </cfRule>
    <cfRule type="cellIs" dxfId="9985" priority="17104" operator="equal">
      <formula>"S"</formula>
    </cfRule>
    <cfRule type="cellIs" dxfId="9984" priority="17105" operator="equal">
      <formula>"SUP"</formula>
    </cfRule>
    <cfRule type="cellIs" dxfId="9983" priority="17106" operator="equal">
      <formula>"NV"</formula>
    </cfRule>
    <cfRule type="cellIs" dxfId="9982" priority="17107" operator="equal">
      <formula>"FT"</formula>
    </cfRule>
  </conditionalFormatting>
  <conditionalFormatting sqref="CF19">
    <cfRule type="cellIs" dxfId="9981" priority="17094" operator="equal">
      <formula>"A"</formula>
    </cfRule>
    <cfRule type="cellIs" dxfId="9980" priority="17095" operator="equal">
      <formula>"F"</formula>
    </cfRule>
    <cfRule type="cellIs" dxfId="9979" priority="17096" operator="equal">
      <formula>"M"</formula>
    </cfRule>
    <cfRule type="cellIs" dxfId="9978" priority="17097" operator="equal">
      <formula>"S"</formula>
    </cfRule>
    <cfRule type="cellIs" dxfId="9977" priority="17098" operator="equal">
      <formula>"SUP"</formula>
    </cfRule>
    <cfRule type="cellIs" dxfId="9976" priority="17099" operator="equal">
      <formula>"NV"</formula>
    </cfRule>
    <cfRule type="cellIs" dxfId="9975" priority="17100" operator="equal">
      <formula>"FT"</formula>
    </cfRule>
  </conditionalFormatting>
  <conditionalFormatting sqref="CF19">
    <cfRule type="expression" dxfId="9974" priority="17092">
      <formula>$B19="TL"</formula>
    </cfRule>
    <cfRule type="expression" dxfId="9973" priority="17093">
      <formula>$B19="L"</formula>
    </cfRule>
  </conditionalFormatting>
  <conditionalFormatting sqref="CF19">
    <cfRule type="expression" dxfId="9972" priority="17091">
      <formula>WEEKDAY(CF$11,2)&gt;=6</formula>
    </cfRule>
  </conditionalFormatting>
  <conditionalFormatting sqref="CB19:CE19">
    <cfRule type="expression" dxfId="9971" priority="17089">
      <formula>$B19="TL"</formula>
    </cfRule>
    <cfRule type="expression" dxfId="9970" priority="17090">
      <formula>$B19="L"</formula>
    </cfRule>
  </conditionalFormatting>
  <conditionalFormatting sqref="CB19:CE19">
    <cfRule type="expression" dxfId="9969" priority="17088">
      <formula>WEEKDAY(CB$11,2)&gt;=6</formula>
    </cfRule>
  </conditionalFormatting>
  <conditionalFormatting sqref="CB19:CE19">
    <cfRule type="cellIs" dxfId="9968" priority="17081" operator="equal">
      <formula>"A"</formula>
    </cfRule>
    <cfRule type="cellIs" dxfId="9967" priority="17082" operator="equal">
      <formula>"F"</formula>
    </cfRule>
    <cfRule type="cellIs" dxfId="9966" priority="17083" operator="equal">
      <formula>"M"</formula>
    </cfRule>
    <cfRule type="cellIs" dxfId="9965" priority="17084" operator="equal">
      <formula>"S"</formula>
    </cfRule>
    <cfRule type="cellIs" dxfId="9964" priority="17085" operator="equal">
      <formula>"SUP"</formula>
    </cfRule>
    <cfRule type="cellIs" dxfId="9963" priority="17086" operator="equal">
      <formula>"NV"</formula>
    </cfRule>
    <cfRule type="cellIs" dxfId="9962" priority="17087" operator="equal">
      <formula>"FT"</formula>
    </cfRule>
  </conditionalFormatting>
  <conditionalFormatting sqref="CA19">
    <cfRule type="expression" dxfId="9961" priority="17079">
      <formula>$B19="TL"</formula>
    </cfRule>
    <cfRule type="expression" dxfId="9960" priority="17080">
      <formula>$B19="L"</formula>
    </cfRule>
  </conditionalFormatting>
  <conditionalFormatting sqref="CA19">
    <cfRule type="expression" dxfId="9959" priority="17078">
      <formula>WEEKDAY(CA$11,2)&gt;=6</formula>
    </cfRule>
  </conditionalFormatting>
  <conditionalFormatting sqref="CA19">
    <cfRule type="cellIs" dxfId="9958" priority="17071" operator="equal">
      <formula>"A"</formula>
    </cfRule>
    <cfRule type="cellIs" dxfId="9957" priority="17072" operator="equal">
      <formula>"F"</formula>
    </cfRule>
    <cfRule type="cellIs" dxfId="9956" priority="17073" operator="equal">
      <formula>"M"</formula>
    </cfRule>
    <cfRule type="cellIs" dxfId="9955" priority="17074" operator="equal">
      <formula>"S"</formula>
    </cfRule>
    <cfRule type="cellIs" dxfId="9954" priority="17075" operator="equal">
      <formula>"SUP"</formula>
    </cfRule>
    <cfRule type="cellIs" dxfId="9953" priority="17076" operator="equal">
      <formula>"NV"</formula>
    </cfRule>
    <cfRule type="cellIs" dxfId="9952" priority="17077" operator="equal">
      <formula>"FT"</formula>
    </cfRule>
  </conditionalFormatting>
  <conditionalFormatting sqref="BZ19">
    <cfRule type="expression" dxfId="9951" priority="17069">
      <formula>$B19="TL"</formula>
    </cfRule>
    <cfRule type="expression" dxfId="9950" priority="17070">
      <formula>$B19="L"</formula>
    </cfRule>
  </conditionalFormatting>
  <conditionalFormatting sqref="BZ19">
    <cfRule type="expression" dxfId="9949" priority="17068">
      <formula>WEEKDAY(BZ$11,2)&gt;=6</formula>
    </cfRule>
  </conditionalFormatting>
  <conditionalFormatting sqref="BZ19">
    <cfRule type="cellIs" dxfId="9948" priority="17061" operator="equal">
      <formula>"A"</formula>
    </cfRule>
    <cfRule type="cellIs" dxfId="9947" priority="17062" operator="equal">
      <formula>"F"</formula>
    </cfRule>
    <cfRule type="cellIs" dxfId="9946" priority="17063" operator="equal">
      <formula>"M"</formula>
    </cfRule>
    <cfRule type="cellIs" dxfId="9945" priority="17064" operator="equal">
      <formula>"S"</formula>
    </cfRule>
    <cfRule type="cellIs" dxfId="9944" priority="17065" operator="equal">
      <formula>"SUP"</formula>
    </cfRule>
    <cfRule type="cellIs" dxfId="9943" priority="17066" operator="equal">
      <formula>"NV"</formula>
    </cfRule>
    <cfRule type="cellIs" dxfId="9942" priority="17067" operator="equal">
      <formula>"FT"</formula>
    </cfRule>
  </conditionalFormatting>
  <conditionalFormatting sqref="BZ17:BZ18">
    <cfRule type="expression" dxfId="9941" priority="17059">
      <formula>$B17="TL"</formula>
    </cfRule>
    <cfRule type="expression" dxfId="9940" priority="17060">
      <formula>$B17="L"</formula>
    </cfRule>
  </conditionalFormatting>
  <conditionalFormatting sqref="BZ17:BZ18">
    <cfRule type="expression" dxfId="9939" priority="17058">
      <formula>WEEKDAY(BZ$11,2)&gt;=6</formula>
    </cfRule>
  </conditionalFormatting>
  <conditionalFormatting sqref="BZ17:BZ18">
    <cfRule type="cellIs" dxfId="9938" priority="17051" operator="equal">
      <formula>"A"</formula>
    </cfRule>
    <cfRule type="cellIs" dxfId="9937" priority="17052" operator="equal">
      <formula>"F"</formula>
    </cfRule>
    <cfRule type="cellIs" dxfId="9936" priority="17053" operator="equal">
      <formula>"M"</formula>
    </cfRule>
    <cfRule type="cellIs" dxfId="9935" priority="17054" operator="equal">
      <formula>"S"</formula>
    </cfRule>
    <cfRule type="cellIs" dxfId="9934" priority="17055" operator="equal">
      <formula>"SUP"</formula>
    </cfRule>
    <cfRule type="cellIs" dxfId="9933" priority="17056" operator="equal">
      <formula>"NV"</formula>
    </cfRule>
    <cfRule type="cellIs" dxfId="9932" priority="17057" operator="equal">
      <formula>"FT"</formula>
    </cfRule>
  </conditionalFormatting>
  <conditionalFormatting sqref="CA17:CA18">
    <cfRule type="expression" dxfId="9931" priority="17049">
      <formula>$B17="TL"</formula>
    </cfRule>
    <cfRule type="expression" dxfId="9930" priority="17050">
      <formula>$B17="L"</formula>
    </cfRule>
  </conditionalFormatting>
  <conditionalFormatting sqref="CA17:CA18">
    <cfRule type="expression" dxfId="9929" priority="17048">
      <formula>WEEKDAY(CA$11,2)&gt;=6</formula>
    </cfRule>
  </conditionalFormatting>
  <conditionalFormatting sqref="CA17:CA18">
    <cfRule type="cellIs" dxfId="9928" priority="17041" operator="equal">
      <formula>"A"</formula>
    </cfRule>
    <cfRule type="cellIs" dxfId="9927" priority="17042" operator="equal">
      <formula>"F"</formula>
    </cfRule>
    <cfRule type="cellIs" dxfId="9926" priority="17043" operator="equal">
      <formula>"M"</formula>
    </cfRule>
    <cfRule type="cellIs" dxfId="9925" priority="17044" operator="equal">
      <formula>"S"</formula>
    </cfRule>
    <cfRule type="cellIs" dxfId="9924" priority="17045" operator="equal">
      <formula>"SUP"</formula>
    </cfRule>
    <cfRule type="cellIs" dxfId="9923" priority="17046" operator="equal">
      <formula>"NV"</formula>
    </cfRule>
    <cfRule type="cellIs" dxfId="9922" priority="17047" operator="equal">
      <formula>"FT"</formula>
    </cfRule>
  </conditionalFormatting>
  <conditionalFormatting sqref="CB17:CB18">
    <cfRule type="expression" dxfId="9921" priority="17039">
      <formula>$B17="TL"</formula>
    </cfRule>
    <cfRule type="expression" dxfId="9920" priority="17040">
      <formula>$B17="L"</formula>
    </cfRule>
  </conditionalFormatting>
  <conditionalFormatting sqref="CB17:CB18">
    <cfRule type="expression" dxfId="9919" priority="17038">
      <formula>WEEKDAY(CB$11,2)&gt;=6</formula>
    </cfRule>
  </conditionalFormatting>
  <conditionalFormatting sqref="CB17:CB18">
    <cfRule type="cellIs" dxfId="9918" priority="17031" operator="equal">
      <formula>"A"</formula>
    </cfRule>
    <cfRule type="cellIs" dxfId="9917" priority="17032" operator="equal">
      <formula>"F"</formula>
    </cfRule>
    <cfRule type="cellIs" dxfId="9916" priority="17033" operator="equal">
      <formula>"M"</formula>
    </cfRule>
    <cfRule type="cellIs" dxfId="9915" priority="17034" operator="equal">
      <formula>"S"</formula>
    </cfRule>
    <cfRule type="cellIs" dxfId="9914" priority="17035" operator="equal">
      <formula>"SUP"</formula>
    </cfRule>
    <cfRule type="cellIs" dxfId="9913" priority="17036" operator="equal">
      <formula>"NV"</formula>
    </cfRule>
    <cfRule type="cellIs" dxfId="9912" priority="17037" operator="equal">
      <formula>"FT"</formula>
    </cfRule>
  </conditionalFormatting>
  <conditionalFormatting sqref="CD17:CD18">
    <cfRule type="expression" dxfId="9911" priority="17029">
      <formula>$B17="TL"</formula>
    </cfRule>
    <cfRule type="expression" dxfId="9910" priority="17030">
      <formula>$B17="L"</formula>
    </cfRule>
  </conditionalFormatting>
  <conditionalFormatting sqref="CD17:CD18">
    <cfRule type="expression" dxfId="9909" priority="17028">
      <formula>WEEKDAY(CD$11,2)&gt;=6</formula>
    </cfRule>
  </conditionalFormatting>
  <conditionalFormatting sqref="CD17:CD18">
    <cfRule type="cellIs" dxfId="9908" priority="17021" operator="equal">
      <formula>"A"</formula>
    </cfRule>
    <cfRule type="cellIs" dxfId="9907" priority="17022" operator="equal">
      <formula>"F"</formula>
    </cfRule>
    <cfRule type="cellIs" dxfId="9906" priority="17023" operator="equal">
      <formula>"M"</formula>
    </cfRule>
    <cfRule type="cellIs" dxfId="9905" priority="17024" operator="equal">
      <formula>"S"</formula>
    </cfRule>
    <cfRule type="cellIs" dxfId="9904" priority="17025" operator="equal">
      <formula>"SUP"</formula>
    </cfRule>
    <cfRule type="cellIs" dxfId="9903" priority="17026" operator="equal">
      <formula>"NV"</formula>
    </cfRule>
    <cfRule type="cellIs" dxfId="9902" priority="17027" operator="equal">
      <formula>"FT"</formula>
    </cfRule>
  </conditionalFormatting>
  <conditionalFormatting sqref="CF17:CF18">
    <cfRule type="expression" dxfId="9901" priority="17019">
      <formula>$B17="TL"</formula>
    </cfRule>
    <cfRule type="expression" dxfId="9900" priority="17020">
      <formula>$B17="L"</formula>
    </cfRule>
  </conditionalFormatting>
  <conditionalFormatting sqref="CF17:CF18">
    <cfRule type="expression" dxfId="9899" priority="17018">
      <formula>WEEKDAY(CF$11,2)&gt;=6</formula>
    </cfRule>
  </conditionalFormatting>
  <conditionalFormatting sqref="CF17:CF18">
    <cfRule type="cellIs" dxfId="9898" priority="17011" operator="equal">
      <formula>"A"</formula>
    </cfRule>
    <cfRule type="cellIs" dxfId="9897" priority="17012" operator="equal">
      <formula>"F"</formula>
    </cfRule>
    <cfRule type="cellIs" dxfId="9896" priority="17013" operator="equal">
      <formula>"M"</formula>
    </cfRule>
    <cfRule type="cellIs" dxfId="9895" priority="17014" operator="equal">
      <formula>"S"</formula>
    </cfRule>
    <cfRule type="cellIs" dxfId="9894" priority="17015" operator="equal">
      <formula>"SUP"</formula>
    </cfRule>
    <cfRule type="cellIs" dxfId="9893" priority="17016" operator="equal">
      <formula>"NV"</formula>
    </cfRule>
    <cfRule type="cellIs" dxfId="9892" priority="17017" operator="equal">
      <formula>"FT"</formula>
    </cfRule>
  </conditionalFormatting>
  <conditionalFormatting sqref="CH17:CH18">
    <cfRule type="expression" dxfId="9891" priority="17009">
      <formula>$B17="TL"</formula>
    </cfRule>
    <cfRule type="expression" dxfId="9890" priority="17010">
      <formula>$B17="L"</formula>
    </cfRule>
  </conditionalFormatting>
  <conditionalFormatting sqref="CH17:CH18">
    <cfRule type="expression" dxfId="9889" priority="17008">
      <formula>WEEKDAY(CH$11,2)&gt;=6</formula>
    </cfRule>
  </conditionalFormatting>
  <conditionalFormatting sqref="CH17:CH18">
    <cfRule type="cellIs" dxfId="9888" priority="17001" operator="equal">
      <formula>"A"</formula>
    </cfRule>
    <cfRule type="cellIs" dxfId="9887" priority="17002" operator="equal">
      <formula>"F"</formula>
    </cfRule>
    <cfRule type="cellIs" dxfId="9886" priority="17003" operator="equal">
      <formula>"M"</formula>
    </cfRule>
    <cfRule type="cellIs" dxfId="9885" priority="17004" operator="equal">
      <formula>"S"</formula>
    </cfRule>
    <cfRule type="cellIs" dxfId="9884" priority="17005" operator="equal">
      <formula>"SUP"</formula>
    </cfRule>
    <cfRule type="cellIs" dxfId="9883" priority="17006" operator="equal">
      <formula>"NV"</formula>
    </cfRule>
    <cfRule type="cellIs" dxfId="9882" priority="17007" operator="equal">
      <formula>"FT"</formula>
    </cfRule>
  </conditionalFormatting>
  <conditionalFormatting sqref="BZ23:CI23">
    <cfRule type="expression" dxfId="9881" priority="16999">
      <formula>$B23="TL"</formula>
    </cfRule>
    <cfRule type="expression" dxfId="9880" priority="17000">
      <formula>$B23="L"</formula>
    </cfRule>
  </conditionalFormatting>
  <conditionalFormatting sqref="BZ23:CI23">
    <cfRule type="expression" dxfId="9879" priority="16998">
      <formula>WEEKDAY(BZ$11,2)&gt;=6</formula>
    </cfRule>
  </conditionalFormatting>
  <conditionalFormatting sqref="BZ23:CI23">
    <cfRule type="cellIs" dxfId="9878" priority="16991" operator="equal">
      <formula>"A"</formula>
    </cfRule>
    <cfRule type="cellIs" dxfId="9877" priority="16992" operator="equal">
      <formula>"F"</formula>
    </cfRule>
    <cfRule type="cellIs" dxfId="9876" priority="16993" operator="equal">
      <formula>"M"</formula>
    </cfRule>
    <cfRule type="cellIs" dxfId="9875" priority="16994" operator="equal">
      <formula>"S"</formula>
    </cfRule>
    <cfRule type="cellIs" dxfId="9874" priority="16995" operator="equal">
      <formula>"SUP"</formula>
    </cfRule>
    <cfRule type="cellIs" dxfId="9873" priority="16996" operator="equal">
      <formula>"NV"</formula>
    </cfRule>
    <cfRule type="cellIs" dxfId="9872" priority="16997" operator="equal">
      <formula>"FT"</formula>
    </cfRule>
  </conditionalFormatting>
  <conditionalFormatting sqref="CE20 CG20:CI20 CB20:CC20">
    <cfRule type="expression" dxfId="9871" priority="16989">
      <formula>$B20="TL"</formula>
    </cfRule>
    <cfRule type="expression" dxfId="9870" priority="16990">
      <formula>$B20="L"</formula>
    </cfRule>
  </conditionalFormatting>
  <conditionalFormatting sqref="CE20 CG20:CI20 CB20:CC20">
    <cfRule type="expression" dxfId="9869" priority="16988">
      <formula>WEEKDAY(CB$11,2)&gt;=6</formula>
    </cfRule>
  </conditionalFormatting>
  <conditionalFormatting sqref="CE20 CG20:CI20 CB20:CC20">
    <cfRule type="cellIs" dxfId="9868" priority="16981" operator="equal">
      <formula>"A"</formula>
    </cfRule>
    <cfRule type="cellIs" dxfId="9867" priority="16982" operator="equal">
      <formula>"F"</formula>
    </cfRule>
    <cfRule type="cellIs" dxfId="9866" priority="16983" operator="equal">
      <formula>"M"</formula>
    </cfRule>
    <cfRule type="cellIs" dxfId="9865" priority="16984" operator="equal">
      <formula>"S"</formula>
    </cfRule>
    <cfRule type="cellIs" dxfId="9864" priority="16985" operator="equal">
      <formula>"SUP"</formula>
    </cfRule>
    <cfRule type="cellIs" dxfId="9863" priority="16986" operator="equal">
      <formula>"NV"</formula>
    </cfRule>
    <cfRule type="cellIs" dxfId="9862" priority="16987" operator="equal">
      <formula>"FT"</formula>
    </cfRule>
  </conditionalFormatting>
  <conditionalFormatting sqref="CE20">
    <cfRule type="expression" dxfId="9861" priority="16980">
      <formula>WEEKDAY(CE$11,2)&gt;=6</formula>
    </cfRule>
  </conditionalFormatting>
  <conditionalFormatting sqref="CE20">
    <cfRule type="cellIs" dxfId="9860" priority="16973" operator="equal">
      <formula>"A"</formula>
    </cfRule>
    <cfRule type="cellIs" dxfId="9859" priority="16974" operator="equal">
      <formula>"F"</formula>
    </cfRule>
    <cfRule type="cellIs" dxfId="9858" priority="16975" operator="equal">
      <formula>"M"</formula>
    </cfRule>
    <cfRule type="cellIs" dxfId="9857" priority="16976" operator="equal">
      <formula>"S"</formula>
    </cfRule>
    <cfRule type="cellIs" dxfId="9856" priority="16977" operator="equal">
      <formula>"SUP"</formula>
    </cfRule>
    <cfRule type="cellIs" dxfId="9855" priority="16978" operator="equal">
      <formula>"NV"</formula>
    </cfRule>
    <cfRule type="cellIs" dxfId="9854" priority="16979" operator="equal">
      <formula>"FT"</formula>
    </cfRule>
  </conditionalFormatting>
  <conditionalFormatting sqref="CD20">
    <cfRule type="expression" dxfId="9853" priority="16971">
      <formula>$B20="TL"</formula>
    </cfRule>
    <cfRule type="expression" dxfId="9852" priority="16972">
      <formula>$B20="L"</formula>
    </cfRule>
  </conditionalFormatting>
  <conditionalFormatting sqref="CD20">
    <cfRule type="expression" dxfId="9851" priority="16970">
      <formula>WEEKDAY(CD$11,2)&gt;=6</formula>
    </cfRule>
  </conditionalFormatting>
  <conditionalFormatting sqref="CD20">
    <cfRule type="cellIs" dxfId="9850" priority="16963" operator="equal">
      <formula>"A"</formula>
    </cfRule>
    <cfRule type="cellIs" dxfId="9849" priority="16964" operator="equal">
      <formula>"F"</formula>
    </cfRule>
    <cfRule type="cellIs" dxfId="9848" priority="16965" operator="equal">
      <formula>"M"</formula>
    </cfRule>
    <cfRule type="cellIs" dxfId="9847" priority="16966" operator="equal">
      <formula>"S"</formula>
    </cfRule>
    <cfRule type="cellIs" dxfId="9846" priority="16967" operator="equal">
      <formula>"SUP"</formula>
    </cfRule>
    <cfRule type="cellIs" dxfId="9845" priority="16968" operator="equal">
      <formula>"NV"</formula>
    </cfRule>
    <cfRule type="cellIs" dxfId="9844" priority="16969" operator="equal">
      <formula>"FT"</formula>
    </cfRule>
  </conditionalFormatting>
  <conditionalFormatting sqref="CF20">
    <cfRule type="expression" dxfId="9843" priority="16961">
      <formula>$B20="TL"</formula>
    </cfRule>
    <cfRule type="expression" dxfId="9842" priority="16962">
      <formula>$B20="L"</formula>
    </cfRule>
  </conditionalFormatting>
  <conditionalFormatting sqref="CF20">
    <cfRule type="expression" dxfId="9841" priority="16960">
      <formula>WEEKDAY(CF$11,2)&gt;=6</formula>
    </cfRule>
  </conditionalFormatting>
  <conditionalFormatting sqref="CF20">
    <cfRule type="cellIs" dxfId="9840" priority="16953" operator="equal">
      <formula>"A"</formula>
    </cfRule>
    <cfRule type="cellIs" dxfId="9839" priority="16954" operator="equal">
      <formula>"F"</formula>
    </cfRule>
    <cfRule type="cellIs" dxfId="9838" priority="16955" operator="equal">
      <formula>"M"</formula>
    </cfRule>
    <cfRule type="cellIs" dxfId="9837" priority="16956" operator="equal">
      <formula>"S"</formula>
    </cfRule>
    <cfRule type="cellIs" dxfId="9836" priority="16957" operator="equal">
      <formula>"SUP"</formula>
    </cfRule>
    <cfRule type="cellIs" dxfId="9835" priority="16958" operator="equal">
      <formula>"NV"</formula>
    </cfRule>
    <cfRule type="cellIs" dxfId="9834" priority="16959" operator="equal">
      <formula>"FT"</formula>
    </cfRule>
  </conditionalFormatting>
  <conditionalFormatting sqref="CA20">
    <cfRule type="expression" dxfId="9833" priority="16951">
      <formula>$B20="TL"</formula>
    </cfRule>
    <cfRule type="expression" dxfId="9832" priority="16952">
      <formula>$B20="L"</formula>
    </cfRule>
  </conditionalFormatting>
  <conditionalFormatting sqref="CA20">
    <cfRule type="expression" dxfId="9831" priority="16950">
      <formula>WEEKDAY(CA$11,2)&gt;=6</formula>
    </cfRule>
  </conditionalFormatting>
  <conditionalFormatting sqref="CA20">
    <cfRule type="cellIs" dxfId="9830" priority="16943" operator="equal">
      <formula>"A"</formula>
    </cfRule>
    <cfRule type="cellIs" dxfId="9829" priority="16944" operator="equal">
      <formula>"F"</formula>
    </cfRule>
    <cfRule type="cellIs" dxfId="9828" priority="16945" operator="equal">
      <formula>"M"</formula>
    </cfRule>
    <cfRule type="cellIs" dxfId="9827" priority="16946" operator="equal">
      <formula>"S"</formula>
    </cfRule>
    <cfRule type="cellIs" dxfId="9826" priority="16947" operator="equal">
      <formula>"SUP"</formula>
    </cfRule>
    <cfRule type="cellIs" dxfId="9825" priority="16948" operator="equal">
      <formula>"NV"</formula>
    </cfRule>
    <cfRule type="cellIs" dxfId="9824" priority="16949" operator="equal">
      <formula>"FT"</formula>
    </cfRule>
  </conditionalFormatting>
  <conditionalFormatting sqref="BZ20">
    <cfRule type="expression" dxfId="9823" priority="16941">
      <formula>$B20="TL"</formula>
    </cfRule>
    <cfRule type="expression" dxfId="9822" priority="16942">
      <formula>$B20="L"</formula>
    </cfRule>
  </conditionalFormatting>
  <conditionalFormatting sqref="BZ20">
    <cfRule type="expression" dxfId="9821" priority="16940">
      <formula>WEEKDAY(BZ$11,2)&gt;=6</formula>
    </cfRule>
  </conditionalFormatting>
  <conditionalFormatting sqref="BZ20">
    <cfRule type="cellIs" dxfId="9820" priority="16933" operator="equal">
      <formula>"A"</formula>
    </cfRule>
    <cfRule type="cellIs" dxfId="9819" priority="16934" operator="equal">
      <formula>"F"</formula>
    </cfRule>
    <cfRule type="cellIs" dxfId="9818" priority="16935" operator="equal">
      <formula>"M"</formula>
    </cfRule>
    <cfRule type="cellIs" dxfId="9817" priority="16936" operator="equal">
      <formula>"S"</formula>
    </cfRule>
    <cfRule type="cellIs" dxfId="9816" priority="16937" operator="equal">
      <formula>"SUP"</formula>
    </cfRule>
    <cfRule type="cellIs" dxfId="9815" priority="16938" operator="equal">
      <formula>"NV"</formula>
    </cfRule>
    <cfRule type="cellIs" dxfId="9814" priority="16939" operator="equal">
      <formula>"FT"</formula>
    </cfRule>
  </conditionalFormatting>
  <conditionalFormatting sqref="CB30:CI30">
    <cfRule type="expression" dxfId="9813" priority="16931">
      <formula>$B30="TL"</formula>
    </cfRule>
    <cfRule type="expression" dxfId="9812" priority="16932">
      <formula>$B30="L"</formula>
    </cfRule>
  </conditionalFormatting>
  <conditionalFormatting sqref="CB30:CI30">
    <cfRule type="expression" dxfId="9811" priority="16930">
      <formula>WEEKDAY(CB$11,2)&gt;=6</formula>
    </cfRule>
  </conditionalFormatting>
  <conditionalFormatting sqref="CB30:CI30">
    <cfRule type="cellIs" dxfId="9810" priority="16923" operator="equal">
      <formula>"A"</formula>
    </cfRule>
    <cfRule type="cellIs" dxfId="9809" priority="16924" operator="equal">
      <formula>"F"</formula>
    </cfRule>
    <cfRule type="cellIs" dxfId="9808" priority="16925" operator="equal">
      <formula>"M"</formula>
    </cfRule>
    <cfRule type="cellIs" dxfId="9807" priority="16926" operator="equal">
      <formula>"S"</formula>
    </cfRule>
    <cfRule type="cellIs" dxfId="9806" priority="16927" operator="equal">
      <formula>"SUP"</formula>
    </cfRule>
    <cfRule type="cellIs" dxfId="9805" priority="16928" operator="equal">
      <formula>"NV"</formula>
    </cfRule>
    <cfRule type="cellIs" dxfId="9804" priority="16929" operator="equal">
      <formula>"FT"</formula>
    </cfRule>
  </conditionalFormatting>
  <conditionalFormatting sqref="CB30:CI30">
    <cfRule type="expression" dxfId="9803" priority="16922">
      <formula>WEEKDAY(CB$11,2)&gt;=6</formula>
    </cfRule>
  </conditionalFormatting>
  <conditionalFormatting sqref="CB30:CI30">
    <cfRule type="cellIs" dxfId="9802" priority="16915" operator="equal">
      <formula>"A"</formula>
    </cfRule>
    <cfRule type="cellIs" dxfId="9801" priority="16916" operator="equal">
      <formula>"F"</formula>
    </cfRule>
    <cfRule type="cellIs" dxfId="9800" priority="16917" operator="equal">
      <formula>"M"</formula>
    </cfRule>
    <cfRule type="cellIs" dxfId="9799" priority="16918" operator="equal">
      <formula>"S"</formula>
    </cfRule>
    <cfRule type="cellIs" dxfId="9798" priority="16919" operator="equal">
      <formula>"SUP"</formula>
    </cfRule>
    <cfRule type="cellIs" dxfId="9797" priority="16920" operator="equal">
      <formula>"NV"</formula>
    </cfRule>
    <cfRule type="cellIs" dxfId="9796" priority="16921" operator="equal">
      <formula>"FT"</formula>
    </cfRule>
  </conditionalFormatting>
  <conditionalFormatting sqref="BZ30">
    <cfRule type="expression" dxfId="9795" priority="16913">
      <formula>$B30="TL"</formula>
    </cfRule>
    <cfRule type="expression" dxfId="9794" priority="16914">
      <formula>$B30="L"</formula>
    </cfRule>
  </conditionalFormatting>
  <conditionalFormatting sqref="BZ30">
    <cfRule type="expression" dxfId="9793" priority="16912">
      <formula>WEEKDAY(BZ$11,2)&gt;=6</formula>
    </cfRule>
  </conditionalFormatting>
  <conditionalFormatting sqref="BZ30">
    <cfRule type="cellIs" dxfId="9792" priority="16905" operator="equal">
      <formula>"A"</formula>
    </cfRule>
    <cfRule type="cellIs" dxfId="9791" priority="16906" operator="equal">
      <formula>"F"</formula>
    </cfRule>
    <cfRule type="cellIs" dxfId="9790" priority="16907" operator="equal">
      <formula>"M"</formula>
    </cfRule>
    <cfRule type="cellIs" dxfId="9789" priority="16908" operator="equal">
      <formula>"S"</formula>
    </cfRule>
    <cfRule type="cellIs" dxfId="9788" priority="16909" operator="equal">
      <formula>"SUP"</formula>
    </cfRule>
    <cfRule type="cellIs" dxfId="9787" priority="16910" operator="equal">
      <formula>"NV"</formula>
    </cfRule>
    <cfRule type="cellIs" dxfId="9786" priority="16911" operator="equal">
      <formula>"FT"</formula>
    </cfRule>
  </conditionalFormatting>
  <conditionalFormatting sqref="CA30">
    <cfRule type="expression" dxfId="9785" priority="16903">
      <formula>$B30="TL"</formula>
    </cfRule>
    <cfRule type="expression" dxfId="9784" priority="16904">
      <formula>$B30="L"</formula>
    </cfRule>
  </conditionalFormatting>
  <conditionalFormatting sqref="CA30">
    <cfRule type="expression" dxfId="9783" priority="16902">
      <formula>WEEKDAY(CA$11,2)&gt;=6</formula>
    </cfRule>
  </conditionalFormatting>
  <conditionalFormatting sqref="CA30">
    <cfRule type="cellIs" dxfId="9782" priority="16895" operator="equal">
      <formula>"A"</formula>
    </cfRule>
    <cfRule type="cellIs" dxfId="9781" priority="16896" operator="equal">
      <formula>"F"</formula>
    </cfRule>
    <cfRule type="cellIs" dxfId="9780" priority="16897" operator="equal">
      <formula>"M"</formula>
    </cfRule>
    <cfRule type="cellIs" dxfId="9779" priority="16898" operator="equal">
      <formula>"S"</formula>
    </cfRule>
    <cfRule type="cellIs" dxfId="9778" priority="16899" operator="equal">
      <formula>"SUP"</formula>
    </cfRule>
    <cfRule type="cellIs" dxfId="9777" priority="16900" operator="equal">
      <formula>"NV"</formula>
    </cfRule>
    <cfRule type="cellIs" dxfId="9776" priority="16901" operator="equal">
      <formula>"FT"</formula>
    </cfRule>
  </conditionalFormatting>
  <conditionalFormatting sqref="CB40:CE40 CH40:CI40">
    <cfRule type="expression" dxfId="9775" priority="16893">
      <formula>$B40="TL"</formula>
    </cfRule>
    <cfRule type="expression" dxfId="9774" priority="16894">
      <formula>$B40="L"</formula>
    </cfRule>
  </conditionalFormatting>
  <conditionalFormatting sqref="CB40:CE40 CH40:CI40">
    <cfRule type="expression" dxfId="9773" priority="16892">
      <formula>WEEKDAY(CB$11,2)&gt;=6</formula>
    </cfRule>
  </conditionalFormatting>
  <conditionalFormatting sqref="CB40:CE40 CH40:CI40">
    <cfRule type="cellIs" dxfId="9772" priority="16885" operator="equal">
      <formula>"A"</formula>
    </cfRule>
    <cfRule type="cellIs" dxfId="9771" priority="16886" operator="equal">
      <formula>"F"</formula>
    </cfRule>
    <cfRule type="cellIs" dxfId="9770" priority="16887" operator="equal">
      <formula>"M"</formula>
    </cfRule>
    <cfRule type="cellIs" dxfId="9769" priority="16888" operator="equal">
      <formula>"S"</formula>
    </cfRule>
    <cfRule type="cellIs" dxfId="9768" priority="16889" operator="equal">
      <formula>"SUP"</formula>
    </cfRule>
    <cfRule type="cellIs" dxfId="9767" priority="16890" operator="equal">
      <formula>"NV"</formula>
    </cfRule>
    <cfRule type="cellIs" dxfId="9766" priority="16891" operator="equal">
      <formula>"FT"</formula>
    </cfRule>
  </conditionalFormatting>
  <conditionalFormatting sqref="BZ40:CA40">
    <cfRule type="expression" dxfId="9765" priority="16883">
      <formula>$B40="TL"</formula>
    </cfRule>
    <cfRule type="expression" dxfId="9764" priority="16884">
      <formula>$B40="L"</formula>
    </cfRule>
  </conditionalFormatting>
  <conditionalFormatting sqref="BZ40:CA40">
    <cfRule type="expression" dxfId="9763" priority="16882">
      <formula>WEEKDAY(BZ$11,2)&gt;=6</formula>
    </cfRule>
  </conditionalFormatting>
  <conditionalFormatting sqref="BZ40:CA40">
    <cfRule type="cellIs" dxfId="9762" priority="16875" operator="equal">
      <formula>"A"</formula>
    </cfRule>
    <cfRule type="cellIs" dxfId="9761" priority="16876" operator="equal">
      <formula>"F"</formula>
    </cfRule>
    <cfRule type="cellIs" dxfId="9760" priority="16877" operator="equal">
      <formula>"M"</formula>
    </cfRule>
    <cfRule type="cellIs" dxfId="9759" priority="16878" operator="equal">
      <formula>"S"</formula>
    </cfRule>
    <cfRule type="cellIs" dxfId="9758" priority="16879" operator="equal">
      <formula>"SUP"</formula>
    </cfRule>
    <cfRule type="cellIs" dxfId="9757" priority="16880" operator="equal">
      <formula>"NV"</formula>
    </cfRule>
    <cfRule type="cellIs" dxfId="9756" priority="16881" operator="equal">
      <formula>"FT"</formula>
    </cfRule>
  </conditionalFormatting>
  <conditionalFormatting sqref="CF40:CG40">
    <cfRule type="expression" dxfId="9755" priority="16873">
      <formula>$B40="TL"</formula>
    </cfRule>
    <cfRule type="expression" dxfId="9754" priority="16874">
      <formula>$B40="L"</formula>
    </cfRule>
  </conditionalFormatting>
  <conditionalFormatting sqref="CF40:CG40">
    <cfRule type="expression" dxfId="9753" priority="16872">
      <formula>WEEKDAY(CF$11,2)&gt;=6</formula>
    </cfRule>
  </conditionalFormatting>
  <conditionalFormatting sqref="CF40:CG40">
    <cfRule type="cellIs" dxfId="9752" priority="16865" operator="equal">
      <formula>"A"</formula>
    </cfRule>
    <cfRule type="cellIs" dxfId="9751" priority="16866" operator="equal">
      <formula>"F"</formula>
    </cfRule>
    <cfRule type="cellIs" dxfId="9750" priority="16867" operator="equal">
      <formula>"M"</formula>
    </cfRule>
    <cfRule type="cellIs" dxfId="9749" priority="16868" operator="equal">
      <formula>"S"</formula>
    </cfRule>
    <cfRule type="cellIs" dxfId="9748" priority="16869" operator="equal">
      <formula>"SUP"</formula>
    </cfRule>
    <cfRule type="cellIs" dxfId="9747" priority="16870" operator="equal">
      <formula>"NV"</formula>
    </cfRule>
    <cfRule type="cellIs" dxfId="9746" priority="16871" operator="equal">
      <formula>"FT"</formula>
    </cfRule>
  </conditionalFormatting>
  <conditionalFormatting sqref="CC17:CC18">
    <cfRule type="expression" dxfId="9745" priority="16863">
      <formula>$B17="TL"</formula>
    </cfRule>
    <cfRule type="expression" dxfId="9744" priority="16864">
      <formula>$B17="L"</formula>
    </cfRule>
  </conditionalFormatting>
  <conditionalFormatting sqref="CC17:CC18">
    <cfRule type="expression" dxfId="9743" priority="16862">
      <formula>WEEKDAY(CC$11,2)&gt;=6</formula>
    </cfRule>
  </conditionalFormatting>
  <conditionalFormatting sqref="CC17:CC18">
    <cfRule type="cellIs" dxfId="9742" priority="16855" operator="equal">
      <formula>"A"</formula>
    </cfRule>
    <cfRule type="cellIs" dxfId="9741" priority="16856" operator="equal">
      <formula>"F"</formula>
    </cfRule>
    <cfRule type="cellIs" dxfId="9740" priority="16857" operator="equal">
      <formula>"M"</formula>
    </cfRule>
    <cfRule type="cellIs" dxfId="9739" priority="16858" operator="equal">
      <formula>"S"</formula>
    </cfRule>
    <cfRule type="cellIs" dxfId="9738" priority="16859" operator="equal">
      <formula>"SUP"</formula>
    </cfRule>
    <cfRule type="cellIs" dxfId="9737" priority="16860" operator="equal">
      <formula>"NV"</formula>
    </cfRule>
    <cfRule type="cellIs" dxfId="9736" priority="16861" operator="equal">
      <formula>"FT"</formula>
    </cfRule>
  </conditionalFormatting>
  <conditionalFormatting sqref="CE17:CE18">
    <cfRule type="expression" dxfId="9735" priority="16853">
      <formula>$B17="TL"</formula>
    </cfRule>
    <cfRule type="expression" dxfId="9734" priority="16854">
      <formula>$B17="L"</formula>
    </cfRule>
  </conditionalFormatting>
  <conditionalFormatting sqref="CE17:CE18">
    <cfRule type="expression" dxfId="9733" priority="16852">
      <formula>WEEKDAY(CE$11,2)&gt;=6</formula>
    </cfRule>
  </conditionalFormatting>
  <conditionalFormatting sqref="CE17:CE18">
    <cfRule type="cellIs" dxfId="9732" priority="16845" operator="equal">
      <formula>"A"</formula>
    </cfRule>
    <cfRule type="cellIs" dxfId="9731" priority="16846" operator="equal">
      <formula>"F"</formula>
    </cfRule>
    <cfRule type="cellIs" dxfId="9730" priority="16847" operator="equal">
      <formula>"M"</formula>
    </cfRule>
    <cfRule type="cellIs" dxfId="9729" priority="16848" operator="equal">
      <formula>"S"</formula>
    </cfRule>
    <cfRule type="cellIs" dxfId="9728" priority="16849" operator="equal">
      <formula>"SUP"</formula>
    </cfRule>
    <cfRule type="cellIs" dxfId="9727" priority="16850" operator="equal">
      <formula>"NV"</formula>
    </cfRule>
    <cfRule type="cellIs" dxfId="9726" priority="16851" operator="equal">
      <formula>"FT"</formula>
    </cfRule>
  </conditionalFormatting>
  <conditionalFormatting sqref="CG17:CG18">
    <cfRule type="expression" dxfId="9725" priority="16843">
      <formula>$B17="TL"</formula>
    </cfRule>
    <cfRule type="expression" dxfId="9724" priority="16844">
      <formula>$B17="L"</formula>
    </cfRule>
  </conditionalFormatting>
  <conditionalFormatting sqref="CG17:CG18">
    <cfRule type="expression" dxfId="9723" priority="16842">
      <formula>WEEKDAY(CG$11,2)&gt;=6</formula>
    </cfRule>
  </conditionalFormatting>
  <conditionalFormatting sqref="CG17:CG18">
    <cfRule type="cellIs" dxfId="9722" priority="16835" operator="equal">
      <formula>"A"</formula>
    </cfRule>
    <cfRule type="cellIs" dxfId="9721" priority="16836" operator="equal">
      <formula>"F"</formula>
    </cfRule>
    <cfRule type="cellIs" dxfId="9720" priority="16837" operator="equal">
      <formula>"M"</formula>
    </cfRule>
    <cfRule type="cellIs" dxfId="9719" priority="16838" operator="equal">
      <formula>"S"</formula>
    </cfRule>
    <cfRule type="cellIs" dxfId="9718" priority="16839" operator="equal">
      <formula>"SUP"</formula>
    </cfRule>
    <cfRule type="cellIs" dxfId="9717" priority="16840" operator="equal">
      <formula>"NV"</formula>
    </cfRule>
    <cfRule type="cellIs" dxfId="9716" priority="16841" operator="equal">
      <formula>"FT"</formula>
    </cfRule>
  </conditionalFormatting>
  <conditionalFormatting sqref="CI17:CI18">
    <cfRule type="expression" dxfId="9715" priority="16833">
      <formula>$B17="TL"</formula>
    </cfRule>
    <cfRule type="expression" dxfId="9714" priority="16834">
      <formula>$B17="L"</formula>
    </cfRule>
  </conditionalFormatting>
  <conditionalFormatting sqref="CI17:CI18">
    <cfRule type="expression" dxfId="9713" priority="16832">
      <formula>WEEKDAY(CI$11,2)&gt;=6</formula>
    </cfRule>
  </conditionalFormatting>
  <conditionalFormatting sqref="CI17:CI18">
    <cfRule type="cellIs" dxfId="9712" priority="16825" operator="equal">
      <formula>"A"</formula>
    </cfRule>
    <cfRule type="cellIs" dxfId="9711" priority="16826" operator="equal">
      <formula>"F"</formula>
    </cfRule>
    <cfRule type="cellIs" dxfId="9710" priority="16827" operator="equal">
      <formula>"M"</formula>
    </cfRule>
    <cfRule type="cellIs" dxfId="9709" priority="16828" operator="equal">
      <formula>"S"</formula>
    </cfRule>
    <cfRule type="cellIs" dxfId="9708" priority="16829" operator="equal">
      <formula>"SUP"</formula>
    </cfRule>
    <cfRule type="cellIs" dxfId="9707" priority="16830" operator="equal">
      <formula>"NV"</formula>
    </cfRule>
    <cfRule type="cellIs" dxfId="9706" priority="16831" operator="equal">
      <formula>"FT"</formula>
    </cfRule>
  </conditionalFormatting>
  <conditionalFormatting sqref="CD21">
    <cfRule type="expression" dxfId="9705" priority="16823">
      <formula>$B21="TL"</formula>
    </cfRule>
    <cfRule type="expression" dxfId="9704" priority="16824">
      <formula>$B21="L"</formula>
    </cfRule>
  </conditionalFormatting>
  <conditionalFormatting sqref="CD21">
    <cfRule type="expression" dxfId="9703" priority="16822">
      <formula>WEEKDAY(CD$11,2)&gt;=6</formula>
    </cfRule>
  </conditionalFormatting>
  <conditionalFormatting sqref="CD21">
    <cfRule type="cellIs" dxfId="9702" priority="16815" operator="equal">
      <formula>"A"</formula>
    </cfRule>
    <cfRule type="cellIs" dxfId="9701" priority="16816" operator="equal">
      <formula>"F"</formula>
    </cfRule>
    <cfRule type="cellIs" dxfId="9700" priority="16817" operator="equal">
      <formula>"M"</formula>
    </cfRule>
    <cfRule type="cellIs" dxfId="9699" priority="16818" operator="equal">
      <formula>"S"</formula>
    </cfRule>
    <cfRule type="cellIs" dxfId="9698" priority="16819" operator="equal">
      <formula>"SUP"</formula>
    </cfRule>
    <cfRule type="cellIs" dxfId="9697" priority="16820" operator="equal">
      <formula>"NV"</formula>
    </cfRule>
    <cfRule type="cellIs" dxfId="9696" priority="16821" operator="equal">
      <formula>"FT"</formula>
    </cfRule>
  </conditionalFormatting>
  <conditionalFormatting sqref="CE21">
    <cfRule type="expression" dxfId="9695" priority="16813">
      <formula>$B21="TL"</formula>
    </cfRule>
    <cfRule type="expression" dxfId="9694" priority="16814">
      <formula>$B21="L"</formula>
    </cfRule>
  </conditionalFormatting>
  <conditionalFormatting sqref="CE21">
    <cfRule type="expression" dxfId="9693" priority="16812">
      <formula>WEEKDAY(CE$11,2)&gt;=6</formula>
    </cfRule>
  </conditionalFormatting>
  <conditionalFormatting sqref="CE21">
    <cfRule type="cellIs" dxfId="9692" priority="16805" operator="equal">
      <formula>"A"</formula>
    </cfRule>
    <cfRule type="cellIs" dxfId="9691" priority="16806" operator="equal">
      <formula>"F"</formula>
    </cfRule>
    <cfRule type="cellIs" dxfId="9690" priority="16807" operator="equal">
      <formula>"M"</formula>
    </cfRule>
    <cfRule type="cellIs" dxfId="9689" priority="16808" operator="equal">
      <formula>"S"</formula>
    </cfRule>
    <cfRule type="cellIs" dxfId="9688" priority="16809" operator="equal">
      <formula>"SUP"</formula>
    </cfRule>
    <cfRule type="cellIs" dxfId="9687" priority="16810" operator="equal">
      <formula>"NV"</formula>
    </cfRule>
    <cfRule type="cellIs" dxfId="9686" priority="16811" operator="equal">
      <formula>"FT"</formula>
    </cfRule>
  </conditionalFormatting>
  <conditionalFormatting sqref="CB22">
    <cfRule type="expression" dxfId="9685" priority="16803">
      <formula>$B22="TL"</formula>
    </cfRule>
    <cfRule type="expression" dxfId="9684" priority="16804">
      <formula>$B22="L"</formula>
    </cfRule>
  </conditionalFormatting>
  <conditionalFormatting sqref="CB22">
    <cfRule type="expression" dxfId="9683" priority="16802">
      <formula>WEEKDAY(CB$11,2)&gt;=6</formula>
    </cfRule>
  </conditionalFormatting>
  <conditionalFormatting sqref="CB22">
    <cfRule type="cellIs" dxfId="9682" priority="16795" operator="equal">
      <formula>"A"</formula>
    </cfRule>
    <cfRule type="cellIs" dxfId="9681" priority="16796" operator="equal">
      <formula>"F"</formula>
    </cfRule>
    <cfRule type="cellIs" dxfId="9680" priority="16797" operator="equal">
      <formula>"M"</formula>
    </cfRule>
    <cfRule type="cellIs" dxfId="9679" priority="16798" operator="equal">
      <formula>"S"</formula>
    </cfRule>
    <cfRule type="cellIs" dxfId="9678" priority="16799" operator="equal">
      <formula>"SUP"</formula>
    </cfRule>
    <cfRule type="cellIs" dxfId="9677" priority="16800" operator="equal">
      <formula>"NV"</formula>
    </cfRule>
    <cfRule type="cellIs" dxfId="9676" priority="16801" operator="equal">
      <formula>"FT"</formula>
    </cfRule>
  </conditionalFormatting>
  <conditionalFormatting sqref="CC22">
    <cfRule type="expression" dxfId="9675" priority="16793">
      <formula>$B22="TL"</formula>
    </cfRule>
    <cfRule type="expression" dxfId="9674" priority="16794">
      <formula>$B22="L"</formula>
    </cfRule>
  </conditionalFormatting>
  <conditionalFormatting sqref="CC22">
    <cfRule type="expression" dxfId="9673" priority="16792">
      <formula>WEEKDAY(CC$11,2)&gt;=6</formula>
    </cfRule>
  </conditionalFormatting>
  <conditionalFormatting sqref="CC22">
    <cfRule type="cellIs" dxfId="9672" priority="16785" operator="equal">
      <formula>"A"</formula>
    </cfRule>
    <cfRule type="cellIs" dxfId="9671" priority="16786" operator="equal">
      <formula>"F"</formula>
    </cfRule>
    <cfRule type="cellIs" dxfId="9670" priority="16787" operator="equal">
      <formula>"M"</formula>
    </cfRule>
    <cfRule type="cellIs" dxfId="9669" priority="16788" operator="equal">
      <formula>"S"</formula>
    </cfRule>
    <cfRule type="cellIs" dxfId="9668" priority="16789" operator="equal">
      <formula>"SUP"</formula>
    </cfRule>
    <cfRule type="cellIs" dxfId="9667" priority="16790" operator="equal">
      <formula>"NV"</formula>
    </cfRule>
    <cfRule type="cellIs" dxfId="9666" priority="16791" operator="equal">
      <formula>"FT"</formula>
    </cfRule>
  </conditionalFormatting>
  <conditionalFormatting sqref="CG21">
    <cfRule type="expression" dxfId="9665" priority="16783">
      <formula>$B21="TL"</formula>
    </cfRule>
    <cfRule type="expression" dxfId="9664" priority="16784">
      <formula>$B21="L"</formula>
    </cfRule>
  </conditionalFormatting>
  <conditionalFormatting sqref="CG21">
    <cfRule type="expression" dxfId="9663" priority="16782">
      <formula>WEEKDAY(CG$11,2)&gt;=6</formula>
    </cfRule>
  </conditionalFormatting>
  <conditionalFormatting sqref="CG21">
    <cfRule type="cellIs" dxfId="9662" priority="16775" operator="equal">
      <formula>"A"</formula>
    </cfRule>
    <cfRule type="cellIs" dxfId="9661" priority="16776" operator="equal">
      <formula>"F"</formula>
    </cfRule>
    <cfRule type="cellIs" dxfId="9660" priority="16777" operator="equal">
      <formula>"M"</formula>
    </cfRule>
    <cfRule type="cellIs" dxfId="9659" priority="16778" operator="equal">
      <formula>"S"</formula>
    </cfRule>
    <cfRule type="cellIs" dxfId="9658" priority="16779" operator="equal">
      <formula>"SUP"</formula>
    </cfRule>
    <cfRule type="cellIs" dxfId="9657" priority="16780" operator="equal">
      <formula>"NV"</formula>
    </cfRule>
    <cfRule type="cellIs" dxfId="9656" priority="16781" operator="equal">
      <formula>"FT"</formula>
    </cfRule>
  </conditionalFormatting>
  <conditionalFormatting sqref="CF21">
    <cfRule type="expression" dxfId="9655" priority="16773">
      <formula>$B21="TL"</formula>
    </cfRule>
    <cfRule type="expression" dxfId="9654" priority="16774">
      <formula>$B21="L"</formula>
    </cfRule>
  </conditionalFormatting>
  <conditionalFormatting sqref="CF21">
    <cfRule type="expression" dxfId="9653" priority="16772">
      <formula>WEEKDAY(CF$11,2)&gt;=6</formula>
    </cfRule>
  </conditionalFormatting>
  <conditionalFormatting sqref="CF21">
    <cfRule type="cellIs" dxfId="9652" priority="16765" operator="equal">
      <formula>"A"</formula>
    </cfRule>
    <cfRule type="cellIs" dxfId="9651" priority="16766" operator="equal">
      <formula>"F"</formula>
    </cfRule>
    <cfRule type="cellIs" dxfId="9650" priority="16767" operator="equal">
      <formula>"M"</formula>
    </cfRule>
    <cfRule type="cellIs" dxfId="9649" priority="16768" operator="equal">
      <formula>"S"</formula>
    </cfRule>
    <cfRule type="cellIs" dxfId="9648" priority="16769" operator="equal">
      <formula>"SUP"</formula>
    </cfRule>
    <cfRule type="cellIs" dxfId="9647" priority="16770" operator="equal">
      <formula>"NV"</formula>
    </cfRule>
    <cfRule type="cellIs" dxfId="9646" priority="16771" operator="equal">
      <formula>"FT"</formula>
    </cfRule>
  </conditionalFormatting>
  <conditionalFormatting sqref="CE22">
    <cfRule type="expression" dxfId="9645" priority="16763">
      <formula>$B22="TL"</formula>
    </cfRule>
    <cfRule type="expression" dxfId="9644" priority="16764">
      <formula>$B22="L"</formula>
    </cfRule>
  </conditionalFormatting>
  <conditionalFormatting sqref="CE22">
    <cfRule type="expression" dxfId="9643" priority="16762">
      <formula>WEEKDAY(CE$11,2)&gt;=6</formula>
    </cfRule>
  </conditionalFormatting>
  <conditionalFormatting sqref="CE22">
    <cfRule type="cellIs" dxfId="9642" priority="16755" operator="equal">
      <formula>"A"</formula>
    </cfRule>
    <cfRule type="cellIs" dxfId="9641" priority="16756" operator="equal">
      <formula>"F"</formula>
    </cfRule>
    <cfRule type="cellIs" dxfId="9640" priority="16757" operator="equal">
      <formula>"M"</formula>
    </cfRule>
    <cfRule type="cellIs" dxfId="9639" priority="16758" operator="equal">
      <formula>"S"</formula>
    </cfRule>
    <cfRule type="cellIs" dxfId="9638" priority="16759" operator="equal">
      <formula>"SUP"</formula>
    </cfRule>
    <cfRule type="cellIs" dxfId="9637" priority="16760" operator="equal">
      <formula>"NV"</formula>
    </cfRule>
    <cfRule type="cellIs" dxfId="9636" priority="16761" operator="equal">
      <formula>"FT"</formula>
    </cfRule>
  </conditionalFormatting>
  <conditionalFormatting sqref="CD22">
    <cfRule type="expression" dxfId="9635" priority="16753">
      <formula>$B22="TL"</formula>
    </cfRule>
    <cfRule type="expression" dxfId="9634" priority="16754">
      <formula>$B22="L"</formula>
    </cfRule>
  </conditionalFormatting>
  <conditionalFormatting sqref="CD22">
    <cfRule type="expression" dxfId="9633" priority="16752">
      <formula>WEEKDAY(CD$11,2)&gt;=6</formula>
    </cfRule>
  </conditionalFormatting>
  <conditionalFormatting sqref="CD22">
    <cfRule type="cellIs" dxfId="9632" priority="16745" operator="equal">
      <formula>"A"</formula>
    </cfRule>
    <cfRule type="cellIs" dxfId="9631" priority="16746" operator="equal">
      <formula>"F"</formula>
    </cfRule>
    <cfRule type="cellIs" dxfId="9630" priority="16747" operator="equal">
      <formula>"M"</formula>
    </cfRule>
    <cfRule type="cellIs" dxfId="9629" priority="16748" operator="equal">
      <formula>"S"</formula>
    </cfRule>
    <cfRule type="cellIs" dxfId="9628" priority="16749" operator="equal">
      <formula>"SUP"</formula>
    </cfRule>
    <cfRule type="cellIs" dxfId="9627" priority="16750" operator="equal">
      <formula>"NV"</formula>
    </cfRule>
    <cfRule type="cellIs" dxfId="9626" priority="16751" operator="equal">
      <formula>"FT"</formula>
    </cfRule>
  </conditionalFormatting>
  <conditionalFormatting sqref="CI21">
    <cfRule type="expression" dxfId="9625" priority="16743">
      <formula>$B21="TL"</formula>
    </cfRule>
    <cfRule type="expression" dxfId="9624" priority="16744">
      <formula>$B21="L"</formula>
    </cfRule>
  </conditionalFormatting>
  <conditionalFormatting sqref="CI21">
    <cfRule type="expression" dxfId="9623" priority="16742">
      <formula>WEEKDAY(CI$11,2)&gt;=6</formula>
    </cfRule>
  </conditionalFormatting>
  <conditionalFormatting sqref="CI21">
    <cfRule type="cellIs" dxfId="9622" priority="16735" operator="equal">
      <formula>"A"</formula>
    </cfRule>
    <cfRule type="cellIs" dxfId="9621" priority="16736" operator="equal">
      <formula>"F"</formula>
    </cfRule>
    <cfRule type="cellIs" dxfId="9620" priority="16737" operator="equal">
      <formula>"M"</formula>
    </cfRule>
    <cfRule type="cellIs" dxfId="9619" priority="16738" operator="equal">
      <formula>"S"</formula>
    </cfRule>
    <cfRule type="cellIs" dxfId="9618" priority="16739" operator="equal">
      <formula>"SUP"</formula>
    </cfRule>
    <cfRule type="cellIs" dxfId="9617" priority="16740" operator="equal">
      <formula>"NV"</formula>
    </cfRule>
    <cfRule type="cellIs" dxfId="9616" priority="16741" operator="equal">
      <formula>"FT"</formula>
    </cfRule>
  </conditionalFormatting>
  <conditionalFormatting sqref="CH21">
    <cfRule type="expression" dxfId="9615" priority="16733">
      <formula>$B21="TL"</formula>
    </cfRule>
    <cfRule type="expression" dxfId="9614" priority="16734">
      <formula>$B21="L"</formula>
    </cfRule>
  </conditionalFormatting>
  <conditionalFormatting sqref="CH21">
    <cfRule type="expression" dxfId="9613" priority="16732">
      <formula>WEEKDAY(CH$11,2)&gt;=6</formula>
    </cfRule>
  </conditionalFormatting>
  <conditionalFormatting sqref="CH21">
    <cfRule type="cellIs" dxfId="9612" priority="16725" operator="equal">
      <formula>"A"</formula>
    </cfRule>
    <cfRule type="cellIs" dxfId="9611" priority="16726" operator="equal">
      <formula>"F"</formula>
    </cfRule>
    <cfRule type="cellIs" dxfId="9610" priority="16727" operator="equal">
      <formula>"M"</formula>
    </cfRule>
    <cfRule type="cellIs" dxfId="9609" priority="16728" operator="equal">
      <formula>"S"</formula>
    </cfRule>
    <cfRule type="cellIs" dxfId="9608" priority="16729" operator="equal">
      <formula>"SUP"</formula>
    </cfRule>
    <cfRule type="cellIs" dxfId="9607" priority="16730" operator="equal">
      <formula>"NV"</formula>
    </cfRule>
    <cfRule type="cellIs" dxfId="9606" priority="16731" operator="equal">
      <formula>"FT"</formula>
    </cfRule>
  </conditionalFormatting>
  <conditionalFormatting sqref="BZ32">
    <cfRule type="expression" dxfId="9605" priority="16723">
      <formula>$B32="TL"</formula>
    </cfRule>
    <cfRule type="expression" dxfId="9604" priority="16724">
      <formula>$B32="L"</formula>
    </cfRule>
  </conditionalFormatting>
  <conditionalFormatting sqref="BZ32">
    <cfRule type="expression" dxfId="9603" priority="16722">
      <formula>WEEKDAY(BZ$11,2)&gt;=6</formula>
    </cfRule>
  </conditionalFormatting>
  <conditionalFormatting sqref="BZ32">
    <cfRule type="cellIs" dxfId="9602" priority="16715" operator="equal">
      <formula>"A"</formula>
    </cfRule>
    <cfRule type="cellIs" dxfId="9601" priority="16716" operator="equal">
      <formula>"F"</formula>
    </cfRule>
    <cfRule type="cellIs" dxfId="9600" priority="16717" operator="equal">
      <formula>"M"</formula>
    </cfRule>
    <cfRule type="cellIs" dxfId="9599" priority="16718" operator="equal">
      <formula>"S"</formula>
    </cfRule>
    <cfRule type="cellIs" dxfId="9598" priority="16719" operator="equal">
      <formula>"SUP"</formula>
    </cfRule>
    <cfRule type="cellIs" dxfId="9597" priority="16720" operator="equal">
      <formula>"NV"</formula>
    </cfRule>
    <cfRule type="cellIs" dxfId="9596" priority="16721" operator="equal">
      <formula>"FT"</formula>
    </cfRule>
  </conditionalFormatting>
  <conditionalFormatting sqref="CA32">
    <cfRule type="expression" dxfId="9595" priority="16713">
      <formula>$B32="TL"</formula>
    </cfRule>
    <cfRule type="expression" dxfId="9594" priority="16714">
      <formula>$B32="L"</formula>
    </cfRule>
  </conditionalFormatting>
  <conditionalFormatting sqref="CA32">
    <cfRule type="expression" dxfId="9593" priority="16712">
      <formula>WEEKDAY(CA$11,2)&gt;=6</formula>
    </cfRule>
  </conditionalFormatting>
  <conditionalFormatting sqref="CA32">
    <cfRule type="cellIs" dxfId="9592" priority="16705" operator="equal">
      <formula>"A"</formula>
    </cfRule>
    <cfRule type="cellIs" dxfId="9591" priority="16706" operator="equal">
      <formula>"F"</formula>
    </cfRule>
    <cfRule type="cellIs" dxfId="9590" priority="16707" operator="equal">
      <formula>"M"</formula>
    </cfRule>
    <cfRule type="cellIs" dxfId="9589" priority="16708" operator="equal">
      <formula>"S"</formula>
    </cfRule>
    <cfRule type="cellIs" dxfId="9588" priority="16709" operator="equal">
      <formula>"SUP"</formula>
    </cfRule>
    <cfRule type="cellIs" dxfId="9587" priority="16710" operator="equal">
      <formula>"NV"</formula>
    </cfRule>
    <cfRule type="cellIs" dxfId="9586" priority="16711" operator="equal">
      <formula>"FT"</formula>
    </cfRule>
  </conditionalFormatting>
  <conditionalFormatting sqref="BZ33:BZ34">
    <cfRule type="expression" dxfId="9585" priority="16703">
      <formula>$B33="TL"</formula>
    </cfRule>
    <cfRule type="expression" dxfId="9584" priority="16704">
      <formula>$B33="L"</formula>
    </cfRule>
  </conditionalFormatting>
  <conditionalFormatting sqref="BZ33:BZ34">
    <cfRule type="expression" dxfId="9583" priority="16702">
      <formula>WEEKDAY(BZ$11,2)&gt;=6</formula>
    </cfRule>
  </conditionalFormatting>
  <conditionalFormatting sqref="BZ33:BZ34">
    <cfRule type="cellIs" dxfId="9582" priority="16695" operator="equal">
      <formula>"A"</formula>
    </cfRule>
    <cfRule type="cellIs" dxfId="9581" priority="16696" operator="equal">
      <formula>"F"</formula>
    </cfRule>
    <cfRule type="cellIs" dxfId="9580" priority="16697" operator="equal">
      <formula>"M"</formula>
    </cfRule>
    <cfRule type="cellIs" dxfId="9579" priority="16698" operator="equal">
      <formula>"S"</formula>
    </cfRule>
    <cfRule type="cellIs" dxfId="9578" priority="16699" operator="equal">
      <formula>"SUP"</formula>
    </cfRule>
    <cfRule type="cellIs" dxfId="9577" priority="16700" operator="equal">
      <formula>"NV"</formula>
    </cfRule>
    <cfRule type="cellIs" dxfId="9576" priority="16701" operator="equal">
      <formula>"FT"</formula>
    </cfRule>
  </conditionalFormatting>
  <conditionalFormatting sqref="CA33:CA34">
    <cfRule type="expression" dxfId="9575" priority="16693">
      <formula>$B33="TL"</formula>
    </cfRule>
    <cfRule type="expression" dxfId="9574" priority="16694">
      <formula>$B33="L"</formula>
    </cfRule>
  </conditionalFormatting>
  <conditionalFormatting sqref="CA33:CA34">
    <cfRule type="expression" dxfId="9573" priority="16692">
      <formula>WEEKDAY(CA$11,2)&gt;=6</formula>
    </cfRule>
  </conditionalFormatting>
  <conditionalFormatting sqref="CA33:CA34">
    <cfRule type="cellIs" dxfId="9572" priority="16685" operator="equal">
      <formula>"A"</formula>
    </cfRule>
    <cfRule type="cellIs" dxfId="9571" priority="16686" operator="equal">
      <formula>"F"</formula>
    </cfRule>
    <cfRule type="cellIs" dxfId="9570" priority="16687" operator="equal">
      <formula>"M"</formula>
    </cfRule>
    <cfRule type="cellIs" dxfId="9569" priority="16688" operator="equal">
      <formula>"S"</formula>
    </cfRule>
    <cfRule type="cellIs" dxfId="9568" priority="16689" operator="equal">
      <formula>"SUP"</formula>
    </cfRule>
    <cfRule type="cellIs" dxfId="9567" priority="16690" operator="equal">
      <formula>"NV"</formula>
    </cfRule>
    <cfRule type="cellIs" dxfId="9566" priority="16691" operator="equal">
      <formula>"FT"</formula>
    </cfRule>
  </conditionalFormatting>
  <conditionalFormatting sqref="CB40:CD40">
    <cfRule type="expression" dxfId="9565" priority="16683">
      <formula>$B40="TL"</formula>
    </cfRule>
    <cfRule type="expression" dxfId="9564" priority="16684">
      <formula>$B40="L"</formula>
    </cfRule>
  </conditionalFormatting>
  <conditionalFormatting sqref="CB40:CD40">
    <cfRule type="cellIs" dxfId="9563" priority="16681" operator="equal">
      <formula>"P"</formula>
    </cfRule>
    <cfRule type="expression" dxfId="9562" priority="16682">
      <formula>WEEKDAY(CB$11,2)&gt;=6</formula>
    </cfRule>
  </conditionalFormatting>
  <conditionalFormatting sqref="CB40:CD40">
    <cfRule type="cellIs" dxfId="9561" priority="16674" operator="equal">
      <formula>"A"</formula>
    </cfRule>
    <cfRule type="cellIs" dxfId="9560" priority="16675" operator="equal">
      <formula>"F"</formula>
    </cfRule>
    <cfRule type="cellIs" dxfId="9559" priority="16676" operator="equal">
      <formula>"M"</formula>
    </cfRule>
    <cfRule type="cellIs" dxfId="9558" priority="16677" operator="equal">
      <formula>"S"</formula>
    </cfRule>
    <cfRule type="cellIs" dxfId="9557" priority="16678" operator="equal">
      <formula>"SUP"</formula>
    </cfRule>
    <cfRule type="cellIs" dxfId="9556" priority="16679" operator="equal">
      <formula>"NV"</formula>
    </cfRule>
    <cfRule type="cellIs" dxfId="9555" priority="16680" operator="equal">
      <formula>"FT"</formula>
    </cfRule>
  </conditionalFormatting>
  <conditionalFormatting sqref="BZ40:CA40">
    <cfRule type="expression" dxfId="9554" priority="16672">
      <formula>$B40="TL"</formula>
    </cfRule>
    <cfRule type="expression" dxfId="9553" priority="16673">
      <formula>$B40="L"</formula>
    </cfRule>
  </conditionalFormatting>
  <conditionalFormatting sqref="BZ40:CA40">
    <cfRule type="expression" dxfId="9552" priority="16671">
      <formula>WEEKDAY(BZ$11,2)&gt;=6</formula>
    </cfRule>
  </conditionalFormatting>
  <conditionalFormatting sqref="BZ40:CA40">
    <cfRule type="cellIs" dxfId="9551" priority="16664" operator="equal">
      <formula>"A"</formula>
    </cfRule>
    <cfRule type="cellIs" dxfId="9550" priority="16665" operator="equal">
      <formula>"F"</formula>
    </cfRule>
    <cfRule type="cellIs" dxfId="9549" priority="16666" operator="equal">
      <formula>"M"</formula>
    </cfRule>
    <cfRule type="cellIs" dxfId="9548" priority="16667" operator="equal">
      <formula>"S"</formula>
    </cfRule>
    <cfRule type="cellIs" dxfId="9547" priority="16668" operator="equal">
      <formula>"SUP"</formula>
    </cfRule>
    <cfRule type="cellIs" dxfId="9546" priority="16669" operator="equal">
      <formula>"NV"</formula>
    </cfRule>
    <cfRule type="cellIs" dxfId="9545" priority="16670" operator="equal">
      <formula>"FT"</formula>
    </cfRule>
  </conditionalFormatting>
  <conditionalFormatting sqref="CP24:CW26 CN35:CW39 CP32:CW34">
    <cfRule type="expression" dxfId="9544" priority="16662">
      <formula>$B24="TL"</formula>
    </cfRule>
    <cfRule type="expression" dxfId="9543" priority="16663">
      <formula>$B24="L"</formula>
    </cfRule>
  </conditionalFormatting>
  <conditionalFormatting sqref="CP24:CW26 CN35:CW39 CP32:CW34">
    <cfRule type="expression" dxfId="9542" priority="16661">
      <formula>WEEKDAY(CN$11,2)&gt;=6</formula>
    </cfRule>
  </conditionalFormatting>
  <conditionalFormatting sqref="CP24:CW26 CN35:CW39 CP32:CW34">
    <cfRule type="cellIs" dxfId="9541" priority="16654" operator="equal">
      <formula>"A"</formula>
    </cfRule>
    <cfRule type="cellIs" dxfId="9540" priority="16655" operator="equal">
      <formula>"F"</formula>
    </cfRule>
    <cfRule type="cellIs" dxfId="9539" priority="16656" operator="equal">
      <formula>"M"</formula>
    </cfRule>
    <cfRule type="cellIs" dxfId="9538" priority="16657" operator="equal">
      <formula>"S"</formula>
    </cfRule>
    <cfRule type="cellIs" dxfId="9537" priority="16658" operator="equal">
      <formula>"SUP"</formula>
    </cfRule>
    <cfRule type="cellIs" dxfId="9536" priority="16659" operator="equal">
      <formula>"NV"</formula>
    </cfRule>
    <cfRule type="cellIs" dxfId="9535" priority="16660" operator="equal">
      <formula>"FT"</formula>
    </cfRule>
  </conditionalFormatting>
  <conditionalFormatting sqref="CR27:CS27">
    <cfRule type="expression" dxfId="9534" priority="16652">
      <formula>$B27="TL"</formula>
    </cfRule>
    <cfRule type="expression" dxfId="9533" priority="16653">
      <formula>$B27="L"</formula>
    </cfRule>
  </conditionalFormatting>
  <conditionalFormatting sqref="CR27:CS27">
    <cfRule type="expression" dxfId="9532" priority="16651">
      <formula>WEEKDAY(CR$11,2)&gt;=6</formula>
    </cfRule>
  </conditionalFormatting>
  <conditionalFormatting sqref="CR27:CS27">
    <cfRule type="cellIs" dxfId="9531" priority="16644" operator="equal">
      <formula>"A"</formula>
    </cfRule>
    <cfRule type="cellIs" dxfId="9530" priority="16645" operator="equal">
      <formula>"F"</formula>
    </cfRule>
    <cfRule type="cellIs" dxfId="9529" priority="16646" operator="equal">
      <formula>"M"</formula>
    </cfRule>
    <cfRule type="cellIs" dxfId="9528" priority="16647" operator="equal">
      <formula>"S"</formula>
    </cfRule>
    <cfRule type="cellIs" dxfId="9527" priority="16648" operator="equal">
      <formula>"SUP"</formula>
    </cfRule>
    <cfRule type="cellIs" dxfId="9526" priority="16649" operator="equal">
      <formula>"NV"</formula>
    </cfRule>
    <cfRule type="cellIs" dxfId="9525" priority="16650" operator="equal">
      <formula>"FT"</formula>
    </cfRule>
  </conditionalFormatting>
  <conditionalFormatting sqref="CT27:CU27">
    <cfRule type="expression" dxfId="9524" priority="16642">
      <formula>$B27="TL"</formula>
    </cfRule>
    <cfRule type="expression" dxfId="9523" priority="16643">
      <formula>$B27="L"</formula>
    </cfRule>
  </conditionalFormatting>
  <conditionalFormatting sqref="CT27:CU27">
    <cfRule type="expression" dxfId="9522" priority="16641">
      <formula>WEEKDAY(CT$11,2)&gt;=6</formula>
    </cfRule>
  </conditionalFormatting>
  <conditionalFormatting sqref="CT27:CU27">
    <cfRule type="cellIs" dxfId="9521" priority="16634" operator="equal">
      <formula>"A"</formula>
    </cfRule>
    <cfRule type="cellIs" dxfId="9520" priority="16635" operator="equal">
      <formula>"F"</formula>
    </cfRule>
    <cfRule type="cellIs" dxfId="9519" priority="16636" operator="equal">
      <formula>"M"</formula>
    </cfRule>
    <cfRule type="cellIs" dxfId="9518" priority="16637" operator="equal">
      <formula>"S"</formula>
    </cfRule>
    <cfRule type="cellIs" dxfId="9517" priority="16638" operator="equal">
      <formula>"SUP"</formula>
    </cfRule>
    <cfRule type="cellIs" dxfId="9516" priority="16639" operator="equal">
      <formula>"NV"</formula>
    </cfRule>
    <cfRule type="cellIs" dxfId="9515" priority="16640" operator="equal">
      <formula>"FT"</formula>
    </cfRule>
  </conditionalFormatting>
  <conditionalFormatting sqref="CV27:CW27">
    <cfRule type="expression" dxfId="9514" priority="16632">
      <formula>$B27="TL"</formula>
    </cfRule>
    <cfRule type="expression" dxfId="9513" priority="16633">
      <formula>$B27="L"</formula>
    </cfRule>
  </conditionalFormatting>
  <conditionalFormatting sqref="CV27:CW27">
    <cfRule type="expression" dxfId="9512" priority="16631">
      <formula>WEEKDAY(CV$11,2)&gt;=6</formula>
    </cfRule>
  </conditionalFormatting>
  <conditionalFormatting sqref="CV27:CW27">
    <cfRule type="cellIs" dxfId="9511" priority="16624" operator="equal">
      <formula>"A"</formula>
    </cfRule>
    <cfRule type="cellIs" dxfId="9510" priority="16625" operator="equal">
      <formula>"F"</formula>
    </cfRule>
    <cfRule type="cellIs" dxfId="9509" priority="16626" operator="equal">
      <formula>"M"</formula>
    </cfRule>
    <cfRule type="cellIs" dxfId="9508" priority="16627" operator="equal">
      <formula>"S"</formula>
    </cfRule>
    <cfRule type="cellIs" dxfId="9507" priority="16628" operator="equal">
      <formula>"SUP"</formula>
    </cfRule>
    <cfRule type="cellIs" dxfId="9506" priority="16629" operator="equal">
      <formula>"NV"</formula>
    </cfRule>
    <cfRule type="cellIs" dxfId="9505" priority="16630" operator="equal">
      <formula>"FT"</formula>
    </cfRule>
  </conditionalFormatting>
  <conditionalFormatting sqref="CV22">
    <cfRule type="expression" dxfId="9504" priority="16622">
      <formula>$B22="TL"</formula>
    </cfRule>
    <cfRule type="expression" dxfId="9503" priority="16623">
      <formula>$B22="L"</formula>
    </cfRule>
  </conditionalFormatting>
  <conditionalFormatting sqref="CV22">
    <cfRule type="expression" dxfId="9502" priority="16621">
      <formula>WEEKDAY(CV$11,2)&gt;=6</formula>
    </cfRule>
  </conditionalFormatting>
  <conditionalFormatting sqref="CV22">
    <cfRule type="cellIs" dxfId="9501" priority="16614" operator="equal">
      <formula>"A"</formula>
    </cfRule>
    <cfRule type="cellIs" dxfId="9500" priority="16615" operator="equal">
      <formula>"F"</formula>
    </cfRule>
    <cfRule type="cellIs" dxfId="9499" priority="16616" operator="equal">
      <formula>"M"</formula>
    </cfRule>
    <cfRule type="cellIs" dxfId="9498" priority="16617" operator="equal">
      <formula>"S"</formula>
    </cfRule>
    <cfRule type="cellIs" dxfId="9497" priority="16618" operator="equal">
      <formula>"SUP"</formula>
    </cfRule>
    <cfRule type="cellIs" dxfId="9496" priority="16619" operator="equal">
      <formula>"NV"</formula>
    </cfRule>
    <cfRule type="cellIs" dxfId="9495" priority="16620" operator="equal">
      <formula>"FT"</formula>
    </cfRule>
  </conditionalFormatting>
  <conditionalFormatting sqref="CN24:CN26">
    <cfRule type="expression" dxfId="9494" priority="16612">
      <formula>$B24="TL"</formula>
    </cfRule>
    <cfRule type="expression" dxfId="9493" priority="16613">
      <formula>$B24="L"</formula>
    </cfRule>
  </conditionalFormatting>
  <conditionalFormatting sqref="CN24:CN26">
    <cfRule type="expression" dxfId="9492" priority="16611">
      <formula>WEEKDAY(CN$11,2)&gt;=6</formula>
    </cfRule>
  </conditionalFormatting>
  <conditionalFormatting sqref="CN24:CN26">
    <cfRule type="cellIs" dxfId="9491" priority="16604" operator="equal">
      <formula>"A"</formula>
    </cfRule>
    <cfRule type="cellIs" dxfId="9490" priority="16605" operator="equal">
      <formula>"F"</formula>
    </cfRule>
    <cfRule type="cellIs" dxfId="9489" priority="16606" operator="equal">
      <formula>"M"</formula>
    </cfRule>
    <cfRule type="cellIs" dxfId="9488" priority="16607" operator="equal">
      <formula>"S"</formula>
    </cfRule>
    <cfRule type="cellIs" dxfId="9487" priority="16608" operator="equal">
      <formula>"SUP"</formula>
    </cfRule>
    <cfRule type="cellIs" dxfId="9486" priority="16609" operator="equal">
      <formula>"NV"</formula>
    </cfRule>
    <cfRule type="cellIs" dxfId="9485" priority="16610" operator="equal">
      <formula>"FT"</formula>
    </cfRule>
  </conditionalFormatting>
  <conditionalFormatting sqref="CN27">
    <cfRule type="expression" dxfId="9484" priority="16602">
      <formula>$B27="TL"</formula>
    </cfRule>
    <cfRule type="expression" dxfId="9483" priority="16603">
      <formula>$B27="L"</formula>
    </cfRule>
  </conditionalFormatting>
  <conditionalFormatting sqref="CN27">
    <cfRule type="expression" dxfId="9482" priority="16601">
      <formula>WEEKDAY(CN$11,2)&gt;=6</formula>
    </cfRule>
  </conditionalFormatting>
  <conditionalFormatting sqref="CN27">
    <cfRule type="cellIs" dxfId="9481" priority="16594" operator="equal">
      <formula>"A"</formula>
    </cfRule>
    <cfRule type="cellIs" dxfId="9480" priority="16595" operator="equal">
      <formula>"F"</formula>
    </cfRule>
    <cfRule type="cellIs" dxfId="9479" priority="16596" operator="equal">
      <formula>"M"</formula>
    </cfRule>
    <cfRule type="cellIs" dxfId="9478" priority="16597" operator="equal">
      <formula>"S"</formula>
    </cfRule>
    <cfRule type="cellIs" dxfId="9477" priority="16598" operator="equal">
      <formula>"SUP"</formula>
    </cfRule>
    <cfRule type="cellIs" dxfId="9476" priority="16599" operator="equal">
      <formula>"NV"</formula>
    </cfRule>
    <cfRule type="cellIs" dxfId="9475" priority="16600" operator="equal">
      <formula>"FT"</formula>
    </cfRule>
  </conditionalFormatting>
  <conditionalFormatting sqref="CO24:CO26">
    <cfRule type="expression" dxfId="9474" priority="16592">
      <formula>$B24="TL"</formula>
    </cfRule>
    <cfRule type="expression" dxfId="9473" priority="16593">
      <formula>$B24="L"</formula>
    </cfRule>
  </conditionalFormatting>
  <conditionalFormatting sqref="CO24:CO26">
    <cfRule type="expression" dxfId="9472" priority="16591">
      <formula>WEEKDAY(CO$11,2)&gt;=6</formula>
    </cfRule>
  </conditionalFormatting>
  <conditionalFormatting sqref="CO24:CO26">
    <cfRule type="cellIs" dxfId="9471" priority="16584" operator="equal">
      <formula>"A"</formula>
    </cfRule>
    <cfRule type="cellIs" dxfId="9470" priority="16585" operator="equal">
      <formula>"F"</formula>
    </cfRule>
    <cfRule type="cellIs" dxfId="9469" priority="16586" operator="equal">
      <formula>"M"</formula>
    </cfRule>
    <cfRule type="cellIs" dxfId="9468" priority="16587" operator="equal">
      <formula>"S"</formula>
    </cfRule>
    <cfRule type="cellIs" dxfId="9467" priority="16588" operator="equal">
      <formula>"SUP"</formula>
    </cfRule>
    <cfRule type="cellIs" dxfId="9466" priority="16589" operator="equal">
      <formula>"NV"</formula>
    </cfRule>
    <cfRule type="cellIs" dxfId="9465" priority="16590" operator="equal">
      <formula>"FT"</formula>
    </cfRule>
  </conditionalFormatting>
  <conditionalFormatting sqref="CO27">
    <cfRule type="expression" dxfId="9464" priority="16582">
      <formula>$B27="TL"</formula>
    </cfRule>
    <cfRule type="expression" dxfId="9463" priority="16583">
      <formula>$B27="L"</formula>
    </cfRule>
  </conditionalFormatting>
  <conditionalFormatting sqref="CO27">
    <cfRule type="expression" dxfId="9462" priority="16581">
      <formula>WEEKDAY(CO$11,2)&gt;=6</formula>
    </cfRule>
  </conditionalFormatting>
  <conditionalFormatting sqref="CO27">
    <cfRule type="cellIs" dxfId="9461" priority="16574" operator="equal">
      <formula>"A"</formula>
    </cfRule>
    <cfRule type="cellIs" dxfId="9460" priority="16575" operator="equal">
      <formula>"F"</formula>
    </cfRule>
    <cfRule type="cellIs" dxfId="9459" priority="16576" operator="equal">
      <formula>"M"</formula>
    </cfRule>
    <cfRule type="cellIs" dxfId="9458" priority="16577" operator="equal">
      <formula>"S"</formula>
    </cfRule>
    <cfRule type="cellIs" dxfId="9457" priority="16578" operator="equal">
      <formula>"SUP"</formula>
    </cfRule>
    <cfRule type="cellIs" dxfId="9456" priority="16579" operator="equal">
      <formula>"NV"</formula>
    </cfRule>
    <cfRule type="cellIs" dxfId="9455" priority="16580" operator="equal">
      <formula>"FT"</formula>
    </cfRule>
  </conditionalFormatting>
  <conditionalFormatting sqref="CP29:CW29">
    <cfRule type="expression" dxfId="9454" priority="16573">
      <formula>WEEKDAY(CP$11,2)&gt;=6</formula>
    </cfRule>
  </conditionalFormatting>
  <conditionalFormatting sqref="CP29:CW29">
    <cfRule type="cellIs" dxfId="9453" priority="16566" operator="equal">
      <formula>"A"</formula>
    </cfRule>
    <cfRule type="cellIs" dxfId="9452" priority="16567" operator="equal">
      <formula>"F"</formula>
    </cfRule>
    <cfRule type="cellIs" dxfId="9451" priority="16568" operator="equal">
      <formula>"M"</formula>
    </cfRule>
    <cfRule type="cellIs" dxfId="9450" priority="16569" operator="equal">
      <formula>"S"</formula>
    </cfRule>
    <cfRule type="cellIs" dxfId="9449" priority="16570" operator="equal">
      <formula>"SUP"</formula>
    </cfRule>
    <cfRule type="cellIs" dxfId="9448" priority="16571" operator="equal">
      <formula>"NV"</formula>
    </cfRule>
    <cfRule type="cellIs" dxfId="9447" priority="16572" operator="equal">
      <formula>"FT"</formula>
    </cfRule>
  </conditionalFormatting>
  <conditionalFormatting sqref="CP29:CW29">
    <cfRule type="expression" dxfId="9446" priority="16564">
      <formula>$B29="TL"</formula>
    </cfRule>
    <cfRule type="expression" dxfId="9445" priority="16565">
      <formula>$B29="L"</formula>
    </cfRule>
  </conditionalFormatting>
  <conditionalFormatting sqref="CP29:CW29">
    <cfRule type="expression" dxfId="9444" priority="16563">
      <formula>WEEKDAY(CP$11,2)&gt;=6</formula>
    </cfRule>
  </conditionalFormatting>
  <conditionalFormatting sqref="CP29:CW29">
    <cfRule type="cellIs" dxfId="9443" priority="16556" operator="equal">
      <formula>"A"</formula>
    </cfRule>
    <cfRule type="cellIs" dxfId="9442" priority="16557" operator="equal">
      <formula>"F"</formula>
    </cfRule>
    <cfRule type="cellIs" dxfId="9441" priority="16558" operator="equal">
      <formula>"M"</formula>
    </cfRule>
    <cfRule type="cellIs" dxfId="9440" priority="16559" operator="equal">
      <formula>"S"</formula>
    </cfRule>
    <cfRule type="cellIs" dxfId="9439" priority="16560" operator="equal">
      <formula>"SUP"</formula>
    </cfRule>
    <cfRule type="cellIs" dxfId="9438" priority="16561" operator="equal">
      <formula>"NV"</formula>
    </cfRule>
    <cfRule type="cellIs" dxfId="9437" priority="16562" operator="equal">
      <formula>"FT"</formula>
    </cfRule>
  </conditionalFormatting>
  <conditionalFormatting sqref="CN29">
    <cfRule type="expression" dxfId="9436" priority="16554">
      <formula>$B29="TL"</formula>
    </cfRule>
    <cfRule type="expression" dxfId="9435" priority="16555">
      <formula>$B29="L"</formula>
    </cfRule>
  </conditionalFormatting>
  <conditionalFormatting sqref="CN29">
    <cfRule type="expression" dxfId="9434" priority="16553">
      <formula>WEEKDAY(CN$11,2)&gt;=6</formula>
    </cfRule>
  </conditionalFormatting>
  <conditionalFormatting sqref="CN29">
    <cfRule type="cellIs" dxfId="9433" priority="16546" operator="equal">
      <formula>"A"</formula>
    </cfRule>
    <cfRule type="cellIs" dxfId="9432" priority="16547" operator="equal">
      <formula>"F"</formula>
    </cfRule>
    <cfRule type="cellIs" dxfId="9431" priority="16548" operator="equal">
      <formula>"M"</formula>
    </cfRule>
    <cfRule type="cellIs" dxfId="9430" priority="16549" operator="equal">
      <formula>"S"</formula>
    </cfRule>
    <cfRule type="cellIs" dxfId="9429" priority="16550" operator="equal">
      <formula>"SUP"</formula>
    </cfRule>
    <cfRule type="cellIs" dxfId="9428" priority="16551" operator="equal">
      <formula>"NV"</formula>
    </cfRule>
    <cfRule type="cellIs" dxfId="9427" priority="16552" operator="equal">
      <formula>"FT"</formula>
    </cfRule>
  </conditionalFormatting>
  <conditionalFormatting sqref="CO29">
    <cfRule type="expression" dxfId="9426" priority="16544">
      <formula>$B29="TL"</formula>
    </cfRule>
    <cfRule type="expression" dxfId="9425" priority="16545">
      <formula>$B29="L"</formula>
    </cfRule>
  </conditionalFormatting>
  <conditionalFormatting sqref="CO29">
    <cfRule type="expression" dxfId="9424" priority="16543">
      <formula>WEEKDAY(CO$11,2)&gt;=6</formula>
    </cfRule>
  </conditionalFormatting>
  <conditionalFormatting sqref="CO29">
    <cfRule type="cellIs" dxfId="9423" priority="16536" operator="equal">
      <formula>"A"</formula>
    </cfRule>
    <cfRule type="cellIs" dxfId="9422" priority="16537" operator="equal">
      <formula>"F"</formula>
    </cfRule>
    <cfRule type="cellIs" dxfId="9421" priority="16538" operator="equal">
      <formula>"M"</formula>
    </cfRule>
    <cfRule type="cellIs" dxfId="9420" priority="16539" operator="equal">
      <formula>"S"</formula>
    </cfRule>
    <cfRule type="cellIs" dxfId="9419" priority="16540" operator="equal">
      <formula>"SUP"</formula>
    </cfRule>
    <cfRule type="cellIs" dxfId="9418" priority="16541" operator="equal">
      <formula>"NV"</formula>
    </cfRule>
    <cfRule type="cellIs" dxfId="9417" priority="16542" operator="equal">
      <formula>"FT"</formula>
    </cfRule>
  </conditionalFormatting>
  <conditionalFormatting sqref="CW22">
    <cfRule type="cellIs" dxfId="9416" priority="16529" operator="equal">
      <formula>"A"</formula>
    </cfRule>
    <cfRule type="cellIs" dxfId="9415" priority="16530" operator="equal">
      <formula>"F"</formula>
    </cfRule>
    <cfRule type="cellIs" dxfId="9414" priority="16531" operator="equal">
      <formula>"M"</formula>
    </cfRule>
    <cfRule type="cellIs" dxfId="9413" priority="16532" operator="equal">
      <formula>"S"</formula>
    </cfRule>
    <cfRule type="cellIs" dxfId="9412" priority="16533" operator="equal">
      <formula>"SUP"</formula>
    </cfRule>
    <cfRule type="cellIs" dxfId="9411" priority="16534" operator="equal">
      <formula>"NV"</formula>
    </cfRule>
    <cfRule type="cellIs" dxfId="9410" priority="16535" operator="equal">
      <formula>"FT"</formula>
    </cfRule>
  </conditionalFormatting>
  <conditionalFormatting sqref="CW22">
    <cfRule type="expression" dxfId="9409" priority="16527">
      <formula>$B22="TL"</formula>
    </cfRule>
    <cfRule type="expression" dxfId="9408" priority="16528">
      <formula>$B22="L"</formula>
    </cfRule>
  </conditionalFormatting>
  <conditionalFormatting sqref="CW22">
    <cfRule type="expression" dxfId="9407" priority="16526">
      <formula>WEEKDAY(CW$11,2)&gt;=6</formula>
    </cfRule>
  </conditionalFormatting>
  <conditionalFormatting sqref="CP31:CW31">
    <cfRule type="expression" dxfId="9406" priority="16524">
      <formula>$B31="TL"</formula>
    </cfRule>
    <cfRule type="expression" dxfId="9405" priority="16525">
      <formula>$B31="L"</formula>
    </cfRule>
  </conditionalFormatting>
  <conditionalFormatting sqref="CP31:CW31">
    <cfRule type="expression" dxfId="9404" priority="16523">
      <formula>WEEKDAY(CP$11,2)&gt;=6</formula>
    </cfRule>
  </conditionalFormatting>
  <conditionalFormatting sqref="CP31:CW31">
    <cfRule type="cellIs" dxfId="9403" priority="16516" operator="equal">
      <formula>"A"</formula>
    </cfRule>
    <cfRule type="cellIs" dxfId="9402" priority="16517" operator="equal">
      <formula>"F"</formula>
    </cfRule>
    <cfRule type="cellIs" dxfId="9401" priority="16518" operator="equal">
      <formula>"M"</formula>
    </cfRule>
    <cfRule type="cellIs" dxfId="9400" priority="16519" operator="equal">
      <formula>"S"</formula>
    </cfRule>
    <cfRule type="cellIs" dxfId="9399" priority="16520" operator="equal">
      <formula>"SUP"</formula>
    </cfRule>
    <cfRule type="cellIs" dxfId="9398" priority="16521" operator="equal">
      <formula>"NV"</formula>
    </cfRule>
    <cfRule type="cellIs" dxfId="9397" priority="16522" operator="equal">
      <formula>"FT"</formula>
    </cfRule>
  </conditionalFormatting>
  <conditionalFormatting sqref="CP31:CW31">
    <cfRule type="expression" dxfId="9396" priority="16515">
      <formula>WEEKDAY(CP$11,2)&gt;=6</formula>
    </cfRule>
  </conditionalFormatting>
  <conditionalFormatting sqref="CP31:CW31">
    <cfRule type="cellIs" dxfId="9395" priority="16508" operator="equal">
      <formula>"A"</formula>
    </cfRule>
    <cfRule type="cellIs" dxfId="9394" priority="16509" operator="equal">
      <formula>"F"</formula>
    </cfRule>
    <cfRule type="cellIs" dxfId="9393" priority="16510" operator="equal">
      <formula>"M"</formula>
    </cfRule>
    <cfRule type="cellIs" dxfId="9392" priority="16511" operator="equal">
      <formula>"S"</formula>
    </cfRule>
    <cfRule type="cellIs" dxfId="9391" priority="16512" operator="equal">
      <formula>"SUP"</formula>
    </cfRule>
    <cfRule type="cellIs" dxfId="9390" priority="16513" operator="equal">
      <formula>"NV"</formula>
    </cfRule>
    <cfRule type="cellIs" dxfId="9389" priority="16514" operator="equal">
      <formula>"FT"</formula>
    </cfRule>
  </conditionalFormatting>
  <conditionalFormatting sqref="CN31">
    <cfRule type="expression" dxfId="9388" priority="16506">
      <formula>$B31="TL"</formula>
    </cfRule>
    <cfRule type="expression" dxfId="9387" priority="16507">
      <formula>$B31="L"</formula>
    </cfRule>
  </conditionalFormatting>
  <conditionalFormatting sqref="CN31">
    <cfRule type="expression" dxfId="9386" priority="16505">
      <formula>WEEKDAY(CN$11,2)&gt;=6</formula>
    </cfRule>
  </conditionalFormatting>
  <conditionalFormatting sqref="CN31">
    <cfRule type="cellIs" dxfId="9385" priority="16498" operator="equal">
      <formula>"A"</formula>
    </cfRule>
    <cfRule type="cellIs" dxfId="9384" priority="16499" operator="equal">
      <formula>"F"</formula>
    </cfRule>
    <cfRule type="cellIs" dxfId="9383" priority="16500" operator="equal">
      <formula>"M"</formula>
    </cfRule>
    <cfRule type="cellIs" dxfId="9382" priority="16501" operator="equal">
      <formula>"S"</formula>
    </cfRule>
    <cfRule type="cellIs" dxfId="9381" priority="16502" operator="equal">
      <formula>"SUP"</formula>
    </cfRule>
    <cfRule type="cellIs" dxfId="9380" priority="16503" operator="equal">
      <formula>"NV"</formula>
    </cfRule>
    <cfRule type="cellIs" dxfId="9379" priority="16504" operator="equal">
      <formula>"FT"</formula>
    </cfRule>
  </conditionalFormatting>
  <conditionalFormatting sqref="CN31">
    <cfRule type="expression" dxfId="9378" priority="16497">
      <formula>WEEKDAY(CN$11,2)&gt;=6</formula>
    </cfRule>
  </conditionalFormatting>
  <conditionalFormatting sqref="CN31">
    <cfRule type="cellIs" dxfId="9377" priority="16490" operator="equal">
      <formula>"A"</formula>
    </cfRule>
    <cfRule type="cellIs" dxfId="9376" priority="16491" operator="equal">
      <formula>"F"</formula>
    </cfRule>
    <cfRule type="cellIs" dxfId="9375" priority="16492" operator="equal">
      <formula>"M"</formula>
    </cfRule>
    <cfRule type="cellIs" dxfId="9374" priority="16493" operator="equal">
      <formula>"S"</formula>
    </cfRule>
    <cfRule type="cellIs" dxfId="9373" priority="16494" operator="equal">
      <formula>"SUP"</formula>
    </cfRule>
    <cfRule type="cellIs" dxfId="9372" priority="16495" operator="equal">
      <formula>"NV"</formula>
    </cfRule>
    <cfRule type="cellIs" dxfId="9371" priority="16496" operator="equal">
      <formula>"FT"</formula>
    </cfRule>
  </conditionalFormatting>
  <conditionalFormatting sqref="CO31">
    <cfRule type="expression" dxfId="9370" priority="16488">
      <formula>$B31="TL"</formula>
    </cfRule>
    <cfRule type="expression" dxfId="9369" priority="16489">
      <formula>$B31="L"</formula>
    </cfRule>
  </conditionalFormatting>
  <conditionalFormatting sqref="CO31">
    <cfRule type="expression" dxfId="9368" priority="16487">
      <formula>WEEKDAY(CO$11,2)&gt;=6</formula>
    </cfRule>
  </conditionalFormatting>
  <conditionalFormatting sqref="CO31">
    <cfRule type="cellIs" dxfId="9367" priority="16480" operator="equal">
      <formula>"A"</formula>
    </cfRule>
    <cfRule type="cellIs" dxfId="9366" priority="16481" operator="equal">
      <formula>"F"</formula>
    </cfRule>
    <cfRule type="cellIs" dxfId="9365" priority="16482" operator="equal">
      <formula>"M"</formula>
    </cfRule>
    <cfRule type="cellIs" dxfId="9364" priority="16483" operator="equal">
      <formula>"S"</formula>
    </cfRule>
    <cfRule type="cellIs" dxfId="9363" priority="16484" operator="equal">
      <formula>"SUP"</formula>
    </cfRule>
    <cfRule type="cellIs" dxfId="9362" priority="16485" operator="equal">
      <formula>"NV"</formula>
    </cfRule>
    <cfRule type="cellIs" dxfId="9361" priority="16486" operator="equal">
      <formula>"FT"</formula>
    </cfRule>
  </conditionalFormatting>
  <conditionalFormatting sqref="CO31">
    <cfRule type="expression" dxfId="9360" priority="16479">
      <formula>WEEKDAY(CO$11,2)&gt;=6</formula>
    </cfRule>
  </conditionalFormatting>
  <conditionalFormatting sqref="CO31">
    <cfRule type="cellIs" dxfId="9359" priority="16472" operator="equal">
      <formula>"A"</formula>
    </cfRule>
    <cfRule type="cellIs" dxfId="9358" priority="16473" operator="equal">
      <formula>"F"</formula>
    </cfRule>
    <cfRule type="cellIs" dxfId="9357" priority="16474" operator="equal">
      <formula>"M"</formula>
    </cfRule>
    <cfRule type="cellIs" dxfId="9356" priority="16475" operator="equal">
      <formula>"S"</formula>
    </cfRule>
    <cfRule type="cellIs" dxfId="9355" priority="16476" operator="equal">
      <formula>"SUP"</formula>
    </cfRule>
    <cfRule type="cellIs" dxfId="9354" priority="16477" operator="equal">
      <formula>"NV"</formula>
    </cfRule>
    <cfRule type="cellIs" dxfId="9353" priority="16478" operator="equal">
      <formula>"FT"</formula>
    </cfRule>
  </conditionalFormatting>
  <conditionalFormatting sqref="CV19">
    <cfRule type="expression" dxfId="9352" priority="16470">
      <formula>$B19="TL"</formula>
    </cfRule>
    <cfRule type="expression" dxfId="9351" priority="16471">
      <formula>$B19="L"</formula>
    </cfRule>
  </conditionalFormatting>
  <conditionalFormatting sqref="CV19">
    <cfRule type="expression" dxfId="9350" priority="16469">
      <formula>WEEKDAY(CV$11,2)&gt;=6</formula>
    </cfRule>
  </conditionalFormatting>
  <conditionalFormatting sqref="CV19">
    <cfRule type="cellIs" dxfId="9349" priority="16462" operator="equal">
      <formula>"A"</formula>
    </cfRule>
    <cfRule type="cellIs" dxfId="9348" priority="16463" operator="equal">
      <formula>"F"</formula>
    </cfRule>
    <cfRule type="cellIs" dxfId="9347" priority="16464" operator="equal">
      <formula>"M"</formula>
    </cfRule>
    <cfRule type="cellIs" dxfId="9346" priority="16465" operator="equal">
      <formula>"S"</formula>
    </cfRule>
    <cfRule type="cellIs" dxfId="9345" priority="16466" operator="equal">
      <formula>"SUP"</formula>
    </cfRule>
    <cfRule type="cellIs" dxfId="9344" priority="16467" operator="equal">
      <formula>"NV"</formula>
    </cfRule>
    <cfRule type="cellIs" dxfId="9343" priority="16468" operator="equal">
      <formula>"FT"</formula>
    </cfRule>
  </conditionalFormatting>
  <conditionalFormatting sqref="CW19">
    <cfRule type="expression" dxfId="9342" priority="16460">
      <formula>$B19="TL"</formula>
    </cfRule>
    <cfRule type="expression" dxfId="9341" priority="16461">
      <formula>$B19="L"</formula>
    </cfRule>
  </conditionalFormatting>
  <conditionalFormatting sqref="CW19">
    <cfRule type="expression" dxfId="9340" priority="16459">
      <formula>WEEKDAY(CW$11,2)&gt;=6</formula>
    </cfRule>
  </conditionalFormatting>
  <conditionalFormatting sqref="CW19">
    <cfRule type="cellIs" dxfId="9339" priority="16452" operator="equal">
      <formula>"A"</formula>
    </cfRule>
    <cfRule type="cellIs" dxfId="9338" priority="16453" operator="equal">
      <formula>"F"</formula>
    </cfRule>
    <cfRule type="cellIs" dxfId="9337" priority="16454" operator="equal">
      <formula>"M"</formula>
    </cfRule>
    <cfRule type="cellIs" dxfId="9336" priority="16455" operator="equal">
      <formula>"S"</formula>
    </cfRule>
    <cfRule type="cellIs" dxfId="9335" priority="16456" operator="equal">
      <formula>"SUP"</formula>
    </cfRule>
    <cfRule type="cellIs" dxfId="9334" priority="16457" operator="equal">
      <formula>"NV"</formula>
    </cfRule>
    <cfRule type="cellIs" dxfId="9333" priority="16458" operator="equal">
      <formula>"FT"</formula>
    </cfRule>
  </conditionalFormatting>
  <conditionalFormatting sqref="CU19">
    <cfRule type="expression" dxfId="9332" priority="16450">
      <formula>$B19="TL"</formula>
    </cfRule>
    <cfRule type="expression" dxfId="9331" priority="16451">
      <formula>$B19="L"</formula>
    </cfRule>
  </conditionalFormatting>
  <conditionalFormatting sqref="CU19">
    <cfRule type="expression" dxfId="9330" priority="16449">
      <formula>WEEKDAY(CU$11,2)&gt;=6</formula>
    </cfRule>
  </conditionalFormatting>
  <conditionalFormatting sqref="CU19">
    <cfRule type="cellIs" dxfId="9329" priority="16442" operator="equal">
      <formula>"A"</formula>
    </cfRule>
    <cfRule type="cellIs" dxfId="9328" priority="16443" operator="equal">
      <formula>"F"</formula>
    </cfRule>
    <cfRule type="cellIs" dxfId="9327" priority="16444" operator="equal">
      <formula>"M"</formula>
    </cfRule>
    <cfRule type="cellIs" dxfId="9326" priority="16445" operator="equal">
      <formula>"S"</formula>
    </cfRule>
    <cfRule type="cellIs" dxfId="9325" priority="16446" operator="equal">
      <formula>"SUP"</formula>
    </cfRule>
    <cfRule type="cellIs" dxfId="9324" priority="16447" operator="equal">
      <formula>"NV"</formula>
    </cfRule>
    <cfRule type="cellIs" dxfId="9323" priority="16448" operator="equal">
      <formula>"FT"</formula>
    </cfRule>
  </conditionalFormatting>
  <conditionalFormatting sqref="CT19">
    <cfRule type="cellIs" dxfId="9322" priority="16435" operator="equal">
      <formula>"A"</formula>
    </cfRule>
    <cfRule type="cellIs" dxfId="9321" priority="16436" operator="equal">
      <formula>"F"</formula>
    </cfRule>
    <cfRule type="cellIs" dxfId="9320" priority="16437" operator="equal">
      <formula>"M"</formula>
    </cfRule>
    <cfRule type="cellIs" dxfId="9319" priority="16438" operator="equal">
      <formula>"S"</formula>
    </cfRule>
    <cfRule type="cellIs" dxfId="9318" priority="16439" operator="equal">
      <formula>"SUP"</formula>
    </cfRule>
    <cfRule type="cellIs" dxfId="9317" priority="16440" operator="equal">
      <formula>"NV"</formula>
    </cfRule>
    <cfRule type="cellIs" dxfId="9316" priority="16441" operator="equal">
      <formula>"FT"</formula>
    </cfRule>
  </conditionalFormatting>
  <conditionalFormatting sqref="CT19">
    <cfRule type="expression" dxfId="9315" priority="16433">
      <formula>$B19="TL"</formula>
    </cfRule>
    <cfRule type="expression" dxfId="9314" priority="16434">
      <formula>$B19="L"</formula>
    </cfRule>
  </conditionalFormatting>
  <conditionalFormatting sqref="CT19">
    <cfRule type="expression" dxfId="9313" priority="16432">
      <formula>WEEKDAY(CT$11,2)&gt;=6</formula>
    </cfRule>
  </conditionalFormatting>
  <conditionalFormatting sqref="CP19:CS19">
    <cfRule type="expression" dxfId="9312" priority="16430">
      <formula>$B19="TL"</formula>
    </cfRule>
    <cfRule type="expression" dxfId="9311" priority="16431">
      <formula>$B19="L"</formula>
    </cfRule>
  </conditionalFormatting>
  <conditionalFormatting sqref="CP19:CS19">
    <cfRule type="expression" dxfId="9310" priority="16429">
      <formula>WEEKDAY(CP$11,2)&gt;=6</formula>
    </cfRule>
  </conditionalFormatting>
  <conditionalFormatting sqref="CP19:CS19">
    <cfRule type="cellIs" dxfId="9309" priority="16422" operator="equal">
      <formula>"A"</formula>
    </cfRule>
    <cfRule type="cellIs" dxfId="9308" priority="16423" operator="equal">
      <formula>"F"</formula>
    </cfRule>
    <cfRule type="cellIs" dxfId="9307" priority="16424" operator="equal">
      <formula>"M"</formula>
    </cfRule>
    <cfRule type="cellIs" dxfId="9306" priority="16425" operator="equal">
      <formula>"S"</formula>
    </cfRule>
    <cfRule type="cellIs" dxfId="9305" priority="16426" operator="equal">
      <formula>"SUP"</formula>
    </cfRule>
    <cfRule type="cellIs" dxfId="9304" priority="16427" operator="equal">
      <formula>"NV"</formula>
    </cfRule>
    <cfRule type="cellIs" dxfId="9303" priority="16428" operator="equal">
      <formula>"FT"</formula>
    </cfRule>
  </conditionalFormatting>
  <conditionalFormatting sqref="CO19">
    <cfRule type="expression" dxfId="9302" priority="16420">
      <formula>$B19="TL"</formula>
    </cfRule>
    <cfRule type="expression" dxfId="9301" priority="16421">
      <formula>$B19="L"</formula>
    </cfRule>
  </conditionalFormatting>
  <conditionalFormatting sqref="CO19">
    <cfRule type="expression" dxfId="9300" priority="16419">
      <formula>WEEKDAY(CO$11,2)&gt;=6</formula>
    </cfRule>
  </conditionalFormatting>
  <conditionalFormatting sqref="CO19">
    <cfRule type="cellIs" dxfId="9299" priority="16412" operator="equal">
      <formula>"A"</formula>
    </cfRule>
    <cfRule type="cellIs" dxfId="9298" priority="16413" operator="equal">
      <formula>"F"</formula>
    </cfRule>
    <cfRule type="cellIs" dxfId="9297" priority="16414" operator="equal">
      <formula>"M"</formula>
    </cfRule>
    <cfRule type="cellIs" dxfId="9296" priority="16415" operator="equal">
      <formula>"S"</formula>
    </cfRule>
    <cfRule type="cellIs" dxfId="9295" priority="16416" operator="equal">
      <formula>"SUP"</formula>
    </cfRule>
    <cfRule type="cellIs" dxfId="9294" priority="16417" operator="equal">
      <formula>"NV"</formula>
    </cfRule>
    <cfRule type="cellIs" dxfId="9293" priority="16418" operator="equal">
      <formula>"FT"</formula>
    </cfRule>
  </conditionalFormatting>
  <conditionalFormatting sqref="CN19">
    <cfRule type="expression" dxfId="9292" priority="16410">
      <formula>$B19="TL"</formula>
    </cfRule>
    <cfRule type="expression" dxfId="9291" priority="16411">
      <formula>$B19="L"</formula>
    </cfRule>
  </conditionalFormatting>
  <conditionalFormatting sqref="CN19">
    <cfRule type="expression" dxfId="9290" priority="16409">
      <formula>WEEKDAY(CN$11,2)&gt;=6</formula>
    </cfRule>
  </conditionalFormatting>
  <conditionalFormatting sqref="CN19">
    <cfRule type="cellIs" dxfId="9289" priority="16402" operator="equal">
      <formula>"A"</formula>
    </cfRule>
    <cfRule type="cellIs" dxfId="9288" priority="16403" operator="equal">
      <formula>"F"</formula>
    </cfRule>
    <cfRule type="cellIs" dxfId="9287" priority="16404" operator="equal">
      <formula>"M"</formula>
    </cfRule>
    <cfRule type="cellIs" dxfId="9286" priority="16405" operator="equal">
      <formula>"S"</formula>
    </cfRule>
    <cfRule type="cellIs" dxfId="9285" priority="16406" operator="equal">
      <formula>"SUP"</formula>
    </cfRule>
    <cfRule type="cellIs" dxfId="9284" priority="16407" operator="equal">
      <formula>"NV"</formula>
    </cfRule>
    <cfRule type="cellIs" dxfId="9283" priority="16408" operator="equal">
      <formula>"FT"</formula>
    </cfRule>
  </conditionalFormatting>
  <conditionalFormatting sqref="CN28:CW28">
    <cfRule type="expression" dxfId="9282" priority="16400">
      <formula>$B28="TL"</formula>
    </cfRule>
    <cfRule type="expression" dxfId="9281" priority="16401">
      <formula>$B28="L"</formula>
    </cfRule>
  </conditionalFormatting>
  <conditionalFormatting sqref="CP28:CW28">
    <cfRule type="cellIs" dxfId="9280" priority="16393" operator="equal">
      <formula>"A"</formula>
    </cfRule>
    <cfRule type="cellIs" dxfId="9279" priority="16394" operator="equal">
      <formula>"F"</formula>
    </cfRule>
    <cfRule type="cellIs" dxfId="9278" priority="16395" operator="equal">
      <formula>"M"</formula>
    </cfRule>
    <cfRule type="cellIs" dxfId="9277" priority="16396" operator="equal">
      <formula>"S"</formula>
    </cfRule>
    <cfRule type="cellIs" dxfId="9276" priority="16397" operator="equal">
      <formula>"SUP"</formula>
    </cfRule>
    <cfRule type="cellIs" dxfId="9275" priority="16398" operator="equal">
      <formula>"NV"</formula>
    </cfRule>
    <cfRule type="cellIs" dxfId="9274" priority="16399" operator="equal">
      <formula>"FT"</formula>
    </cfRule>
  </conditionalFormatting>
  <conditionalFormatting sqref="CP28:CW28">
    <cfRule type="expression" dxfId="9273" priority="16392">
      <formula>WEEKDAY(CP$11,2)&gt;=6</formula>
    </cfRule>
  </conditionalFormatting>
  <conditionalFormatting sqref="CN28">
    <cfRule type="expression" dxfId="9272" priority="16391">
      <formula>WEEKDAY(CN$11,2)&gt;=6</formula>
    </cfRule>
  </conditionalFormatting>
  <conditionalFormatting sqref="CN28">
    <cfRule type="cellIs" dxfId="9271" priority="16384" operator="equal">
      <formula>"A"</formula>
    </cfRule>
    <cfRule type="cellIs" dxfId="9270" priority="16385" operator="equal">
      <formula>"F"</formula>
    </cfRule>
    <cfRule type="cellIs" dxfId="9269" priority="16386" operator="equal">
      <formula>"M"</formula>
    </cfRule>
    <cfRule type="cellIs" dxfId="9268" priority="16387" operator="equal">
      <formula>"S"</formula>
    </cfRule>
    <cfRule type="cellIs" dxfId="9267" priority="16388" operator="equal">
      <formula>"SUP"</formula>
    </cfRule>
    <cfRule type="cellIs" dxfId="9266" priority="16389" operator="equal">
      <formula>"NV"</formula>
    </cfRule>
    <cfRule type="cellIs" dxfId="9265" priority="16390" operator="equal">
      <formula>"FT"</formula>
    </cfRule>
  </conditionalFormatting>
  <conditionalFormatting sqref="CO28">
    <cfRule type="expression" dxfId="9264" priority="16383">
      <formula>WEEKDAY(CO$11,2)&gt;=6</formula>
    </cfRule>
  </conditionalFormatting>
  <conditionalFormatting sqref="CO28">
    <cfRule type="cellIs" dxfId="9263" priority="16376" operator="equal">
      <formula>"A"</formula>
    </cfRule>
    <cfRule type="cellIs" dxfId="9262" priority="16377" operator="equal">
      <formula>"F"</formula>
    </cfRule>
    <cfRule type="cellIs" dxfId="9261" priority="16378" operator="equal">
      <formula>"M"</formula>
    </cfRule>
    <cfRule type="cellIs" dxfId="9260" priority="16379" operator="equal">
      <formula>"S"</formula>
    </cfRule>
    <cfRule type="cellIs" dxfId="9259" priority="16380" operator="equal">
      <formula>"SUP"</formula>
    </cfRule>
    <cfRule type="cellIs" dxfId="9258" priority="16381" operator="equal">
      <formula>"NV"</formula>
    </cfRule>
    <cfRule type="cellIs" dxfId="9257" priority="16382" operator="equal">
      <formula>"FT"</formula>
    </cfRule>
  </conditionalFormatting>
  <conditionalFormatting sqref="CN23:CW23">
    <cfRule type="expression" dxfId="9256" priority="16374">
      <formula>$B23="TL"</formula>
    </cfRule>
    <cfRule type="expression" dxfId="9255" priority="16375">
      <formula>$B23="L"</formula>
    </cfRule>
  </conditionalFormatting>
  <conditionalFormatting sqref="CN23:CW23">
    <cfRule type="expression" dxfId="9254" priority="16373">
      <formula>WEEKDAY(CN$11,2)&gt;=6</formula>
    </cfRule>
  </conditionalFormatting>
  <conditionalFormatting sqref="CN23:CW23">
    <cfRule type="cellIs" dxfId="9253" priority="16366" operator="equal">
      <formula>"A"</formula>
    </cfRule>
    <cfRule type="cellIs" dxfId="9252" priority="16367" operator="equal">
      <formula>"F"</formula>
    </cfRule>
    <cfRule type="cellIs" dxfId="9251" priority="16368" operator="equal">
      <formula>"M"</formula>
    </cfRule>
    <cfRule type="cellIs" dxfId="9250" priority="16369" operator="equal">
      <formula>"S"</formula>
    </cfRule>
    <cfRule type="cellIs" dxfId="9249" priority="16370" operator="equal">
      <formula>"SUP"</formula>
    </cfRule>
    <cfRule type="cellIs" dxfId="9248" priority="16371" operator="equal">
      <formula>"NV"</formula>
    </cfRule>
    <cfRule type="cellIs" dxfId="9247" priority="16372" operator="equal">
      <formula>"FT"</formula>
    </cfRule>
  </conditionalFormatting>
  <conditionalFormatting sqref="CP40:CS40 CV40:CW40">
    <cfRule type="expression" dxfId="9246" priority="16364">
      <formula>$B40="TL"</formula>
    </cfRule>
    <cfRule type="expression" dxfId="9245" priority="16365">
      <formula>$B40="L"</formula>
    </cfRule>
  </conditionalFormatting>
  <conditionalFormatting sqref="CP40:CS40 CV40:CW40">
    <cfRule type="expression" dxfId="9244" priority="16363">
      <formula>WEEKDAY(CP$11,2)&gt;=6</formula>
    </cfRule>
  </conditionalFormatting>
  <conditionalFormatting sqref="CP40:CS40 CV40:CW40">
    <cfRule type="cellIs" dxfId="9243" priority="16356" operator="equal">
      <formula>"A"</formula>
    </cfRule>
    <cfRule type="cellIs" dxfId="9242" priority="16357" operator="equal">
      <formula>"F"</formula>
    </cfRule>
    <cfRule type="cellIs" dxfId="9241" priority="16358" operator="equal">
      <formula>"M"</formula>
    </cfRule>
    <cfRule type="cellIs" dxfId="9240" priority="16359" operator="equal">
      <formula>"S"</formula>
    </cfRule>
    <cfRule type="cellIs" dxfId="9239" priority="16360" operator="equal">
      <formula>"SUP"</formula>
    </cfRule>
    <cfRule type="cellIs" dxfId="9238" priority="16361" operator="equal">
      <formula>"NV"</formula>
    </cfRule>
    <cfRule type="cellIs" dxfId="9237" priority="16362" operator="equal">
      <formula>"FT"</formula>
    </cfRule>
  </conditionalFormatting>
  <conditionalFormatting sqref="CN40:CO40">
    <cfRule type="expression" dxfId="9236" priority="16354">
      <formula>$B40="TL"</formula>
    </cfRule>
    <cfRule type="expression" dxfId="9235" priority="16355">
      <formula>$B40="L"</formula>
    </cfRule>
  </conditionalFormatting>
  <conditionalFormatting sqref="CN40:CO40">
    <cfRule type="expression" dxfId="9234" priority="16353">
      <formula>WEEKDAY(CN$11,2)&gt;=6</formula>
    </cfRule>
  </conditionalFormatting>
  <conditionalFormatting sqref="CN40:CO40">
    <cfRule type="cellIs" dxfId="9233" priority="16346" operator="equal">
      <formula>"A"</formula>
    </cfRule>
    <cfRule type="cellIs" dxfId="9232" priority="16347" operator="equal">
      <formula>"F"</formula>
    </cfRule>
    <cfRule type="cellIs" dxfId="9231" priority="16348" operator="equal">
      <formula>"M"</formula>
    </cfRule>
    <cfRule type="cellIs" dxfId="9230" priority="16349" operator="equal">
      <formula>"S"</formula>
    </cfRule>
    <cfRule type="cellIs" dxfId="9229" priority="16350" operator="equal">
      <formula>"SUP"</formula>
    </cfRule>
    <cfRule type="cellIs" dxfId="9228" priority="16351" operator="equal">
      <formula>"NV"</formula>
    </cfRule>
    <cfRule type="cellIs" dxfId="9227" priority="16352" operator="equal">
      <formula>"FT"</formula>
    </cfRule>
  </conditionalFormatting>
  <conditionalFormatting sqref="CT40:CU40">
    <cfRule type="expression" dxfId="9226" priority="16344">
      <formula>$B40="TL"</formula>
    </cfRule>
    <cfRule type="expression" dxfId="9225" priority="16345">
      <formula>$B40="L"</formula>
    </cfRule>
  </conditionalFormatting>
  <conditionalFormatting sqref="CT40:CU40">
    <cfRule type="expression" dxfId="9224" priority="16343">
      <formula>WEEKDAY(CT$11,2)&gt;=6</formula>
    </cfRule>
  </conditionalFormatting>
  <conditionalFormatting sqref="CT40:CU40">
    <cfRule type="cellIs" dxfId="9223" priority="16336" operator="equal">
      <formula>"A"</formula>
    </cfRule>
    <cfRule type="cellIs" dxfId="9222" priority="16337" operator="equal">
      <formula>"F"</formula>
    </cfRule>
    <cfRule type="cellIs" dxfId="9221" priority="16338" operator="equal">
      <formula>"M"</formula>
    </cfRule>
    <cfRule type="cellIs" dxfId="9220" priority="16339" operator="equal">
      <formula>"S"</formula>
    </cfRule>
    <cfRule type="cellIs" dxfId="9219" priority="16340" operator="equal">
      <formula>"SUP"</formula>
    </cfRule>
    <cfRule type="cellIs" dxfId="9218" priority="16341" operator="equal">
      <formula>"NV"</formula>
    </cfRule>
    <cfRule type="cellIs" dxfId="9217" priority="16342" operator="equal">
      <formula>"FT"</formula>
    </cfRule>
  </conditionalFormatting>
  <conditionalFormatting sqref="CN17:CN18">
    <cfRule type="expression" dxfId="9216" priority="16334">
      <formula>$B17="TL"</formula>
    </cfRule>
    <cfRule type="expression" dxfId="9215" priority="16335">
      <formula>$B17="L"</formula>
    </cfRule>
  </conditionalFormatting>
  <conditionalFormatting sqref="CN17:CN18">
    <cfRule type="expression" dxfId="9214" priority="16333">
      <formula>WEEKDAY(CN$11,2)&gt;=6</formula>
    </cfRule>
  </conditionalFormatting>
  <conditionalFormatting sqref="CN17:CN18">
    <cfRule type="cellIs" dxfId="9213" priority="16326" operator="equal">
      <formula>"A"</formula>
    </cfRule>
    <cfRule type="cellIs" dxfId="9212" priority="16327" operator="equal">
      <formula>"F"</formula>
    </cfRule>
    <cfRule type="cellIs" dxfId="9211" priority="16328" operator="equal">
      <formula>"M"</formula>
    </cfRule>
    <cfRule type="cellIs" dxfId="9210" priority="16329" operator="equal">
      <formula>"S"</formula>
    </cfRule>
    <cfRule type="cellIs" dxfId="9209" priority="16330" operator="equal">
      <formula>"SUP"</formula>
    </cfRule>
    <cfRule type="cellIs" dxfId="9208" priority="16331" operator="equal">
      <formula>"NV"</formula>
    </cfRule>
    <cfRule type="cellIs" dxfId="9207" priority="16332" operator="equal">
      <formula>"FT"</formula>
    </cfRule>
  </conditionalFormatting>
  <conditionalFormatting sqref="CO17:CO18">
    <cfRule type="expression" dxfId="9206" priority="16324">
      <formula>$B17="TL"</formula>
    </cfRule>
    <cfRule type="expression" dxfId="9205" priority="16325">
      <formula>$B17="L"</formula>
    </cfRule>
  </conditionalFormatting>
  <conditionalFormatting sqref="CO17:CO18">
    <cfRule type="expression" dxfId="9204" priority="16323">
      <formula>WEEKDAY(CO$11,2)&gt;=6</formula>
    </cfRule>
  </conditionalFormatting>
  <conditionalFormatting sqref="CO17:CO18">
    <cfRule type="cellIs" dxfId="9203" priority="16316" operator="equal">
      <formula>"A"</formula>
    </cfRule>
    <cfRule type="cellIs" dxfId="9202" priority="16317" operator="equal">
      <formula>"F"</formula>
    </cfRule>
    <cfRule type="cellIs" dxfId="9201" priority="16318" operator="equal">
      <formula>"M"</formula>
    </cfRule>
    <cfRule type="cellIs" dxfId="9200" priority="16319" operator="equal">
      <formula>"S"</formula>
    </cfRule>
    <cfRule type="cellIs" dxfId="9199" priority="16320" operator="equal">
      <formula>"SUP"</formula>
    </cfRule>
    <cfRule type="cellIs" dxfId="9198" priority="16321" operator="equal">
      <formula>"NV"</formula>
    </cfRule>
    <cfRule type="cellIs" dxfId="9197" priority="16322" operator="equal">
      <formula>"FT"</formula>
    </cfRule>
  </conditionalFormatting>
  <conditionalFormatting sqref="CR18">
    <cfRule type="expression" dxfId="9196" priority="16314">
      <formula>$B18="TL"</formula>
    </cfRule>
    <cfRule type="expression" dxfId="9195" priority="16315">
      <formula>$B18="L"</formula>
    </cfRule>
  </conditionalFormatting>
  <conditionalFormatting sqref="CR18">
    <cfRule type="expression" dxfId="9194" priority="16313">
      <formula>WEEKDAY(CR$11,2)&gt;=6</formula>
    </cfRule>
  </conditionalFormatting>
  <conditionalFormatting sqref="CR18">
    <cfRule type="cellIs" dxfId="9193" priority="16306" operator="equal">
      <formula>"A"</formula>
    </cfRule>
    <cfRule type="cellIs" dxfId="9192" priority="16307" operator="equal">
      <formula>"F"</formula>
    </cfRule>
    <cfRule type="cellIs" dxfId="9191" priority="16308" operator="equal">
      <formula>"M"</formula>
    </cfRule>
    <cfRule type="cellIs" dxfId="9190" priority="16309" operator="equal">
      <formula>"S"</formula>
    </cfRule>
    <cfRule type="cellIs" dxfId="9189" priority="16310" operator="equal">
      <formula>"SUP"</formula>
    </cfRule>
    <cfRule type="cellIs" dxfId="9188" priority="16311" operator="equal">
      <formula>"NV"</formula>
    </cfRule>
    <cfRule type="cellIs" dxfId="9187" priority="16312" operator="equal">
      <formula>"FT"</formula>
    </cfRule>
  </conditionalFormatting>
  <conditionalFormatting sqref="CS18">
    <cfRule type="expression" dxfId="9186" priority="16304">
      <formula>$B18="TL"</formula>
    </cfRule>
    <cfRule type="expression" dxfId="9185" priority="16305">
      <formula>$B18="L"</formula>
    </cfRule>
  </conditionalFormatting>
  <conditionalFormatting sqref="CS18">
    <cfRule type="expression" dxfId="9184" priority="16303">
      <formula>WEEKDAY(CS$11,2)&gt;=6</formula>
    </cfRule>
  </conditionalFormatting>
  <conditionalFormatting sqref="CS18">
    <cfRule type="cellIs" dxfId="9183" priority="16296" operator="equal">
      <formula>"A"</formula>
    </cfRule>
    <cfRule type="cellIs" dxfId="9182" priority="16297" operator="equal">
      <formula>"F"</formula>
    </cfRule>
    <cfRule type="cellIs" dxfId="9181" priority="16298" operator="equal">
      <formula>"M"</formula>
    </cfRule>
    <cfRule type="cellIs" dxfId="9180" priority="16299" operator="equal">
      <formula>"S"</formula>
    </cfRule>
    <cfRule type="cellIs" dxfId="9179" priority="16300" operator="equal">
      <formula>"SUP"</formula>
    </cfRule>
    <cfRule type="cellIs" dxfId="9178" priority="16301" operator="equal">
      <formula>"NV"</formula>
    </cfRule>
    <cfRule type="cellIs" dxfId="9177" priority="16302" operator="equal">
      <formula>"FT"</formula>
    </cfRule>
  </conditionalFormatting>
  <conditionalFormatting sqref="CT17:CT18">
    <cfRule type="expression" dxfId="9176" priority="16294">
      <formula>$B17="TL"</formula>
    </cfRule>
    <cfRule type="expression" dxfId="9175" priority="16295">
      <formula>$B17="L"</formula>
    </cfRule>
  </conditionalFormatting>
  <conditionalFormatting sqref="CT17:CT18">
    <cfRule type="expression" dxfId="9174" priority="16293">
      <formula>WEEKDAY(CT$11,2)&gt;=6</formula>
    </cfRule>
  </conditionalFormatting>
  <conditionalFormatting sqref="CT17:CT18">
    <cfRule type="cellIs" dxfId="9173" priority="16286" operator="equal">
      <formula>"A"</formula>
    </cfRule>
    <cfRule type="cellIs" dxfId="9172" priority="16287" operator="equal">
      <formula>"F"</formula>
    </cfRule>
    <cfRule type="cellIs" dxfId="9171" priority="16288" operator="equal">
      <formula>"M"</formula>
    </cfRule>
    <cfRule type="cellIs" dxfId="9170" priority="16289" operator="equal">
      <formula>"S"</formula>
    </cfRule>
    <cfRule type="cellIs" dxfId="9169" priority="16290" operator="equal">
      <formula>"SUP"</formula>
    </cfRule>
    <cfRule type="cellIs" dxfId="9168" priority="16291" operator="equal">
      <formula>"NV"</formula>
    </cfRule>
    <cfRule type="cellIs" dxfId="9167" priority="16292" operator="equal">
      <formula>"FT"</formula>
    </cfRule>
  </conditionalFormatting>
  <conditionalFormatting sqref="CU17:CU18">
    <cfRule type="expression" dxfId="9166" priority="16284">
      <formula>$B17="TL"</formula>
    </cfRule>
    <cfRule type="expression" dxfId="9165" priority="16285">
      <formula>$B17="L"</formula>
    </cfRule>
  </conditionalFormatting>
  <conditionalFormatting sqref="CU17:CU18">
    <cfRule type="expression" dxfId="9164" priority="16283">
      <formula>WEEKDAY(CU$11,2)&gt;=6</formula>
    </cfRule>
  </conditionalFormatting>
  <conditionalFormatting sqref="CU17:CU18">
    <cfRule type="cellIs" dxfId="9163" priority="16276" operator="equal">
      <formula>"A"</formula>
    </cfRule>
    <cfRule type="cellIs" dxfId="9162" priority="16277" operator="equal">
      <formula>"F"</formula>
    </cfRule>
    <cfRule type="cellIs" dxfId="9161" priority="16278" operator="equal">
      <formula>"M"</formula>
    </cfRule>
    <cfRule type="cellIs" dxfId="9160" priority="16279" operator="equal">
      <formula>"S"</formula>
    </cfRule>
    <cfRule type="cellIs" dxfId="9159" priority="16280" operator="equal">
      <formula>"SUP"</formula>
    </cfRule>
    <cfRule type="cellIs" dxfId="9158" priority="16281" operator="equal">
      <formula>"NV"</formula>
    </cfRule>
    <cfRule type="cellIs" dxfId="9157" priority="16282" operator="equal">
      <formula>"FT"</formula>
    </cfRule>
  </conditionalFormatting>
  <conditionalFormatting sqref="CV17:CV18">
    <cfRule type="expression" dxfId="9156" priority="16274">
      <formula>$B17="TL"</formula>
    </cfRule>
    <cfRule type="expression" dxfId="9155" priority="16275">
      <formula>$B17="L"</formula>
    </cfRule>
  </conditionalFormatting>
  <conditionalFormatting sqref="CV17:CV18">
    <cfRule type="expression" dxfId="9154" priority="16273">
      <formula>WEEKDAY(CV$11,2)&gt;=6</formula>
    </cfRule>
  </conditionalFormatting>
  <conditionalFormatting sqref="CV17:CV18">
    <cfRule type="cellIs" dxfId="9153" priority="16266" operator="equal">
      <formula>"A"</formula>
    </cfRule>
    <cfRule type="cellIs" dxfId="9152" priority="16267" operator="equal">
      <formula>"F"</formula>
    </cfRule>
    <cfRule type="cellIs" dxfId="9151" priority="16268" operator="equal">
      <formula>"M"</formula>
    </cfRule>
    <cfRule type="cellIs" dxfId="9150" priority="16269" operator="equal">
      <formula>"S"</formula>
    </cfRule>
    <cfRule type="cellIs" dxfId="9149" priority="16270" operator="equal">
      <formula>"SUP"</formula>
    </cfRule>
    <cfRule type="cellIs" dxfId="9148" priority="16271" operator="equal">
      <formula>"NV"</formula>
    </cfRule>
    <cfRule type="cellIs" dxfId="9147" priority="16272" operator="equal">
      <formula>"FT"</formula>
    </cfRule>
  </conditionalFormatting>
  <conditionalFormatting sqref="CW17:CW18">
    <cfRule type="expression" dxfId="9146" priority="16264">
      <formula>$B17="TL"</formula>
    </cfRule>
    <cfRule type="expression" dxfId="9145" priority="16265">
      <formula>$B17="L"</formula>
    </cfRule>
  </conditionalFormatting>
  <conditionalFormatting sqref="CW17:CW18">
    <cfRule type="expression" dxfId="9144" priority="16263">
      <formula>WEEKDAY(CW$11,2)&gt;=6</formula>
    </cfRule>
  </conditionalFormatting>
  <conditionalFormatting sqref="CW17:CW18">
    <cfRule type="cellIs" dxfId="9143" priority="16256" operator="equal">
      <formula>"A"</formula>
    </cfRule>
    <cfRule type="cellIs" dxfId="9142" priority="16257" operator="equal">
      <formula>"F"</formula>
    </cfRule>
    <cfRule type="cellIs" dxfId="9141" priority="16258" operator="equal">
      <formula>"M"</formula>
    </cfRule>
    <cfRule type="cellIs" dxfId="9140" priority="16259" operator="equal">
      <formula>"S"</formula>
    </cfRule>
    <cfRule type="cellIs" dxfId="9139" priority="16260" operator="equal">
      <formula>"SUP"</formula>
    </cfRule>
    <cfRule type="cellIs" dxfId="9138" priority="16261" operator="equal">
      <formula>"NV"</formula>
    </cfRule>
    <cfRule type="cellIs" dxfId="9137" priority="16262" operator="equal">
      <formula>"FT"</formula>
    </cfRule>
  </conditionalFormatting>
  <conditionalFormatting sqref="CS20 CU20:CW20 CP20:CQ20">
    <cfRule type="expression" dxfId="9136" priority="16254">
      <formula>$B20="TL"</formula>
    </cfRule>
    <cfRule type="expression" dxfId="9135" priority="16255">
      <formula>$B20="L"</formula>
    </cfRule>
  </conditionalFormatting>
  <conditionalFormatting sqref="CS20 CU20:CW20 CP20:CQ20">
    <cfRule type="expression" dxfId="9134" priority="16253">
      <formula>WEEKDAY(CP$11,2)&gt;=6</formula>
    </cfRule>
  </conditionalFormatting>
  <conditionalFormatting sqref="CS20 CU20:CW20 CP20:CQ20">
    <cfRule type="cellIs" dxfId="9133" priority="16246" operator="equal">
      <formula>"A"</formula>
    </cfRule>
    <cfRule type="cellIs" dxfId="9132" priority="16247" operator="equal">
      <formula>"F"</formula>
    </cfRule>
    <cfRule type="cellIs" dxfId="9131" priority="16248" operator="equal">
      <formula>"M"</formula>
    </cfRule>
    <cfRule type="cellIs" dxfId="9130" priority="16249" operator="equal">
      <formula>"S"</formula>
    </cfRule>
    <cfRule type="cellIs" dxfId="9129" priority="16250" operator="equal">
      <formula>"SUP"</formula>
    </cfRule>
    <cfRule type="cellIs" dxfId="9128" priority="16251" operator="equal">
      <formula>"NV"</formula>
    </cfRule>
    <cfRule type="cellIs" dxfId="9127" priority="16252" operator="equal">
      <formula>"FT"</formula>
    </cfRule>
  </conditionalFormatting>
  <conditionalFormatting sqref="CS20">
    <cfRule type="expression" dxfId="9126" priority="16245">
      <formula>WEEKDAY(CS$11,2)&gt;=6</formula>
    </cfRule>
  </conditionalFormatting>
  <conditionalFormatting sqref="CS20">
    <cfRule type="cellIs" dxfId="9125" priority="16238" operator="equal">
      <formula>"A"</formula>
    </cfRule>
    <cfRule type="cellIs" dxfId="9124" priority="16239" operator="equal">
      <formula>"F"</formula>
    </cfRule>
    <cfRule type="cellIs" dxfId="9123" priority="16240" operator="equal">
      <formula>"M"</formula>
    </cfRule>
    <cfRule type="cellIs" dxfId="9122" priority="16241" operator="equal">
      <formula>"S"</formula>
    </cfRule>
    <cfRule type="cellIs" dxfId="9121" priority="16242" operator="equal">
      <formula>"SUP"</formula>
    </cfRule>
    <cfRule type="cellIs" dxfId="9120" priority="16243" operator="equal">
      <formula>"NV"</formula>
    </cfRule>
    <cfRule type="cellIs" dxfId="9119" priority="16244" operator="equal">
      <formula>"FT"</formula>
    </cfRule>
  </conditionalFormatting>
  <conditionalFormatting sqref="CR20">
    <cfRule type="expression" dxfId="9118" priority="16236">
      <formula>$B20="TL"</formula>
    </cfRule>
    <cfRule type="expression" dxfId="9117" priority="16237">
      <formula>$B20="L"</formula>
    </cfRule>
  </conditionalFormatting>
  <conditionalFormatting sqref="CR20">
    <cfRule type="expression" dxfId="9116" priority="16235">
      <formula>WEEKDAY(CR$11,2)&gt;=6</formula>
    </cfRule>
  </conditionalFormatting>
  <conditionalFormatting sqref="CR20">
    <cfRule type="cellIs" dxfId="9115" priority="16228" operator="equal">
      <formula>"A"</formula>
    </cfRule>
    <cfRule type="cellIs" dxfId="9114" priority="16229" operator="equal">
      <formula>"F"</formula>
    </cfRule>
    <cfRule type="cellIs" dxfId="9113" priority="16230" operator="equal">
      <formula>"M"</formula>
    </cfRule>
    <cfRule type="cellIs" dxfId="9112" priority="16231" operator="equal">
      <formula>"S"</formula>
    </cfRule>
    <cfRule type="cellIs" dxfId="9111" priority="16232" operator="equal">
      <formula>"SUP"</formula>
    </cfRule>
    <cfRule type="cellIs" dxfId="9110" priority="16233" operator="equal">
      <formula>"NV"</formula>
    </cfRule>
    <cfRule type="cellIs" dxfId="9109" priority="16234" operator="equal">
      <formula>"FT"</formula>
    </cfRule>
  </conditionalFormatting>
  <conditionalFormatting sqref="CT20">
    <cfRule type="expression" dxfId="9108" priority="16226">
      <formula>$B20="TL"</formula>
    </cfRule>
    <cfRule type="expression" dxfId="9107" priority="16227">
      <formula>$B20="L"</formula>
    </cfRule>
  </conditionalFormatting>
  <conditionalFormatting sqref="CT20">
    <cfRule type="expression" dxfId="9106" priority="16225">
      <formula>WEEKDAY(CT$11,2)&gt;=6</formula>
    </cfRule>
  </conditionalFormatting>
  <conditionalFormatting sqref="CT20">
    <cfRule type="cellIs" dxfId="9105" priority="16218" operator="equal">
      <formula>"A"</formula>
    </cfRule>
    <cfRule type="cellIs" dxfId="9104" priority="16219" operator="equal">
      <formula>"F"</formula>
    </cfRule>
    <cfRule type="cellIs" dxfId="9103" priority="16220" operator="equal">
      <formula>"M"</formula>
    </cfRule>
    <cfRule type="cellIs" dxfId="9102" priority="16221" operator="equal">
      <formula>"S"</formula>
    </cfRule>
    <cfRule type="cellIs" dxfId="9101" priority="16222" operator="equal">
      <formula>"SUP"</formula>
    </cfRule>
    <cfRule type="cellIs" dxfId="9100" priority="16223" operator="equal">
      <formula>"NV"</formula>
    </cfRule>
    <cfRule type="cellIs" dxfId="9099" priority="16224" operator="equal">
      <formula>"FT"</formula>
    </cfRule>
  </conditionalFormatting>
  <conditionalFormatting sqref="CO20">
    <cfRule type="expression" dxfId="9098" priority="16216">
      <formula>$B20="TL"</formula>
    </cfRule>
    <cfRule type="expression" dxfId="9097" priority="16217">
      <formula>$B20="L"</formula>
    </cfRule>
  </conditionalFormatting>
  <conditionalFormatting sqref="CO20">
    <cfRule type="expression" dxfId="9096" priority="16215">
      <formula>WEEKDAY(CO$11,2)&gt;=6</formula>
    </cfRule>
  </conditionalFormatting>
  <conditionalFormatting sqref="CO20">
    <cfRule type="cellIs" dxfId="9095" priority="16208" operator="equal">
      <formula>"A"</formula>
    </cfRule>
    <cfRule type="cellIs" dxfId="9094" priority="16209" operator="equal">
      <formula>"F"</formula>
    </cfRule>
    <cfRule type="cellIs" dxfId="9093" priority="16210" operator="equal">
      <formula>"M"</formula>
    </cfRule>
    <cfRule type="cellIs" dxfId="9092" priority="16211" operator="equal">
      <formula>"S"</formula>
    </cfRule>
    <cfRule type="cellIs" dxfId="9091" priority="16212" operator="equal">
      <formula>"SUP"</formula>
    </cfRule>
    <cfRule type="cellIs" dxfId="9090" priority="16213" operator="equal">
      <formula>"NV"</formula>
    </cfRule>
    <cfRule type="cellIs" dxfId="9089" priority="16214" operator="equal">
      <formula>"FT"</formula>
    </cfRule>
  </conditionalFormatting>
  <conditionalFormatting sqref="CN20">
    <cfRule type="expression" dxfId="9088" priority="16206">
      <formula>$B20="TL"</formula>
    </cfRule>
    <cfRule type="expression" dxfId="9087" priority="16207">
      <formula>$B20="L"</formula>
    </cfRule>
  </conditionalFormatting>
  <conditionalFormatting sqref="CN20">
    <cfRule type="expression" dxfId="9086" priority="16205">
      <formula>WEEKDAY(CN$11,2)&gt;=6</formula>
    </cfRule>
  </conditionalFormatting>
  <conditionalFormatting sqref="CN20">
    <cfRule type="cellIs" dxfId="9085" priority="16198" operator="equal">
      <formula>"A"</formula>
    </cfRule>
    <cfRule type="cellIs" dxfId="9084" priority="16199" operator="equal">
      <formula>"F"</formula>
    </cfRule>
    <cfRule type="cellIs" dxfId="9083" priority="16200" operator="equal">
      <formula>"M"</formula>
    </cfRule>
    <cfRule type="cellIs" dxfId="9082" priority="16201" operator="equal">
      <formula>"S"</formula>
    </cfRule>
    <cfRule type="cellIs" dxfId="9081" priority="16202" operator="equal">
      <formula>"SUP"</formula>
    </cfRule>
    <cfRule type="cellIs" dxfId="9080" priority="16203" operator="equal">
      <formula>"NV"</formula>
    </cfRule>
    <cfRule type="cellIs" dxfId="9079" priority="16204" operator="equal">
      <formula>"FT"</formula>
    </cfRule>
  </conditionalFormatting>
  <conditionalFormatting sqref="CN30">
    <cfRule type="expression" dxfId="9078" priority="16197">
      <formula>WEEKDAY(CN$11,2)&gt;=6</formula>
    </cfRule>
  </conditionalFormatting>
  <conditionalFormatting sqref="CN30">
    <cfRule type="cellIs" dxfId="9077" priority="16190" operator="equal">
      <formula>"A"</formula>
    </cfRule>
    <cfRule type="cellIs" dxfId="9076" priority="16191" operator="equal">
      <formula>"F"</formula>
    </cfRule>
    <cfRule type="cellIs" dxfId="9075" priority="16192" operator="equal">
      <formula>"M"</formula>
    </cfRule>
    <cfRule type="cellIs" dxfId="9074" priority="16193" operator="equal">
      <formula>"S"</formula>
    </cfRule>
    <cfRule type="cellIs" dxfId="9073" priority="16194" operator="equal">
      <formula>"SUP"</formula>
    </cfRule>
    <cfRule type="cellIs" dxfId="9072" priority="16195" operator="equal">
      <formula>"NV"</formula>
    </cfRule>
    <cfRule type="cellIs" dxfId="9071" priority="16196" operator="equal">
      <formula>"FT"</formula>
    </cfRule>
  </conditionalFormatting>
  <conditionalFormatting sqref="CO30">
    <cfRule type="expression" dxfId="9070" priority="16188">
      <formula>$B30="TL"</formula>
    </cfRule>
    <cfRule type="expression" dxfId="9069" priority="16189">
      <formula>$B30="L"</formula>
    </cfRule>
  </conditionalFormatting>
  <conditionalFormatting sqref="CO30">
    <cfRule type="expression" dxfId="9068" priority="16187">
      <formula>WEEKDAY(CO$11,2)&gt;=6</formula>
    </cfRule>
  </conditionalFormatting>
  <conditionalFormatting sqref="CO30">
    <cfRule type="cellIs" dxfId="9067" priority="16180" operator="equal">
      <formula>"A"</formula>
    </cfRule>
    <cfRule type="cellIs" dxfId="9066" priority="16181" operator="equal">
      <formula>"F"</formula>
    </cfRule>
    <cfRule type="cellIs" dxfId="9065" priority="16182" operator="equal">
      <formula>"M"</formula>
    </cfRule>
    <cfRule type="cellIs" dxfId="9064" priority="16183" operator="equal">
      <formula>"S"</formula>
    </cfRule>
    <cfRule type="cellIs" dxfId="9063" priority="16184" operator="equal">
      <formula>"SUP"</formula>
    </cfRule>
    <cfRule type="cellIs" dxfId="9062" priority="16185" operator="equal">
      <formula>"NV"</formula>
    </cfRule>
    <cfRule type="cellIs" dxfId="9061" priority="16186" operator="equal">
      <formula>"FT"</formula>
    </cfRule>
  </conditionalFormatting>
  <conditionalFormatting sqref="CP30:CW30">
    <cfRule type="expression" dxfId="9060" priority="16178">
      <formula>$B30="TL"</formula>
    </cfRule>
    <cfRule type="expression" dxfId="9059" priority="16179">
      <formula>$B30="L"</formula>
    </cfRule>
  </conditionalFormatting>
  <conditionalFormatting sqref="CP30:CW30">
    <cfRule type="expression" dxfId="9058" priority="16177">
      <formula>WEEKDAY(CP$11,2)&gt;=6</formula>
    </cfRule>
  </conditionalFormatting>
  <conditionalFormatting sqref="CP30:CW30">
    <cfRule type="cellIs" dxfId="9057" priority="16170" operator="equal">
      <formula>"A"</formula>
    </cfRule>
    <cfRule type="cellIs" dxfId="9056" priority="16171" operator="equal">
      <formula>"F"</formula>
    </cfRule>
    <cfRule type="cellIs" dxfId="9055" priority="16172" operator="equal">
      <formula>"M"</formula>
    </cfRule>
    <cfRule type="cellIs" dxfId="9054" priority="16173" operator="equal">
      <formula>"S"</formula>
    </cfRule>
    <cfRule type="cellIs" dxfId="9053" priority="16174" operator="equal">
      <formula>"SUP"</formula>
    </cfRule>
    <cfRule type="cellIs" dxfId="9052" priority="16175" operator="equal">
      <formula>"NV"</formula>
    </cfRule>
    <cfRule type="cellIs" dxfId="9051" priority="16176" operator="equal">
      <formula>"FT"</formula>
    </cfRule>
  </conditionalFormatting>
  <conditionalFormatting sqref="CP30:CW30">
    <cfRule type="expression" dxfId="9050" priority="16169">
      <formula>WEEKDAY(CP$11,2)&gt;=6</formula>
    </cfRule>
  </conditionalFormatting>
  <conditionalFormatting sqref="CP30:CW30">
    <cfRule type="cellIs" dxfId="9049" priority="16162" operator="equal">
      <formula>"A"</formula>
    </cfRule>
    <cfRule type="cellIs" dxfId="9048" priority="16163" operator="equal">
      <formula>"F"</formula>
    </cfRule>
    <cfRule type="cellIs" dxfId="9047" priority="16164" operator="equal">
      <formula>"M"</formula>
    </cfRule>
    <cfRule type="cellIs" dxfId="9046" priority="16165" operator="equal">
      <formula>"S"</formula>
    </cfRule>
    <cfRule type="cellIs" dxfId="9045" priority="16166" operator="equal">
      <formula>"SUP"</formula>
    </cfRule>
    <cfRule type="cellIs" dxfId="9044" priority="16167" operator="equal">
      <formula>"NV"</formula>
    </cfRule>
    <cfRule type="cellIs" dxfId="9043" priority="16168" operator="equal">
      <formula>"FT"</formula>
    </cfRule>
  </conditionalFormatting>
  <conditionalFormatting sqref="CN30">
    <cfRule type="expression" dxfId="9042" priority="16160">
      <formula>$B30="TL"</formula>
    </cfRule>
    <cfRule type="expression" dxfId="9041" priority="16161">
      <formula>$B30="L"</formula>
    </cfRule>
  </conditionalFormatting>
  <conditionalFormatting sqref="CU22">
    <cfRule type="expression" dxfId="9040" priority="16158">
      <formula>$B22="TL"</formula>
    </cfRule>
    <cfRule type="expression" dxfId="9039" priority="16159">
      <formula>$B22="L"</formula>
    </cfRule>
  </conditionalFormatting>
  <conditionalFormatting sqref="CU22">
    <cfRule type="expression" dxfId="9038" priority="16157">
      <formula>WEEKDAY(CU$11,2)&gt;=6</formula>
    </cfRule>
  </conditionalFormatting>
  <conditionalFormatting sqref="CU22">
    <cfRule type="cellIs" dxfId="9037" priority="16150" operator="equal">
      <formula>"A"</formula>
    </cfRule>
    <cfRule type="cellIs" dxfId="9036" priority="16151" operator="equal">
      <formula>"F"</formula>
    </cfRule>
    <cfRule type="cellIs" dxfId="9035" priority="16152" operator="equal">
      <formula>"M"</formula>
    </cfRule>
    <cfRule type="cellIs" dxfId="9034" priority="16153" operator="equal">
      <formula>"S"</formula>
    </cfRule>
    <cfRule type="cellIs" dxfId="9033" priority="16154" operator="equal">
      <formula>"SUP"</formula>
    </cfRule>
    <cfRule type="cellIs" dxfId="9032" priority="16155" operator="equal">
      <formula>"NV"</formula>
    </cfRule>
    <cfRule type="cellIs" dxfId="9031" priority="16156" operator="equal">
      <formula>"FT"</formula>
    </cfRule>
  </conditionalFormatting>
  <conditionalFormatting sqref="CT22">
    <cfRule type="cellIs" dxfId="9030" priority="16143" operator="equal">
      <formula>"A"</formula>
    </cfRule>
    <cfRule type="cellIs" dxfId="9029" priority="16144" operator="equal">
      <formula>"F"</formula>
    </cfRule>
    <cfRule type="cellIs" dxfId="9028" priority="16145" operator="equal">
      <formula>"M"</formula>
    </cfRule>
    <cfRule type="cellIs" dxfId="9027" priority="16146" operator="equal">
      <formula>"S"</formula>
    </cfRule>
    <cfRule type="cellIs" dxfId="9026" priority="16147" operator="equal">
      <formula>"SUP"</formula>
    </cfRule>
    <cfRule type="cellIs" dxfId="9025" priority="16148" operator="equal">
      <formula>"NV"</formula>
    </cfRule>
    <cfRule type="cellIs" dxfId="9024" priority="16149" operator="equal">
      <formula>"FT"</formula>
    </cfRule>
  </conditionalFormatting>
  <conditionalFormatting sqref="CT22">
    <cfRule type="expression" dxfId="9023" priority="16141">
      <formula>$B22="TL"</formula>
    </cfRule>
    <cfRule type="expression" dxfId="9022" priority="16142">
      <formula>$B22="L"</formula>
    </cfRule>
  </conditionalFormatting>
  <conditionalFormatting sqref="CT22">
    <cfRule type="expression" dxfId="9021" priority="16140">
      <formula>WEEKDAY(CT$11,2)&gt;=6</formula>
    </cfRule>
  </conditionalFormatting>
  <conditionalFormatting sqref="CP22:CQ22">
    <cfRule type="expression" dxfId="9020" priority="16138">
      <formula>$B22="TL"</formula>
    </cfRule>
    <cfRule type="expression" dxfId="9019" priority="16139">
      <formula>$B22="L"</formula>
    </cfRule>
  </conditionalFormatting>
  <conditionalFormatting sqref="CP22:CQ22">
    <cfRule type="expression" dxfId="9018" priority="16137">
      <formula>WEEKDAY(CP$11,2)&gt;=6</formula>
    </cfRule>
  </conditionalFormatting>
  <conditionalFormatting sqref="CP22:CQ22">
    <cfRule type="cellIs" dxfId="9017" priority="16130" operator="equal">
      <formula>"A"</formula>
    </cfRule>
    <cfRule type="cellIs" dxfId="9016" priority="16131" operator="equal">
      <formula>"F"</formula>
    </cfRule>
    <cfRule type="cellIs" dxfId="9015" priority="16132" operator="equal">
      <formula>"M"</formula>
    </cfRule>
    <cfRule type="cellIs" dxfId="9014" priority="16133" operator="equal">
      <formula>"S"</formula>
    </cfRule>
    <cfRule type="cellIs" dxfId="9013" priority="16134" operator="equal">
      <formula>"SUP"</formula>
    </cfRule>
    <cfRule type="cellIs" dxfId="9012" priority="16135" operator="equal">
      <formula>"NV"</formula>
    </cfRule>
    <cfRule type="cellIs" dxfId="9011" priority="16136" operator="equal">
      <formula>"FT"</formula>
    </cfRule>
  </conditionalFormatting>
  <conditionalFormatting sqref="CO22">
    <cfRule type="expression" dxfId="9010" priority="16128">
      <formula>$B22="TL"</formula>
    </cfRule>
    <cfRule type="expression" dxfId="9009" priority="16129">
      <formula>$B22="L"</formula>
    </cfRule>
  </conditionalFormatting>
  <conditionalFormatting sqref="CO22">
    <cfRule type="expression" dxfId="9008" priority="16127">
      <formula>WEEKDAY(CO$11,2)&gt;=6</formula>
    </cfRule>
  </conditionalFormatting>
  <conditionalFormatting sqref="CO22">
    <cfRule type="cellIs" dxfId="9007" priority="16120" operator="equal">
      <formula>"A"</formula>
    </cfRule>
    <cfRule type="cellIs" dxfId="9006" priority="16121" operator="equal">
      <formula>"F"</formula>
    </cfRule>
    <cfRule type="cellIs" dxfId="9005" priority="16122" operator="equal">
      <formula>"M"</formula>
    </cfRule>
    <cfRule type="cellIs" dxfId="9004" priority="16123" operator="equal">
      <formula>"S"</formula>
    </cfRule>
    <cfRule type="cellIs" dxfId="9003" priority="16124" operator="equal">
      <formula>"SUP"</formula>
    </cfRule>
    <cfRule type="cellIs" dxfId="9002" priority="16125" operator="equal">
      <formula>"NV"</formula>
    </cfRule>
    <cfRule type="cellIs" dxfId="9001" priority="16126" operator="equal">
      <formula>"FT"</formula>
    </cfRule>
  </conditionalFormatting>
  <conditionalFormatting sqref="CN22">
    <cfRule type="expression" dxfId="9000" priority="16118">
      <formula>$B22="TL"</formula>
    </cfRule>
    <cfRule type="expression" dxfId="8999" priority="16119">
      <formula>$B22="L"</formula>
    </cfRule>
  </conditionalFormatting>
  <conditionalFormatting sqref="CN22">
    <cfRule type="expression" dxfId="8998" priority="16117">
      <formula>WEEKDAY(CN$11,2)&gt;=6</formula>
    </cfRule>
  </conditionalFormatting>
  <conditionalFormatting sqref="CN22">
    <cfRule type="cellIs" dxfId="8997" priority="16110" operator="equal">
      <formula>"A"</formula>
    </cfRule>
    <cfRule type="cellIs" dxfId="8996" priority="16111" operator="equal">
      <formula>"F"</formula>
    </cfRule>
    <cfRule type="cellIs" dxfId="8995" priority="16112" operator="equal">
      <formula>"M"</formula>
    </cfRule>
    <cfRule type="cellIs" dxfId="8994" priority="16113" operator="equal">
      <formula>"S"</formula>
    </cfRule>
    <cfRule type="cellIs" dxfId="8993" priority="16114" operator="equal">
      <formula>"SUP"</formula>
    </cfRule>
    <cfRule type="cellIs" dxfId="8992" priority="16115" operator="equal">
      <formula>"NV"</formula>
    </cfRule>
    <cfRule type="cellIs" dxfId="8991" priority="16116" operator="equal">
      <formula>"FT"</formula>
    </cfRule>
  </conditionalFormatting>
  <conditionalFormatting sqref="CO21">
    <cfRule type="expression" dxfId="8990" priority="16108">
      <formula>$B21="TL"</formula>
    </cfRule>
    <cfRule type="expression" dxfId="8989" priority="16109">
      <formula>$B21="L"</formula>
    </cfRule>
  </conditionalFormatting>
  <conditionalFormatting sqref="CO21">
    <cfRule type="expression" dxfId="8988" priority="16107">
      <formula>WEEKDAY(CO$11,2)&gt;=6</formula>
    </cfRule>
  </conditionalFormatting>
  <conditionalFormatting sqref="CO21">
    <cfRule type="cellIs" dxfId="8987" priority="16100" operator="equal">
      <formula>"A"</formula>
    </cfRule>
    <cfRule type="cellIs" dxfId="8986" priority="16101" operator="equal">
      <formula>"F"</formula>
    </cfRule>
    <cfRule type="cellIs" dxfId="8985" priority="16102" operator="equal">
      <formula>"M"</formula>
    </cfRule>
    <cfRule type="cellIs" dxfId="8984" priority="16103" operator="equal">
      <formula>"S"</formula>
    </cfRule>
    <cfRule type="cellIs" dxfId="8983" priority="16104" operator="equal">
      <formula>"SUP"</formula>
    </cfRule>
    <cfRule type="cellIs" dxfId="8982" priority="16105" operator="equal">
      <formula>"NV"</formula>
    </cfRule>
    <cfRule type="cellIs" dxfId="8981" priority="16106" operator="equal">
      <formula>"FT"</formula>
    </cfRule>
  </conditionalFormatting>
  <conditionalFormatting sqref="CN21">
    <cfRule type="expression" dxfId="8980" priority="16098">
      <formula>$B21="TL"</formula>
    </cfRule>
    <cfRule type="expression" dxfId="8979" priority="16099">
      <formula>$B21="L"</formula>
    </cfRule>
  </conditionalFormatting>
  <conditionalFormatting sqref="CN21">
    <cfRule type="expression" dxfId="8978" priority="16097">
      <formula>WEEKDAY(CN$11,2)&gt;=6</formula>
    </cfRule>
  </conditionalFormatting>
  <conditionalFormatting sqref="CN21">
    <cfRule type="cellIs" dxfId="8977" priority="16090" operator="equal">
      <formula>"A"</formula>
    </cfRule>
    <cfRule type="cellIs" dxfId="8976" priority="16091" operator="equal">
      <formula>"F"</formula>
    </cfRule>
    <cfRule type="cellIs" dxfId="8975" priority="16092" operator="equal">
      <formula>"M"</formula>
    </cfRule>
    <cfRule type="cellIs" dxfId="8974" priority="16093" operator="equal">
      <formula>"S"</formula>
    </cfRule>
    <cfRule type="cellIs" dxfId="8973" priority="16094" operator="equal">
      <formula>"SUP"</formula>
    </cfRule>
    <cfRule type="cellIs" dxfId="8972" priority="16095" operator="equal">
      <formula>"NV"</formula>
    </cfRule>
    <cfRule type="cellIs" dxfId="8971" priority="16096" operator="equal">
      <formula>"FT"</formula>
    </cfRule>
  </conditionalFormatting>
  <conditionalFormatting sqref="CQ21">
    <cfRule type="expression" dxfId="8970" priority="16088">
      <formula>$B21="TL"</formula>
    </cfRule>
    <cfRule type="expression" dxfId="8969" priority="16089">
      <formula>$B21="L"</formula>
    </cfRule>
  </conditionalFormatting>
  <conditionalFormatting sqref="CQ21">
    <cfRule type="expression" dxfId="8968" priority="16087">
      <formula>WEEKDAY(CQ$11,2)&gt;=6</formula>
    </cfRule>
  </conditionalFormatting>
  <conditionalFormatting sqref="CQ21">
    <cfRule type="cellIs" dxfId="8967" priority="16080" operator="equal">
      <formula>"A"</formula>
    </cfRule>
    <cfRule type="cellIs" dxfId="8966" priority="16081" operator="equal">
      <formula>"F"</formula>
    </cfRule>
    <cfRule type="cellIs" dxfId="8965" priority="16082" operator="equal">
      <formula>"M"</formula>
    </cfRule>
    <cfRule type="cellIs" dxfId="8964" priority="16083" operator="equal">
      <formula>"S"</formula>
    </cfRule>
    <cfRule type="cellIs" dxfId="8963" priority="16084" operator="equal">
      <formula>"SUP"</formula>
    </cfRule>
    <cfRule type="cellIs" dxfId="8962" priority="16085" operator="equal">
      <formula>"NV"</formula>
    </cfRule>
    <cfRule type="cellIs" dxfId="8961" priority="16086" operator="equal">
      <formula>"FT"</formula>
    </cfRule>
  </conditionalFormatting>
  <conditionalFormatting sqref="CP21">
    <cfRule type="expression" dxfId="8960" priority="16078">
      <formula>$B21="TL"</formula>
    </cfRule>
    <cfRule type="expression" dxfId="8959" priority="16079">
      <formula>$B21="L"</formula>
    </cfRule>
  </conditionalFormatting>
  <conditionalFormatting sqref="CP21">
    <cfRule type="expression" dxfId="8958" priority="16077">
      <formula>WEEKDAY(CP$11,2)&gt;=6</formula>
    </cfRule>
  </conditionalFormatting>
  <conditionalFormatting sqref="CP21">
    <cfRule type="cellIs" dxfId="8957" priority="16070" operator="equal">
      <formula>"A"</formula>
    </cfRule>
    <cfRule type="cellIs" dxfId="8956" priority="16071" operator="equal">
      <formula>"F"</formula>
    </cfRule>
    <cfRule type="cellIs" dxfId="8955" priority="16072" operator="equal">
      <formula>"M"</formula>
    </cfRule>
    <cfRule type="cellIs" dxfId="8954" priority="16073" operator="equal">
      <formula>"S"</formula>
    </cfRule>
    <cfRule type="cellIs" dxfId="8953" priority="16074" operator="equal">
      <formula>"SUP"</formula>
    </cfRule>
    <cfRule type="cellIs" dxfId="8952" priority="16075" operator="equal">
      <formula>"NV"</formula>
    </cfRule>
    <cfRule type="cellIs" dxfId="8951" priority="16076" operator="equal">
      <formula>"FT"</formula>
    </cfRule>
  </conditionalFormatting>
  <conditionalFormatting sqref="CQ18">
    <cfRule type="expression" dxfId="8950" priority="16068">
      <formula>$B18="TL"</formula>
    </cfRule>
    <cfRule type="expression" dxfId="8949" priority="16069">
      <formula>$B18="L"</formula>
    </cfRule>
  </conditionalFormatting>
  <conditionalFormatting sqref="CQ18">
    <cfRule type="expression" dxfId="8948" priority="16067">
      <formula>WEEKDAY(CQ$11,2)&gt;=6</formula>
    </cfRule>
  </conditionalFormatting>
  <conditionalFormatting sqref="CQ18">
    <cfRule type="cellIs" dxfId="8947" priority="16060" operator="equal">
      <formula>"A"</formula>
    </cfRule>
    <cfRule type="cellIs" dxfId="8946" priority="16061" operator="equal">
      <formula>"F"</formula>
    </cfRule>
    <cfRule type="cellIs" dxfId="8945" priority="16062" operator="equal">
      <formula>"M"</formula>
    </cfRule>
    <cfRule type="cellIs" dxfId="8944" priority="16063" operator="equal">
      <formula>"S"</formula>
    </cfRule>
    <cfRule type="cellIs" dxfId="8943" priority="16064" operator="equal">
      <formula>"SUP"</formula>
    </cfRule>
    <cfRule type="cellIs" dxfId="8942" priority="16065" operator="equal">
      <formula>"NV"</formula>
    </cfRule>
    <cfRule type="cellIs" dxfId="8941" priority="16066" operator="equal">
      <formula>"FT"</formula>
    </cfRule>
  </conditionalFormatting>
  <conditionalFormatting sqref="CP18">
    <cfRule type="expression" dxfId="8940" priority="16058">
      <formula>$B18="TL"</formula>
    </cfRule>
    <cfRule type="expression" dxfId="8939" priority="16059">
      <formula>$B18="L"</formula>
    </cfRule>
  </conditionalFormatting>
  <conditionalFormatting sqref="CP18">
    <cfRule type="expression" dxfId="8938" priority="16057">
      <formula>WEEKDAY(CP$11,2)&gt;=6</formula>
    </cfRule>
  </conditionalFormatting>
  <conditionalFormatting sqref="CP18">
    <cfRule type="cellIs" dxfId="8937" priority="16050" operator="equal">
      <formula>"A"</formula>
    </cfRule>
    <cfRule type="cellIs" dxfId="8936" priority="16051" operator="equal">
      <formula>"F"</formula>
    </cfRule>
    <cfRule type="cellIs" dxfId="8935" priority="16052" operator="equal">
      <formula>"M"</formula>
    </cfRule>
    <cfRule type="cellIs" dxfId="8934" priority="16053" operator="equal">
      <formula>"S"</formula>
    </cfRule>
    <cfRule type="cellIs" dxfId="8933" priority="16054" operator="equal">
      <formula>"SUP"</formula>
    </cfRule>
    <cfRule type="cellIs" dxfId="8932" priority="16055" operator="equal">
      <formula>"NV"</formula>
    </cfRule>
    <cfRule type="cellIs" dxfId="8931" priority="16056" operator="equal">
      <formula>"FT"</formula>
    </cfRule>
  </conditionalFormatting>
  <conditionalFormatting sqref="CS21">
    <cfRule type="expression" dxfId="8930" priority="16048">
      <formula>$B21="TL"</formula>
    </cfRule>
    <cfRule type="expression" dxfId="8929" priority="16049">
      <formula>$B21="L"</formula>
    </cfRule>
  </conditionalFormatting>
  <conditionalFormatting sqref="CS21">
    <cfRule type="expression" dxfId="8928" priority="16047">
      <formula>WEEKDAY(CS$11,2)&gt;=6</formula>
    </cfRule>
  </conditionalFormatting>
  <conditionalFormatting sqref="CS21">
    <cfRule type="cellIs" dxfId="8927" priority="16040" operator="equal">
      <formula>"A"</formula>
    </cfRule>
    <cfRule type="cellIs" dxfId="8926" priority="16041" operator="equal">
      <formula>"F"</formula>
    </cfRule>
    <cfRule type="cellIs" dxfId="8925" priority="16042" operator="equal">
      <formula>"M"</formula>
    </cfRule>
    <cfRule type="cellIs" dxfId="8924" priority="16043" operator="equal">
      <formula>"S"</formula>
    </cfRule>
    <cfRule type="cellIs" dxfId="8923" priority="16044" operator="equal">
      <formula>"SUP"</formula>
    </cfRule>
    <cfRule type="cellIs" dxfId="8922" priority="16045" operator="equal">
      <formula>"NV"</formula>
    </cfRule>
    <cfRule type="cellIs" dxfId="8921" priority="16046" operator="equal">
      <formula>"FT"</formula>
    </cfRule>
  </conditionalFormatting>
  <conditionalFormatting sqref="CR21">
    <cfRule type="expression" dxfId="8920" priority="16038">
      <formula>$B21="TL"</formula>
    </cfRule>
    <cfRule type="expression" dxfId="8919" priority="16039">
      <formula>$B21="L"</formula>
    </cfRule>
  </conditionalFormatting>
  <conditionalFormatting sqref="CR21">
    <cfRule type="expression" dxfId="8918" priority="16037">
      <formula>WEEKDAY(CR$11,2)&gt;=6</formula>
    </cfRule>
  </conditionalFormatting>
  <conditionalFormatting sqref="CR21">
    <cfRule type="cellIs" dxfId="8917" priority="16030" operator="equal">
      <formula>"A"</formula>
    </cfRule>
    <cfRule type="cellIs" dxfId="8916" priority="16031" operator="equal">
      <formula>"F"</formula>
    </cfRule>
    <cfRule type="cellIs" dxfId="8915" priority="16032" operator="equal">
      <formula>"M"</formula>
    </cfRule>
    <cfRule type="cellIs" dxfId="8914" priority="16033" operator="equal">
      <formula>"S"</formula>
    </cfRule>
    <cfRule type="cellIs" dxfId="8913" priority="16034" operator="equal">
      <formula>"SUP"</formula>
    </cfRule>
    <cfRule type="cellIs" dxfId="8912" priority="16035" operator="equal">
      <formula>"NV"</formula>
    </cfRule>
    <cfRule type="cellIs" dxfId="8911" priority="16036" operator="equal">
      <formula>"FT"</formula>
    </cfRule>
  </conditionalFormatting>
  <conditionalFormatting sqref="CU21">
    <cfRule type="expression" dxfId="8910" priority="16028">
      <formula>$B21="TL"</formula>
    </cfRule>
    <cfRule type="expression" dxfId="8909" priority="16029">
      <formula>$B21="L"</formula>
    </cfRule>
  </conditionalFormatting>
  <conditionalFormatting sqref="CU21">
    <cfRule type="expression" dxfId="8908" priority="16027">
      <formula>WEEKDAY(CU$11,2)&gt;=6</formula>
    </cfRule>
  </conditionalFormatting>
  <conditionalFormatting sqref="CU21">
    <cfRule type="cellIs" dxfId="8907" priority="16020" operator="equal">
      <formula>"A"</formula>
    </cfRule>
    <cfRule type="cellIs" dxfId="8906" priority="16021" operator="equal">
      <formula>"F"</formula>
    </cfRule>
    <cfRule type="cellIs" dxfId="8905" priority="16022" operator="equal">
      <formula>"M"</formula>
    </cfRule>
    <cfRule type="cellIs" dxfId="8904" priority="16023" operator="equal">
      <formula>"S"</formula>
    </cfRule>
    <cfRule type="cellIs" dxfId="8903" priority="16024" operator="equal">
      <formula>"SUP"</formula>
    </cfRule>
    <cfRule type="cellIs" dxfId="8902" priority="16025" operator="equal">
      <formula>"NV"</formula>
    </cfRule>
    <cfRule type="cellIs" dxfId="8901" priority="16026" operator="equal">
      <formula>"FT"</formula>
    </cfRule>
  </conditionalFormatting>
  <conditionalFormatting sqref="CT21">
    <cfRule type="expression" dxfId="8900" priority="16018">
      <formula>$B21="TL"</formula>
    </cfRule>
    <cfRule type="expression" dxfId="8899" priority="16019">
      <formula>$B21="L"</formula>
    </cfRule>
  </conditionalFormatting>
  <conditionalFormatting sqref="CT21">
    <cfRule type="expression" dxfId="8898" priority="16017">
      <formula>WEEKDAY(CT$11,2)&gt;=6</formula>
    </cfRule>
  </conditionalFormatting>
  <conditionalFormatting sqref="CT21">
    <cfRule type="cellIs" dxfId="8897" priority="16010" operator="equal">
      <formula>"A"</formula>
    </cfRule>
    <cfRule type="cellIs" dxfId="8896" priority="16011" operator="equal">
      <formula>"F"</formula>
    </cfRule>
    <cfRule type="cellIs" dxfId="8895" priority="16012" operator="equal">
      <formula>"M"</formula>
    </cfRule>
    <cfRule type="cellIs" dxfId="8894" priority="16013" operator="equal">
      <formula>"S"</formula>
    </cfRule>
    <cfRule type="cellIs" dxfId="8893" priority="16014" operator="equal">
      <formula>"SUP"</formula>
    </cfRule>
    <cfRule type="cellIs" dxfId="8892" priority="16015" operator="equal">
      <formula>"NV"</formula>
    </cfRule>
    <cfRule type="cellIs" dxfId="8891" priority="16016" operator="equal">
      <formula>"FT"</formula>
    </cfRule>
  </conditionalFormatting>
  <conditionalFormatting sqref="CW21">
    <cfRule type="expression" dxfId="8890" priority="16008">
      <formula>$B21="TL"</formula>
    </cfRule>
    <cfRule type="expression" dxfId="8889" priority="16009">
      <formula>$B21="L"</formula>
    </cfRule>
  </conditionalFormatting>
  <conditionalFormatting sqref="CW21">
    <cfRule type="expression" dxfId="8888" priority="16007">
      <formula>WEEKDAY(CW$11,2)&gt;=6</formula>
    </cfRule>
  </conditionalFormatting>
  <conditionalFormatting sqref="CW21">
    <cfRule type="cellIs" dxfId="8887" priority="16000" operator="equal">
      <formula>"A"</formula>
    </cfRule>
    <cfRule type="cellIs" dxfId="8886" priority="16001" operator="equal">
      <formula>"F"</formula>
    </cfRule>
    <cfRule type="cellIs" dxfId="8885" priority="16002" operator="equal">
      <formula>"M"</formula>
    </cfRule>
    <cfRule type="cellIs" dxfId="8884" priority="16003" operator="equal">
      <formula>"S"</formula>
    </cfRule>
    <cfRule type="cellIs" dxfId="8883" priority="16004" operator="equal">
      <formula>"SUP"</formula>
    </cfRule>
    <cfRule type="cellIs" dxfId="8882" priority="16005" operator="equal">
      <formula>"NV"</formula>
    </cfRule>
    <cfRule type="cellIs" dxfId="8881" priority="16006" operator="equal">
      <formula>"FT"</formula>
    </cfRule>
  </conditionalFormatting>
  <conditionalFormatting sqref="CV21">
    <cfRule type="expression" dxfId="8880" priority="15998">
      <formula>$B21="TL"</formula>
    </cfRule>
    <cfRule type="expression" dxfId="8879" priority="15999">
      <formula>$B21="L"</formula>
    </cfRule>
  </conditionalFormatting>
  <conditionalFormatting sqref="CV21">
    <cfRule type="expression" dxfId="8878" priority="15997">
      <formula>WEEKDAY(CV$11,2)&gt;=6</formula>
    </cfRule>
  </conditionalFormatting>
  <conditionalFormatting sqref="CV21">
    <cfRule type="cellIs" dxfId="8877" priority="15990" operator="equal">
      <formula>"A"</formula>
    </cfRule>
    <cfRule type="cellIs" dxfId="8876" priority="15991" operator="equal">
      <formula>"F"</formula>
    </cfRule>
    <cfRule type="cellIs" dxfId="8875" priority="15992" operator="equal">
      <formula>"M"</formula>
    </cfRule>
    <cfRule type="cellIs" dxfId="8874" priority="15993" operator="equal">
      <formula>"S"</formula>
    </cfRule>
    <cfRule type="cellIs" dxfId="8873" priority="15994" operator="equal">
      <formula>"SUP"</formula>
    </cfRule>
    <cfRule type="cellIs" dxfId="8872" priority="15995" operator="equal">
      <formula>"NV"</formula>
    </cfRule>
    <cfRule type="cellIs" dxfId="8871" priority="15996" operator="equal">
      <formula>"FT"</formula>
    </cfRule>
  </conditionalFormatting>
  <conditionalFormatting sqref="CS22">
    <cfRule type="expression" dxfId="8870" priority="15988">
      <formula>$B22="TL"</formula>
    </cfRule>
    <cfRule type="expression" dxfId="8869" priority="15989">
      <formula>$B22="L"</formula>
    </cfRule>
  </conditionalFormatting>
  <conditionalFormatting sqref="CS22">
    <cfRule type="expression" dxfId="8868" priority="15987">
      <formula>WEEKDAY(CS$11,2)&gt;=6</formula>
    </cfRule>
  </conditionalFormatting>
  <conditionalFormatting sqref="CS22">
    <cfRule type="cellIs" dxfId="8867" priority="15980" operator="equal">
      <formula>"A"</formula>
    </cfRule>
    <cfRule type="cellIs" dxfId="8866" priority="15981" operator="equal">
      <formula>"F"</formula>
    </cfRule>
    <cfRule type="cellIs" dxfId="8865" priority="15982" operator="equal">
      <formula>"M"</formula>
    </cfRule>
    <cfRule type="cellIs" dxfId="8864" priority="15983" operator="equal">
      <formula>"S"</formula>
    </cfRule>
    <cfRule type="cellIs" dxfId="8863" priority="15984" operator="equal">
      <formula>"SUP"</formula>
    </cfRule>
    <cfRule type="cellIs" dxfId="8862" priority="15985" operator="equal">
      <formula>"NV"</formula>
    </cfRule>
    <cfRule type="cellIs" dxfId="8861" priority="15986" operator="equal">
      <formula>"FT"</formula>
    </cfRule>
  </conditionalFormatting>
  <conditionalFormatting sqref="CR22">
    <cfRule type="expression" dxfId="8860" priority="15978">
      <formula>$B22="TL"</formula>
    </cfRule>
    <cfRule type="expression" dxfId="8859" priority="15979">
      <formula>$B22="L"</formula>
    </cfRule>
  </conditionalFormatting>
  <conditionalFormatting sqref="CR22">
    <cfRule type="expression" dxfId="8858" priority="15977">
      <formula>WEEKDAY(CR$11,2)&gt;=6</formula>
    </cfRule>
  </conditionalFormatting>
  <conditionalFormatting sqref="CR22">
    <cfRule type="cellIs" dxfId="8857" priority="15970" operator="equal">
      <formula>"A"</formula>
    </cfRule>
    <cfRule type="cellIs" dxfId="8856" priority="15971" operator="equal">
      <formula>"F"</formula>
    </cfRule>
    <cfRule type="cellIs" dxfId="8855" priority="15972" operator="equal">
      <formula>"M"</formula>
    </cfRule>
    <cfRule type="cellIs" dxfId="8854" priority="15973" operator="equal">
      <formula>"S"</formula>
    </cfRule>
    <cfRule type="cellIs" dxfId="8853" priority="15974" operator="equal">
      <formula>"SUP"</formula>
    </cfRule>
    <cfRule type="cellIs" dxfId="8852" priority="15975" operator="equal">
      <formula>"NV"</formula>
    </cfRule>
    <cfRule type="cellIs" dxfId="8851" priority="15976" operator="equal">
      <formula>"FT"</formula>
    </cfRule>
  </conditionalFormatting>
  <conditionalFormatting sqref="CQ27">
    <cfRule type="expression" dxfId="8850" priority="15968">
      <formula>$B27="TL"</formula>
    </cfRule>
    <cfRule type="expression" dxfId="8849" priority="15969">
      <formula>$B27="L"</formula>
    </cfRule>
  </conditionalFormatting>
  <conditionalFormatting sqref="CQ27">
    <cfRule type="expression" dxfId="8848" priority="15967">
      <formula>WEEKDAY(CQ$11,2)&gt;=6</formula>
    </cfRule>
  </conditionalFormatting>
  <conditionalFormatting sqref="CQ27">
    <cfRule type="cellIs" dxfId="8847" priority="15960" operator="equal">
      <formula>"A"</formula>
    </cfRule>
    <cfRule type="cellIs" dxfId="8846" priority="15961" operator="equal">
      <formula>"F"</formula>
    </cfRule>
    <cfRule type="cellIs" dxfId="8845" priority="15962" operator="equal">
      <formula>"M"</formula>
    </cfRule>
    <cfRule type="cellIs" dxfId="8844" priority="15963" operator="equal">
      <formula>"S"</formula>
    </cfRule>
    <cfRule type="cellIs" dxfId="8843" priority="15964" operator="equal">
      <formula>"SUP"</formula>
    </cfRule>
    <cfRule type="cellIs" dxfId="8842" priority="15965" operator="equal">
      <formula>"NV"</formula>
    </cfRule>
    <cfRule type="cellIs" dxfId="8841" priority="15966" operator="equal">
      <formula>"FT"</formula>
    </cfRule>
  </conditionalFormatting>
  <conditionalFormatting sqref="CP27">
    <cfRule type="expression" dxfId="8840" priority="15958">
      <formula>$B27="TL"</formula>
    </cfRule>
    <cfRule type="expression" dxfId="8839" priority="15959">
      <formula>$B27="L"</formula>
    </cfRule>
  </conditionalFormatting>
  <conditionalFormatting sqref="CP27">
    <cfRule type="expression" dxfId="8838" priority="15957">
      <formula>WEEKDAY(CP$11,2)&gt;=6</formula>
    </cfRule>
  </conditionalFormatting>
  <conditionalFormatting sqref="CP27">
    <cfRule type="cellIs" dxfId="8837" priority="15950" operator="equal">
      <formula>"A"</formula>
    </cfRule>
    <cfRule type="cellIs" dxfId="8836" priority="15951" operator="equal">
      <formula>"F"</formula>
    </cfRule>
    <cfRule type="cellIs" dxfId="8835" priority="15952" operator="equal">
      <formula>"M"</formula>
    </cfRule>
    <cfRule type="cellIs" dxfId="8834" priority="15953" operator="equal">
      <formula>"S"</formula>
    </cfRule>
    <cfRule type="cellIs" dxfId="8833" priority="15954" operator="equal">
      <formula>"SUP"</formula>
    </cfRule>
    <cfRule type="cellIs" dxfId="8832" priority="15955" operator="equal">
      <formula>"NV"</formula>
    </cfRule>
    <cfRule type="cellIs" dxfId="8831" priority="15956" operator="equal">
      <formula>"FT"</formula>
    </cfRule>
  </conditionalFormatting>
  <conditionalFormatting sqref="CN32">
    <cfRule type="expression" dxfId="8830" priority="15948">
      <formula>$B32="TL"</formula>
    </cfRule>
    <cfRule type="expression" dxfId="8829" priority="15949">
      <formula>$B32="L"</formula>
    </cfRule>
  </conditionalFormatting>
  <conditionalFormatting sqref="CN32">
    <cfRule type="expression" dxfId="8828" priority="15947">
      <formula>WEEKDAY(CN$11,2)&gt;=6</formula>
    </cfRule>
  </conditionalFormatting>
  <conditionalFormatting sqref="CN32">
    <cfRule type="cellIs" dxfId="8827" priority="15940" operator="equal">
      <formula>"A"</formula>
    </cfRule>
    <cfRule type="cellIs" dxfId="8826" priority="15941" operator="equal">
      <formula>"F"</formula>
    </cfRule>
    <cfRule type="cellIs" dxfId="8825" priority="15942" operator="equal">
      <formula>"M"</formula>
    </cfRule>
    <cfRule type="cellIs" dxfId="8824" priority="15943" operator="equal">
      <formula>"S"</formula>
    </cfRule>
    <cfRule type="cellIs" dxfId="8823" priority="15944" operator="equal">
      <formula>"SUP"</formula>
    </cfRule>
    <cfRule type="cellIs" dxfId="8822" priority="15945" operator="equal">
      <formula>"NV"</formula>
    </cfRule>
    <cfRule type="cellIs" dxfId="8821" priority="15946" operator="equal">
      <formula>"FT"</formula>
    </cfRule>
  </conditionalFormatting>
  <conditionalFormatting sqref="CN32">
    <cfRule type="expression" dxfId="8820" priority="15939">
      <formula>WEEKDAY(CN$11,2)&gt;=6</formula>
    </cfRule>
  </conditionalFormatting>
  <conditionalFormatting sqref="CN32">
    <cfRule type="cellIs" dxfId="8819" priority="15932" operator="equal">
      <formula>"A"</formula>
    </cfRule>
    <cfRule type="cellIs" dxfId="8818" priority="15933" operator="equal">
      <formula>"F"</formula>
    </cfRule>
    <cfRule type="cellIs" dxfId="8817" priority="15934" operator="equal">
      <formula>"M"</formula>
    </cfRule>
    <cfRule type="cellIs" dxfId="8816" priority="15935" operator="equal">
      <formula>"S"</formula>
    </cfRule>
    <cfRule type="cellIs" dxfId="8815" priority="15936" operator="equal">
      <formula>"SUP"</formula>
    </cfRule>
    <cfRule type="cellIs" dxfId="8814" priority="15937" operator="equal">
      <formula>"NV"</formula>
    </cfRule>
    <cfRule type="cellIs" dxfId="8813" priority="15938" operator="equal">
      <formula>"FT"</formula>
    </cfRule>
  </conditionalFormatting>
  <conditionalFormatting sqref="CO32">
    <cfRule type="expression" dxfId="8812" priority="15930">
      <formula>$B32="TL"</formula>
    </cfRule>
    <cfRule type="expression" dxfId="8811" priority="15931">
      <formula>$B32="L"</formula>
    </cfRule>
  </conditionalFormatting>
  <conditionalFormatting sqref="CO32">
    <cfRule type="expression" dxfId="8810" priority="15929">
      <formula>WEEKDAY(CO$11,2)&gt;=6</formula>
    </cfRule>
  </conditionalFormatting>
  <conditionalFormatting sqref="CO32">
    <cfRule type="cellIs" dxfId="8809" priority="15922" operator="equal">
      <formula>"A"</formula>
    </cfRule>
    <cfRule type="cellIs" dxfId="8808" priority="15923" operator="equal">
      <formula>"F"</formula>
    </cfRule>
    <cfRule type="cellIs" dxfId="8807" priority="15924" operator="equal">
      <formula>"M"</formula>
    </cfRule>
    <cfRule type="cellIs" dxfId="8806" priority="15925" operator="equal">
      <formula>"S"</formula>
    </cfRule>
    <cfRule type="cellIs" dxfId="8805" priority="15926" operator="equal">
      <formula>"SUP"</formula>
    </cfRule>
    <cfRule type="cellIs" dxfId="8804" priority="15927" operator="equal">
      <formula>"NV"</formula>
    </cfRule>
    <cfRule type="cellIs" dxfId="8803" priority="15928" operator="equal">
      <formula>"FT"</formula>
    </cfRule>
  </conditionalFormatting>
  <conditionalFormatting sqref="CO32">
    <cfRule type="expression" dxfId="8802" priority="15921">
      <formula>WEEKDAY(CO$11,2)&gt;=6</formula>
    </cfRule>
  </conditionalFormatting>
  <conditionalFormatting sqref="CO32">
    <cfRule type="cellIs" dxfId="8801" priority="15914" operator="equal">
      <formula>"A"</formula>
    </cfRule>
    <cfRule type="cellIs" dxfId="8800" priority="15915" operator="equal">
      <formula>"F"</formula>
    </cfRule>
    <cfRule type="cellIs" dxfId="8799" priority="15916" operator="equal">
      <formula>"M"</formula>
    </cfRule>
    <cfRule type="cellIs" dxfId="8798" priority="15917" operator="equal">
      <formula>"S"</formula>
    </cfRule>
    <cfRule type="cellIs" dxfId="8797" priority="15918" operator="equal">
      <formula>"SUP"</formula>
    </cfRule>
    <cfRule type="cellIs" dxfId="8796" priority="15919" operator="equal">
      <formula>"NV"</formula>
    </cfRule>
    <cfRule type="cellIs" dxfId="8795" priority="15920" operator="equal">
      <formula>"FT"</formula>
    </cfRule>
  </conditionalFormatting>
  <conditionalFormatting sqref="CP17">
    <cfRule type="expression" dxfId="8794" priority="15912">
      <formula>$B17="TL"</formula>
    </cfRule>
    <cfRule type="expression" dxfId="8793" priority="15913">
      <formula>$B17="L"</formula>
    </cfRule>
  </conditionalFormatting>
  <conditionalFormatting sqref="CP17">
    <cfRule type="expression" dxfId="8792" priority="15911">
      <formula>WEEKDAY(CP$11,2)&gt;=6</formula>
    </cfRule>
  </conditionalFormatting>
  <conditionalFormatting sqref="CP17">
    <cfRule type="cellIs" dxfId="8791" priority="15904" operator="equal">
      <formula>"A"</formula>
    </cfRule>
    <cfRule type="cellIs" dxfId="8790" priority="15905" operator="equal">
      <formula>"F"</formula>
    </cfRule>
    <cfRule type="cellIs" dxfId="8789" priority="15906" operator="equal">
      <formula>"M"</formula>
    </cfRule>
    <cfRule type="cellIs" dxfId="8788" priority="15907" operator="equal">
      <formula>"S"</formula>
    </cfRule>
    <cfRule type="cellIs" dxfId="8787" priority="15908" operator="equal">
      <formula>"SUP"</formula>
    </cfRule>
    <cfRule type="cellIs" dxfId="8786" priority="15909" operator="equal">
      <formula>"NV"</formula>
    </cfRule>
    <cfRule type="cellIs" dxfId="8785" priority="15910" operator="equal">
      <formula>"FT"</formula>
    </cfRule>
  </conditionalFormatting>
  <conditionalFormatting sqref="CR17">
    <cfRule type="expression" dxfId="8784" priority="15902">
      <formula>$B17="TL"</formula>
    </cfRule>
    <cfRule type="expression" dxfId="8783" priority="15903">
      <formula>$B17="L"</formula>
    </cfRule>
  </conditionalFormatting>
  <conditionalFormatting sqref="CR17">
    <cfRule type="expression" dxfId="8782" priority="15901">
      <formula>WEEKDAY(CR$11,2)&gt;=6</formula>
    </cfRule>
  </conditionalFormatting>
  <conditionalFormatting sqref="CR17">
    <cfRule type="cellIs" dxfId="8781" priority="15894" operator="equal">
      <formula>"A"</formula>
    </cfRule>
    <cfRule type="cellIs" dxfId="8780" priority="15895" operator="equal">
      <formula>"F"</formula>
    </cfRule>
    <cfRule type="cellIs" dxfId="8779" priority="15896" operator="equal">
      <formula>"M"</formula>
    </cfRule>
    <cfRule type="cellIs" dxfId="8778" priority="15897" operator="equal">
      <formula>"S"</formula>
    </cfRule>
    <cfRule type="cellIs" dxfId="8777" priority="15898" operator="equal">
      <formula>"SUP"</formula>
    </cfRule>
    <cfRule type="cellIs" dxfId="8776" priority="15899" operator="equal">
      <formula>"NV"</formula>
    </cfRule>
    <cfRule type="cellIs" dxfId="8775" priority="15900" operator="equal">
      <formula>"FT"</formula>
    </cfRule>
  </conditionalFormatting>
  <conditionalFormatting sqref="CQ17">
    <cfRule type="expression" dxfId="8774" priority="15892">
      <formula>$B17="TL"</formula>
    </cfRule>
    <cfRule type="expression" dxfId="8773" priority="15893">
      <formula>$B17="L"</formula>
    </cfRule>
  </conditionalFormatting>
  <conditionalFormatting sqref="CQ17">
    <cfRule type="expression" dxfId="8772" priority="15891">
      <formula>WEEKDAY(CQ$11,2)&gt;=6</formula>
    </cfRule>
  </conditionalFormatting>
  <conditionalFormatting sqref="CQ17">
    <cfRule type="cellIs" dxfId="8771" priority="15884" operator="equal">
      <formula>"A"</formula>
    </cfRule>
    <cfRule type="cellIs" dxfId="8770" priority="15885" operator="equal">
      <formula>"F"</formula>
    </cfRule>
    <cfRule type="cellIs" dxfId="8769" priority="15886" operator="equal">
      <formula>"M"</formula>
    </cfRule>
    <cfRule type="cellIs" dxfId="8768" priority="15887" operator="equal">
      <formula>"S"</formula>
    </cfRule>
    <cfRule type="cellIs" dxfId="8767" priority="15888" operator="equal">
      <formula>"SUP"</formula>
    </cfRule>
    <cfRule type="cellIs" dxfId="8766" priority="15889" operator="equal">
      <formula>"NV"</formula>
    </cfRule>
    <cfRule type="cellIs" dxfId="8765" priority="15890" operator="equal">
      <formula>"FT"</formula>
    </cfRule>
  </conditionalFormatting>
  <conditionalFormatting sqref="CS17">
    <cfRule type="expression" dxfId="8764" priority="15882">
      <formula>$B17="TL"</formula>
    </cfRule>
    <cfRule type="expression" dxfId="8763" priority="15883">
      <formula>$B17="L"</formula>
    </cfRule>
  </conditionalFormatting>
  <conditionalFormatting sqref="CS17">
    <cfRule type="expression" dxfId="8762" priority="15881">
      <formula>WEEKDAY(CS$11,2)&gt;=6</formula>
    </cfRule>
  </conditionalFormatting>
  <conditionalFormatting sqref="CS17">
    <cfRule type="cellIs" dxfId="8761" priority="15874" operator="equal">
      <formula>"A"</formula>
    </cfRule>
    <cfRule type="cellIs" dxfId="8760" priority="15875" operator="equal">
      <formula>"F"</formula>
    </cfRule>
    <cfRule type="cellIs" dxfId="8759" priority="15876" operator="equal">
      <formula>"M"</formula>
    </cfRule>
    <cfRule type="cellIs" dxfId="8758" priority="15877" operator="equal">
      <formula>"S"</formula>
    </cfRule>
    <cfRule type="cellIs" dxfId="8757" priority="15878" operator="equal">
      <formula>"SUP"</formula>
    </cfRule>
    <cfRule type="cellIs" dxfId="8756" priority="15879" operator="equal">
      <formula>"NV"</formula>
    </cfRule>
    <cfRule type="cellIs" dxfId="8755" priority="15880" operator="equal">
      <formula>"FT"</formula>
    </cfRule>
  </conditionalFormatting>
  <conditionalFormatting sqref="CN33:CN34">
    <cfRule type="expression" dxfId="8754" priority="15872">
      <formula>$B33="TL"</formula>
    </cfRule>
    <cfRule type="expression" dxfId="8753" priority="15873">
      <formula>$B33="L"</formula>
    </cfRule>
  </conditionalFormatting>
  <conditionalFormatting sqref="CN33:CN34">
    <cfRule type="expression" dxfId="8752" priority="15871">
      <formula>WEEKDAY(CN$11,2)&gt;=6</formula>
    </cfRule>
  </conditionalFormatting>
  <conditionalFormatting sqref="CN33:CN34">
    <cfRule type="cellIs" dxfId="8751" priority="15864" operator="equal">
      <formula>"A"</formula>
    </cfRule>
    <cfRule type="cellIs" dxfId="8750" priority="15865" operator="equal">
      <formula>"F"</formula>
    </cfRule>
    <cfRule type="cellIs" dxfId="8749" priority="15866" operator="equal">
      <formula>"M"</formula>
    </cfRule>
    <cfRule type="cellIs" dxfId="8748" priority="15867" operator="equal">
      <formula>"S"</formula>
    </cfRule>
    <cfRule type="cellIs" dxfId="8747" priority="15868" operator="equal">
      <formula>"SUP"</formula>
    </cfRule>
    <cfRule type="cellIs" dxfId="8746" priority="15869" operator="equal">
      <formula>"NV"</formula>
    </cfRule>
    <cfRule type="cellIs" dxfId="8745" priority="15870" operator="equal">
      <formula>"FT"</formula>
    </cfRule>
  </conditionalFormatting>
  <conditionalFormatting sqref="CN33:CN34">
    <cfRule type="expression" dxfId="8744" priority="15863">
      <formula>WEEKDAY(CN$11,2)&gt;=6</formula>
    </cfRule>
  </conditionalFormatting>
  <conditionalFormatting sqref="CN33:CN34">
    <cfRule type="cellIs" dxfId="8743" priority="15856" operator="equal">
      <formula>"A"</formula>
    </cfRule>
    <cfRule type="cellIs" dxfId="8742" priority="15857" operator="equal">
      <formula>"F"</formula>
    </cfRule>
    <cfRule type="cellIs" dxfId="8741" priority="15858" operator="equal">
      <formula>"M"</formula>
    </cfRule>
    <cfRule type="cellIs" dxfId="8740" priority="15859" operator="equal">
      <formula>"S"</formula>
    </cfRule>
    <cfRule type="cellIs" dxfId="8739" priority="15860" operator="equal">
      <formula>"SUP"</formula>
    </cfRule>
    <cfRule type="cellIs" dxfId="8738" priority="15861" operator="equal">
      <formula>"NV"</formula>
    </cfRule>
    <cfRule type="cellIs" dxfId="8737" priority="15862" operator="equal">
      <formula>"FT"</formula>
    </cfRule>
  </conditionalFormatting>
  <conditionalFormatting sqref="CO33:CO34">
    <cfRule type="expression" dxfId="8736" priority="15854">
      <formula>$B33="TL"</formula>
    </cfRule>
    <cfRule type="expression" dxfId="8735" priority="15855">
      <formula>$B33="L"</formula>
    </cfRule>
  </conditionalFormatting>
  <conditionalFormatting sqref="CO33:CO34">
    <cfRule type="expression" dxfId="8734" priority="15853">
      <formula>WEEKDAY(CO$11,2)&gt;=6</formula>
    </cfRule>
  </conditionalFormatting>
  <conditionalFormatting sqref="CO33:CO34">
    <cfRule type="cellIs" dxfId="8733" priority="15846" operator="equal">
      <formula>"A"</formula>
    </cfRule>
    <cfRule type="cellIs" dxfId="8732" priority="15847" operator="equal">
      <formula>"F"</formula>
    </cfRule>
    <cfRule type="cellIs" dxfId="8731" priority="15848" operator="equal">
      <formula>"M"</formula>
    </cfRule>
    <cfRule type="cellIs" dxfId="8730" priority="15849" operator="equal">
      <formula>"S"</formula>
    </cfRule>
    <cfRule type="cellIs" dxfId="8729" priority="15850" operator="equal">
      <formula>"SUP"</formula>
    </cfRule>
    <cfRule type="cellIs" dxfId="8728" priority="15851" operator="equal">
      <formula>"NV"</formula>
    </cfRule>
    <cfRule type="cellIs" dxfId="8727" priority="15852" operator="equal">
      <formula>"FT"</formula>
    </cfRule>
  </conditionalFormatting>
  <conditionalFormatting sqref="CO33:CO34">
    <cfRule type="expression" dxfId="8726" priority="15845">
      <formula>WEEKDAY(CO$11,2)&gt;=6</formula>
    </cfRule>
  </conditionalFormatting>
  <conditionalFormatting sqref="CO33:CO34">
    <cfRule type="cellIs" dxfId="8725" priority="15838" operator="equal">
      <formula>"A"</formula>
    </cfRule>
    <cfRule type="cellIs" dxfId="8724" priority="15839" operator="equal">
      <formula>"F"</formula>
    </cfRule>
    <cfRule type="cellIs" dxfId="8723" priority="15840" operator="equal">
      <formula>"M"</formula>
    </cfRule>
    <cfRule type="cellIs" dxfId="8722" priority="15841" operator="equal">
      <formula>"S"</formula>
    </cfRule>
    <cfRule type="cellIs" dxfId="8721" priority="15842" operator="equal">
      <formula>"SUP"</formula>
    </cfRule>
    <cfRule type="cellIs" dxfId="8720" priority="15843" operator="equal">
      <formula>"NV"</formula>
    </cfRule>
    <cfRule type="cellIs" dxfId="8719" priority="15844" operator="equal">
      <formula>"FT"</formula>
    </cfRule>
  </conditionalFormatting>
  <conditionalFormatting sqref="CP40:CR40">
    <cfRule type="expression" dxfId="8718" priority="15836">
      <formula>$B40="TL"</formula>
    </cfRule>
    <cfRule type="expression" dxfId="8717" priority="15837">
      <formula>$B40="L"</formula>
    </cfRule>
  </conditionalFormatting>
  <conditionalFormatting sqref="CP40:CR40">
    <cfRule type="expression" dxfId="8716" priority="15835">
      <formula>WEEKDAY(CP$11,2)&gt;=6</formula>
    </cfRule>
  </conditionalFormatting>
  <conditionalFormatting sqref="CP40:CR40">
    <cfRule type="cellIs" dxfId="8715" priority="15828" operator="equal">
      <formula>"A"</formula>
    </cfRule>
    <cfRule type="cellIs" dxfId="8714" priority="15829" operator="equal">
      <formula>"F"</formula>
    </cfRule>
    <cfRule type="cellIs" dxfId="8713" priority="15830" operator="equal">
      <formula>"M"</formula>
    </cfRule>
    <cfRule type="cellIs" dxfId="8712" priority="15831" operator="equal">
      <formula>"S"</formula>
    </cfRule>
    <cfRule type="cellIs" dxfId="8711" priority="15832" operator="equal">
      <formula>"SUP"</formula>
    </cfRule>
    <cfRule type="cellIs" dxfId="8710" priority="15833" operator="equal">
      <formula>"NV"</formula>
    </cfRule>
    <cfRule type="cellIs" dxfId="8709" priority="15834" operator="equal">
      <formula>"FT"</formula>
    </cfRule>
  </conditionalFormatting>
  <conditionalFormatting sqref="CN40:CO40">
    <cfRule type="expression" dxfId="8708" priority="15826">
      <formula>$B40="TL"</formula>
    </cfRule>
    <cfRule type="expression" dxfId="8707" priority="15827">
      <formula>$B40="L"</formula>
    </cfRule>
  </conditionalFormatting>
  <conditionalFormatting sqref="CN40:CO40">
    <cfRule type="expression" dxfId="8706" priority="15825">
      <formula>WEEKDAY(CN$11,2)&gt;=6</formula>
    </cfRule>
  </conditionalFormatting>
  <conditionalFormatting sqref="CN40:CO40">
    <cfRule type="cellIs" dxfId="8705" priority="15818" operator="equal">
      <formula>"A"</formula>
    </cfRule>
    <cfRule type="cellIs" dxfId="8704" priority="15819" operator="equal">
      <formula>"F"</formula>
    </cfRule>
    <cfRule type="cellIs" dxfId="8703" priority="15820" operator="equal">
      <formula>"M"</formula>
    </cfRule>
    <cfRule type="cellIs" dxfId="8702" priority="15821" operator="equal">
      <formula>"S"</formula>
    </cfRule>
    <cfRule type="cellIs" dxfId="8701" priority="15822" operator="equal">
      <formula>"SUP"</formula>
    </cfRule>
    <cfRule type="cellIs" dxfId="8700" priority="15823" operator="equal">
      <formula>"NV"</formula>
    </cfRule>
    <cfRule type="cellIs" dxfId="8699" priority="15824" operator="equal">
      <formula>"FT"</formula>
    </cfRule>
  </conditionalFormatting>
  <conditionalFormatting sqref="CP40:CR40">
    <cfRule type="expression" dxfId="8698" priority="15816">
      <formula>$B40="TL"</formula>
    </cfRule>
    <cfRule type="expression" dxfId="8697" priority="15817">
      <formula>$B40="L"</formula>
    </cfRule>
  </conditionalFormatting>
  <conditionalFormatting sqref="CP40:CR40">
    <cfRule type="cellIs" dxfId="8696" priority="15814" operator="equal">
      <formula>"P"</formula>
    </cfRule>
    <cfRule type="expression" dxfId="8695" priority="15815">
      <formula>WEEKDAY(CP$11,2)&gt;=6</formula>
    </cfRule>
  </conditionalFormatting>
  <conditionalFormatting sqref="CP40:CR40">
    <cfRule type="cellIs" dxfId="8694" priority="15807" operator="equal">
      <formula>"A"</formula>
    </cfRule>
    <cfRule type="cellIs" dxfId="8693" priority="15808" operator="equal">
      <formula>"F"</formula>
    </cfRule>
    <cfRule type="cellIs" dxfId="8692" priority="15809" operator="equal">
      <formula>"M"</formula>
    </cfRule>
    <cfRule type="cellIs" dxfId="8691" priority="15810" operator="equal">
      <formula>"S"</formula>
    </cfRule>
    <cfRule type="cellIs" dxfId="8690" priority="15811" operator="equal">
      <formula>"SUP"</formula>
    </cfRule>
    <cfRule type="cellIs" dxfId="8689" priority="15812" operator="equal">
      <formula>"NV"</formula>
    </cfRule>
    <cfRule type="cellIs" dxfId="8688" priority="15813" operator="equal">
      <formula>"FT"</formula>
    </cfRule>
  </conditionalFormatting>
  <conditionalFormatting sqref="CN40:CO40">
    <cfRule type="expression" dxfId="8687" priority="15805">
      <formula>$B40="TL"</formula>
    </cfRule>
    <cfRule type="expression" dxfId="8686" priority="15806">
      <formula>$B40="L"</formula>
    </cfRule>
  </conditionalFormatting>
  <conditionalFormatting sqref="CN40:CO40">
    <cfRule type="expression" dxfId="8685" priority="15804">
      <formula>WEEKDAY(CN$11,2)&gt;=6</formula>
    </cfRule>
  </conditionalFormatting>
  <conditionalFormatting sqref="CN40:CO40">
    <cfRule type="cellIs" dxfId="8684" priority="15797" operator="equal">
      <formula>"A"</formula>
    </cfRule>
    <cfRule type="cellIs" dxfId="8683" priority="15798" operator="equal">
      <formula>"F"</formula>
    </cfRule>
    <cfRule type="cellIs" dxfId="8682" priority="15799" operator="equal">
      <formula>"M"</formula>
    </cfRule>
    <cfRule type="cellIs" dxfId="8681" priority="15800" operator="equal">
      <formula>"S"</formula>
    </cfRule>
    <cfRule type="cellIs" dxfId="8680" priority="15801" operator="equal">
      <formula>"SUP"</formula>
    </cfRule>
    <cfRule type="cellIs" dxfId="8679" priority="15802" operator="equal">
      <formula>"NV"</formula>
    </cfRule>
    <cfRule type="cellIs" dxfId="8678" priority="15803" operator="equal">
      <formula>"FT"</formula>
    </cfRule>
  </conditionalFormatting>
  <conditionalFormatting sqref="DB24:DC25 DB27:DC27 DB35:DK39 DD32:DK34">
    <cfRule type="expression" dxfId="8677" priority="15795">
      <formula>$B24="TL"</formula>
    </cfRule>
    <cfRule type="expression" dxfId="8676" priority="15796">
      <formula>$B24="L"</formula>
    </cfRule>
  </conditionalFormatting>
  <conditionalFormatting sqref="DB24:DC25 DB27:DC27 DB35:DK39 DD32:DK34">
    <cfRule type="expression" dxfId="8675" priority="15794">
      <formula>WEEKDAY(DB$11,2)&gt;=6</formula>
    </cfRule>
  </conditionalFormatting>
  <conditionalFormatting sqref="DB24:DC25 DB27:DC27 DB35:DK39 DD32:DK34">
    <cfRule type="cellIs" dxfId="8674" priority="15787" operator="equal">
      <formula>"A"</formula>
    </cfRule>
    <cfRule type="cellIs" dxfId="8673" priority="15788" operator="equal">
      <formula>"F"</formula>
    </cfRule>
    <cfRule type="cellIs" dxfId="8672" priority="15789" operator="equal">
      <formula>"M"</formula>
    </cfRule>
    <cfRule type="cellIs" dxfId="8671" priority="15790" operator="equal">
      <formula>"S"</formula>
    </cfRule>
    <cfRule type="cellIs" dxfId="8670" priority="15791" operator="equal">
      <formula>"SUP"</formula>
    </cfRule>
    <cfRule type="cellIs" dxfId="8669" priority="15792" operator="equal">
      <formula>"NV"</formula>
    </cfRule>
    <cfRule type="cellIs" dxfId="8668" priority="15793" operator="equal">
      <formula>"FT"</formula>
    </cfRule>
  </conditionalFormatting>
  <conditionalFormatting sqref="DD24:DK25">
    <cfRule type="cellIs" dxfId="8667" priority="15780" operator="equal">
      <formula>"A"</formula>
    </cfRule>
    <cfRule type="cellIs" dxfId="8666" priority="15781" operator="equal">
      <formula>"F"</formula>
    </cfRule>
    <cfRule type="cellIs" dxfId="8665" priority="15782" operator="equal">
      <formula>"M"</formula>
    </cfRule>
    <cfRule type="cellIs" dxfId="8664" priority="15783" operator="equal">
      <formula>"S"</formula>
    </cfRule>
    <cfRule type="cellIs" dxfId="8663" priority="15784" operator="equal">
      <formula>"SUP"</formula>
    </cfRule>
    <cfRule type="cellIs" dxfId="8662" priority="15785" operator="equal">
      <formula>"NV"</formula>
    </cfRule>
    <cfRule type="cellIs" dxfId="8661" priority="15786" operator="equal">
      <formula>"FT"</formula>
    </cfRule>
  </conditionalFormatting>
  <conditionalFormatting sqref="DD24:DK25">
    <cfRule type="expression" dxfId="8660" priority="15779">
      <formula>WEEKDAY(DD$11,2)&gt;=6</formula>
    </cfRule>
  </conditionalFormatting>
  <conditionalFormatting sqref="DD24:DK25">
    <cfRule type="expression" dxfId="8659" priority="15777">
      <formula>$B24="TL"</formula>
    </cfRule>
    <cfRule type="expression" dxfId="8658" priority="15778">
      <formula>$B24="L"</formula>
    </cfRule>
  </conditionalFormatting>
  <conditionalFormatting sqref="DJ21">
    <cfRule type="expression" dxfId="8657" priority="15775">
      <formula>$B21="TL"</formula>
    </cfRule>
    <cfRule type="expression" dxfId="8656" priority="15776">
      <formula>$B21="L"</formula>
    </cfRule>
  </conditionalFormatting>
  <conditionalFormatting sqref="DJ21">
    <cfRule type="expression" dxfId="8655" priority="15774">
      <formula>WEEKDAY(DJ$11,2)&gt;=6</formula>
    </cfRule>
  </conditionalFormatting>
  <conditionalFormatting sqref="DJ21">
    <cfRule type="cellIs" dxfId="8654" priority="15767" operator="equal">
      <formula>"A"</formula>
    </cfRule>
    <cfRule type="cellIs" dxfId="8653" priority="15768" operator="equal">
      <formula>"F"</formula>
    </cfRule>
    <cfRule type="cellIs" dxfId="8652" priority="15769" operator="equal">
      <formula>"M"</formula>
    </cfRule>
    <cfRule type="cellIs" dxfId="8651" priority="15770" operator="equal">
      <formula>"S"</formula>
    </cfRule>
    <cfRule type="cellIs" dxfId="8650" priority="15771" operator="equal">
      <formula>"SUP"</formula>
    </cfRule>
    <cfRule type="cellIs" dxfId="8649" priority="15772" operator="equal">
      <formula>"NV"</formula>
    </cfRule>
    <cfRule type="cellIs" dxfId="8648" priority="15773" operator="equal">
      <formula>"FT"</formula>
    </cfRule>
  </conditionalFormatting>
  <conditionalFormatting sqref="DD27:DE27">
    <cfRule type="expression" dxfId="8647" priority="15765">
      <formula>$B27="TL"</formula>
    </cfRule>
    <cfRule type="expression" dxfId="8646" priority="15766">
      <formula>$B27="L"</formula>
    </cfRule>
  </conditionalFormatting>
  <conditionalFormatting sqref="DD27:DE27">
    <cfRule type="expression" dxfId="8645" priority="15764">
      <formula>WEEKDAY(DD$11,2)&gt;=6</formula>
    </cfRule>
  </conditionalFormatting>
  <conditionalFormatting sqref="DD27:DE27">
    <cfRule type="cellIs" dxfId="8644" priority="15757" operator="equal">
      <formula>"A"</formula>
    </cfRule>
    <cfRule type="cellIs" dxfId="8643" priority="15758" operator="equal">
      <formula>"F"</formula>
    </cfRule>
    <cfRule type="cellIs" dxfId="8642" priority="15759" operator="equal">
      <formula>"M"</formula>
    </cfRule>
    <cfRule type="cellIs" dxfId="8641" priority="15760" operator="equal">
      <formula>"S"</formula>
    </cfRule>
    <cfRule type="cellIs" dxfId="8640" priority="15761" operator="equal">
      <formula>"SUP"</formula>
    </cfRule>
    <cfRule type="cellIs" dxfId="8639" priority="15762" operator="equal">
      <formula>"NV"</formula>
    </cfRule>
    <cfRule type="cellIs" dxfId="8638" priority="15763" operator="equal">
      <formula>"FT"</formula>
    </cfRule>
  </conditionalFormatting>
  <conditionalFormatting sqref="DF27:DG27">
    <cfRule type="expression" dxfId="8637" priority="15755">
      <formula>$B27="TL"</formula>
    </cfRule>
    <cfRule type="expression" dxfId="8636" priority="15756">
      <formula>$B27="L"</formula>
    </cfRule>
  </conditionalFormatting>
  <conditionalFormatting sqref="DF27:DG27">
    <cfRule type="expression" dxfId="8635" priority="15754">
      <formula>WEEKDAY(DF$11,2)&gt;=6</formula>
    </cfRule>
  </conditionalFormatting>
  <conditionalFormatting sqref="DF27:DG27">
    <cfRule type="cellIs" dxfId="8634" priority="15747" operator="equal">
      <formula>"A"</formula>
    </cfRule>
    <cfRule type="cellIs" dxfId="8633" priority="15748" operator="equal">
      <formula>"F"</formula>
    </cfRule>
    <cfRule type="cellIs" dxfId="8632" priority="15749" operator="equal">
      <formula>"M"</formula>
    </cfRule>
    <cfRule type="cellIs" dxfId="8631" priority="15750" operator="equal">
      <formula>"S"</formula>
    </cfRule>
    <cfRule type="cellIs" dxfId="8630" priority="15751" operator="equal">
      <formula>"SUP"</formula>
    </cfRule>
    <cfRule type="cellIs" dxfId="8629" priority="15752" operator="equal">
      <formula>"NV"</formula>
    </cfRule>
    <cfRule type="cellIs" dxfId="8628" priority="15753" operator="equal">
      <formula>"FT"</formula>
    </cfRule>
  </conditionalFormatting>
  <conditionalFormatting sqref="DI27">
    <cfRule type="expression" dxfId="8627" priority="15745">
      <formula>$B27="TL"</formula>
    </cfRule>
    <cfRule type="expression" dxfId="8626" priority="15746">
      <formula>$B27="L"</formula>
    </cfRule>
  </conditionalFormatting>
  <conditionalFormatting sqref="DI27">
    <cfRule type="expression" dxfId="8625" priority="15744">
      <formula>WEEKDAY(DI$11,2)&gt;=6</formula>
    </cfRule>
  </conditionalFormatting>
  <conditionalFormatting sqref="DI27">
    <cfRule type="cellIs" dxfId="8624" priority="15737" operator="equal">
      <formula>"A"</formula>
    </cfRule>
    <cfRule type="cellIs" dxfId="8623" priority="15738" operator="equal">
      <formula>"F"</formula>
    </cfRule>
    <cfRule type="cellIs" dxfId="8622" priority="15739" operator="equal">
      <formula>"M"</formula>
    </cfRule>
    <cfRule type="cellIs" dxfId="8621" priority="15740" operator="equal">
      <formula>"S"</formula>
    </cfRule>
    <cfRule type="cellIs" dxfId="8620" priority="15741" operator="equal">
      <formula>"SUP"</formula>
    </cfRule>
    <cfRule type="cellIs" dxfId="8619" priority="15742" operator="equal">
      <formula>"NV"</formula>
    </cfRule>
    <cfRule type="cellIs" dxfId="8618" priority="15743" operator="equal">
      <formula>"FT"</formula>
    </cfRule>
  </conditionalFormatting>
  <conditionalFormatting sqref="DJ27:DK27">
    <cfRule type="expression" dxfId="8617" priority="15735">
      <formula>$B27="TL"</formula>
    </cfRule>
    <cfRule type="expression" dxfId="8616" priority="15736">
      <formula>$B27="L"</formula>
    </cfRule>
  </conditionalFormatting>
  <conditionalFormatting sqref="DJ27:DK27">
    <cfRule type="expression" dxfId="8615" priority="15734">
      <formula>WEEKDAY(DJ$11,2)&gt;=6</formula>
    </cfRule>
  </conditionalFormatting>
  <conditionalFormatting sqref="DJ27:DK27">
    <cfRule type="cellIs" dxfId="8614" priority="15727" operator="equal">
      <formula>"A"</formula>
    </cfRule>
    <cfRule type="cellIs" dxfId="8613" priority="15728" operator="equal">
      <formula>"F"</formula>
    </cfRule>
    <cfRule type="cellIs" dxfId="8612" priority="15729" operator="equal">
      <formula>"M"</formula>
    </cfRule>
    <cfRule type="cellIs" dxfId="8611" priority="15730" operator="equal">
      <formula>"S"</formula>
    </cfRule>
    <cfRule type="cellIs" dxfId="8610" priority="15731" operator="equal">
      <formula>"SUP"</formula>
    </cfRule>
    <cfRule type="cellIs" dxfId="8609" priority="15732" operator="equal">
      <formula>"NV"</formula>
    </cfRule>
    <cfRule type="cellIs" dxfId="8608" priority="15733" operator="equal">
      <formula>"FT"</formula>
    </cfRule>
  </conditionalFormatting>
  <conditionalFormatting sqref="DH27">
    <cfRule type="expression" dxfId="8607" priority="15725">
      <formula>$B27="TL"</formula>
    </cfRule>
    <cfRule type="expression" dxfId="8606" priority="15726">
      <formula>$B27="L"</formula>
    </cfRule>
  </conditionalFormatting>
  <conditionalFormatting sqref="DH27">
    <cfRule type="expression" dxfId="8605" priority="15724">
      <formula>WEEKDAY(DH$11,2)&gt;=6</formula>
    </cfRule>
  </conditionalFormatting>
  <conditionalFormatting sqref="DH27">
    <cfRule type="cellIs" dxfId="8604" priority="15717" operator="equal">
      <formula>"A"</formula>
    </cfRule>
    <cfRule type="cellIs" dxfId="8603" priority="15718" operator="equal">
      <formula>"F"</formula>
    </cfRule>
    <cfRule type="cellIs" dxfId="8602" priority="15719" operator="equal">
      <formula>"M"</formula>
    </cfRule>
    <cfRule type="cellIs" dxfId="8601" priority="15720" operator="equal">
      <formula>"S"</formula>
    </cfRule>
    <cfRule type="cellIs" dxfId="8600" priority="15721" operator="equal">
      <formula>"SUP"</formula>
    </cfRule>
    <cfRule type="cellIs" dxfId="8599" priority="15722" operator="equal">
      <formula>"NV"</formula>
    </cfRule>
    <cfRule type="cellIs" dxfId="8598" priority="15723" operator="equal">
      <formula>"FT"</formula>
    </cfRule>
  </conditionalFormatting>
  <conditionalFormatting sqref="DK21">
    <cfRule type="cellIs" dxfId="8597" priority="15710" operator="equal">
      <formula>"A"</formula>
    </cfRule>
    <cfRule type="cellIs" dxfId="8596" priority="15711" operator="equal">
      <formula>"F"</formula>
    </cfRule>
    <cfRule type="cellIs" dxfId="8595" priority="15712" operator="equal">
      <formula>"M"</formula>
    </cfRule>
    <cfRule type="cellIs" dxfId="8594" priority="15713" operator="equal">
      <formula>"S"</formula>
    </cfRule>
    <cfRule type="cellIs" dxfId="8593" priority="15714" operator="equal">
      <formula>"SUP"</formula>
    </cfRule>
    <cfRule type="cellIs" dxfId="8592" priority="15715" operator="equal">
      <formula>"NV"</formula>
    </cfRule>
    <cfRule type="cellIs" dxfId="8591" priority="15716" operator="equal">
      <formula>"FT"</formula>
    </cfRule>
  </conditionalFormatting>
  <conditionalFormatting sqref="DK21">
    <cfRule type="expression" dxfId="8590" priority="15708">
      <formula>$B21="TL"</formula>
    </cfRule>
    <cfRule type="expression" dxfId="8589" priority="15709">
      <formula>$B21="L"</formula>
    </cfRule>
  </conditionalFormatting>
  <conditionalFormatting sqref="DK21">
    <cfRule type="expression" dxfId="8588" priority="15707">
      <formula>WEEKDAY(DK$11,2)&gt;=6</formula>
    </cfRule>
  </conditionalFormatting>
  <conditionalFormatting sqref="DD30:DK30">
    <cfRule type="expression" dxfId="8587" priority="15705">
      <formula>$B30="TL"</formula>
    </cfRule>
    <cfRule type="expression" dxfId="8586" priority="15706">
      <formula>$B30="L"</formula>
    </cfRule>
  </conditionalFormatting>
  <conditionalFormatting sqref="DD30:DK30">
    <cfRule type="expression" dxfId="8585" priority="15704">
      <formula>WEEKDAY(DD$11,2)&gt;=6</formula>
    </cfRule>
  </conditionalFormatting>
  <conditionalFormatting sqref="DD30:DK30">
    <cfRule type="cellIs" dxfId="8584" priority="15697" operator="equal">
      <formula>"A"</formula>
    </cfRule>
    <cfRule type="cellIs" dxfId="8583" priority="15698" operator="equal">
      <formula>"F"</formula>
    </cfRule>
    <cfRule type="cellIs" dxfId="8582" priority="15699" operator="equal">
      <formula>"M"</formula>
    </cfRule>
    <cfRule type="cellIs" dxfId="8581" priority="15700" operator="equal">
      <formula>"S"</formula>
    </cfRule>
    <cfRule type="cellIs" dxfId="8580" priority="15701" operator="equal">
      <formula>"SUP"</formula>
    </cfRule>
    <cfRule type="cellIs" dxfId="8579" priority="15702" operator="equal">
      <formula>"NV"</formula>
    </cfRule>
    <cfRule type="cellIs" dxfId="8578" priority="15703" operator="equal">
      <formula>"FT"</formula>
    </cfRule>
  </conditionalFormatting>
  <conditionalFormatting sqref="DD30:DK30">
    <cfRule type="expression" dxfId="8577" priority="15696">
      <formula>WEEKDAY(DD$11,2)&gt;=6</formula>
    </cfRule>
  </conditionalFormatting>
  <conditionalFormatting sqref="DD30:DK30">
    <cfRule type="cellIs" dxfId="8576" priority="15689" operator="equal">
      <formula>"A"</formula>
    </cfRule>
    <cfRule type="cellIs" dxfId="8575" priority="15690" operator="equal">
      <formula>"F"</formula>
    </cfRule>
    <cfRule type="cellIs" dxfId="8574" priority="15691" operator="equal">
      <formula>"M"</formula>
    </cfRule>
    <cfRule type="cellIs" dxfId="8573" priority="15692" operator="equal">
      <formula>"S"</formula>
    </cfRule>
    <cfRule type="cellIs" dxfId="8572" priority="15693" operator="equal">
      <formula>"SUP"</formula>
    </cfRule>
    <cfRule type="cellIs" dxfId="8571" priority="15694" operator="equal">
      <formula>"NV"</formula>
    </cfRule>
    <cfRule type="cellIs" dxfId="8570" priority="15695" operator="equal">
      <formula>"FT"</formula>
    </cfRule>
  </conditionalFormatting>
  <conditionalFormatting sqref="DG19">
    <cfRule type="expression" dxfId="8569" priority="15687">
      <formula>$B19="TL"</formula>
    </cfRule>
    <cfRule type="expression" dxfId="8568" priority="15688">
      <formula>$B19="L"</formula>
    </cfRule>
  </conditionalFormatting>
  <conditionalFormatting sqref="DG19">
    <cfRule type="expression" dxfId="8567" priority="15686">
      <formula>WEEKDAY(DG$11,2)&gt;=6</formula>
    </cfRule>
  </conditionalFormatting>
  <conditionalFormatting sqref="DG19">
    <cfRule type="cellIs" dxfId="8566" priority="15679" operator="equal">
      <formula>"A"</formula>
    </cfRule>
    <cfRule type="cellIs" dxfId="8565" priority="15680" operator="equal">
      <formula>"F"</formula>
    </cfRule>
    <cfRule type="cellIs" dxfId="8564" priority="15681" operator="equal">
      <formula>"M"</formula>
    </cfRule>
    <cfRule type="cellIs" dxfId="8563" priority="15682" operator="equal">
      <formula>"S"</formula>
    </cfRule>
    <cfRule type="cellIs" dxfId="8562" priority="15683" operator="equal">
      <formula>"SUP"</formula>
    </cfRule>
    <cfRule type="cellIs" dxfId="8561" priority="15684" operator="equal">
      <formula>"NV"</formula>
    </cfRule>
    <cfRule type="cellIs" dxfId="8560" priority="15685" operator="equal">
      <formula>"FT"</formula>
    </cfRule>
  </conditionalFormatting>
  <conditionalFormatting sqref="DF19">
    <cfRule type="expression" dxfId="8559" priority="15677">
      <formula>$B19="TL"</formula>
    </cfRule>
    <cfRule type="expression" dxfId="8558" priority="15678">
      <formula>$B19="L"</formula>
    </cfRule>
  </conditionalFormatting>
  <conditionalFormatting sqref="DF19">
    <cfRule type="expression" dxfId="8557" priority="15676">
      <formula>WEEKDAY(DF$11,2)&gt;=6</formula>
    </cfRule>
  </conditionalFormatting>
  <conditionalFormatting sqref="DF19">
    <cfRule type="cellIs" dxfId="8556" priority="15669" operator="equal">
      <formula>"A"</formula>
    </cfRule>
    <cfRule type="cellIs" dxfId="8555" priority="15670" operator="equal">
      <formula>"F"</formula>
    </cfRule>
    <cfRule type="cellIs" dxfId="8554" priority="15671" operator="equal">
      <formula>"M"</formula>
    </cfRule>
    <cfRule type="cellIs" dxfId="8553" priority="15672" operator="equal">
      <formula>"S"</formula>
    </cfRule>
    <cfRule type="cellIs" dxfId="8552" priority="15673" operator="equal">
      <formula>"SUP"</formula>
    </cfRule>
    <cfRule type="cellIs" dxfId="8551" priority="15674" operator="equal">
      <formula>"NV"</formula>
    </cfRule>
    <cfRule type="cellIs" dxfId="8550" priority="15675" operator="equal">
      <formula>"FT"</formula>
    </cfRule>
  </conditionalFormatting>
  <conditionalFormatting sqref="DI17:DK18">
    <cfRule type="expression" dxfId="8549" priority="15667">
      <formula>$B17="TL"</formula>
    </cfRule>
    <cfRule type="expression" dxfId="8548" priority="15668">
      <formula>$B17="L"</formula>
    </cfRule>
  </conditionalFormatting>
  <conditionalFormatting sqref="DI17:DK18">
    <cfRule type="expression" dxfId="8547" priority="15666">
      <formula>WEEKDAY(DI$11,2)&gt;=6</formula>
    </cfRule>
  </conditionalFormatting>
  <conditionalFormatting sqref="DI17:DK18">
    <cfRule type="cellIs" dxfId="8546" priority="15659" operator="equal">
      <formula>"A"</formula>
    </cfRule>
    <cfRule type="cellIs" dxfId="8545" priority="15660" operator="equal">
      <formula>"F"</formula>
    </cfRule>
    <cfRule type="cellIs" dxfId="8544" priority="15661" operator="equal">
      <formula>"M"</formula>
    </cfRule>
    <cfRule type="cellIs" dxfId="8543" priority="15662" operator="equal">
      <formula>"S"</formula>
    </cfRule>
    <cfRule type="cellIs" dxfId="8542" priority="15663" operator="equal">
      <formula>"SUP"</formula>
    </cfRule>
    <cfRule type="cellIs" dxfId="8541" priority="15664" operator="equal">
      <formula>"NV"</formula>
    </cfRule>
    <cfRule type="cellIs" dxfId="8540" priority="15665" operator="equal">
      <formula>"FT"</formula>
    </cfRule>
  </conditionalFormatting>
  <conditionalFormatting sqref="DG17:DG18">
    <cfRule type="expression" dxfId="8539" priority="15657">
      <formula>$B17="TL"</formula>
    </cfRule>
    <cfRule type="expression" dxfId="8538" priority="15658">
      <formula>$B17="L"</formula>
    </cfRule>
  </conditionalFormatting>
  <conditionalFormatting sqref="DG17:DG18">
    <cfRule type="expression" dxfId="8537" priority="15656">
      <formula>WEEKDAY(DG$11,2)&gt;=6</formula>
    </cfRule>
  </conditionalFormatting>
  <conditionalFormatting sqref="DG17:DG18">
    <cfRule type="cellIs" dxfId="8536" priority="15649" operator="equal">
      <formula>"A"</formula>
    </cfRule>
    <cfRule type="cellIs" dxfId="8535" priority="15650" operator="equal">
      <formula>"F"</formula>
    </cfRule>
    <cfRule type="cellIs" dxfId="8534" priority="15651" operator="equal">
      <formula>"M"</formula>
    </cfRule>
    <cfRule type="cellIs" dxfId="8533" priority="15652" operator="equal">
      <formula>"S"</formula>
    </cfRule>
    <cfRule type="cellIs" dxfId="8532" priority="15653" operator="equal">
      <formula>"SUP"</formula>
    </cfRule>
    <cfRule type="cellIs" dxfId="8531" priority="15654" operator="equal">
      <formula>"NV"</formula>
    </cfRule>
    <cfRule type="cellIs" dxfId="8530" priority="15655" operator="equal">
      <formula>"FT"</formula>
    </cfRule>
  </conditionalFormatting>
  <conditionalFormatting sqref="DG17:DG18">
    <cfRule type="expression" dxfId="8529" priority="15648">
      <formula>WEEKDAY(DG$11,2)&gt;=6</formula>
    </cfRule>
  </conditionalFormatting>
  <conditionalFormatting sqref="DG17:DG18">
    <cfRule type="cellIs" dxfId="8528" priority="15641" operator="equal">
      <formula>"A"</formula>
    </cfRule>
    <cfRule type="cellIs" dxfId="8527" priority="15642" operator="equal">
      <formula>"F"</formula>
    </cfRule>
    <cfRule type="cellIs" dxfId="8526" priority="15643" operator="equal">
      <formula>"M"</formula>
    </cfRule>
    <cfRule type="cellIs" dxfId="8525" priority="15644" operator="equal">
      <formula>"S"</formula>
    </cfRule>
    <cfRule type="cellIs" dxfId="8524" priority="15645" operator="equal">
      <formula>"SUP"</formula>
    </cfRule>
    <cfRule type="cellIs" dxfId="8523" priority="15646" operator="equal">
      <formula>"NV"</formula>
    </cfRule>
    <cfRule type="cellIs" dxfId="8522" priority="15647" operator="equal">
      <formula>"FT"</formula>
    </cfRule>
  </conditionalFormatting>
  <conditionalFormatting sqref="DF17:DF18">
    <cfRule type="expression" dxfId="8521" priority="15639">
      <formula>$B17="TL"</formula>
    </cfRule>
    <cfRule type="expression" dxfId="8520" priority="15640">
      <formula>$B17="L"</formula>
    </cfRule>
  </conditionalFormatting>
  <conditionalFormatting sqref="DF17:DF18">
    <cfRule type="expression" dxfId="8519" priority="15638">
      <formula>WEEKDAY(DF$11,2)&gt;=6</formula>
    </cfRule>
  </conditionalFormatting>
  <conditionalFormatting sqref="DF17:DF18">
    <cfRule type="cellIs" dxfId="8518" priority="15631" operator="equal">
      <formula>"A"</formula>
    </cfRule>
    <cfRule type="cellIs" dxfId="8517" priority="15632" operator="equal">
      <formula>"F"</formula>
    </cfRule>
    <cfRule type="cellIs" dxfId="8516" priority="15633" operator="equal">
      <formula>"M"</formula>
    </cfRule>
    <cfRule type="cellIs" dxfId="8515" priority="15634" operator="equal">
      <formula>"S"</formula>
    </cfRule>
    <cfRule type="cellIs" dxfId="8514" priority="15635" operator="equal">
      <formula>"SUP"</formula>
    </cfRule>
    <cfRule type="cellIs" dxfId="8513" priority="15636" operator="equal">
      <formula>"NV"</formula>
    </cfRule>
    <cfRule type="cellIs" dxfId="8512" priority="15637" operator="equal">
      <formula>"FT"</formula>
    </cfRule>
  </conditionalFormatting>
  <conditionalFormatting sqref="DH17:DH18">
    <cfRule type="expression" dxfId="8511" priority="15629">
      <formula>$B17="TL"</formula>
    </cfRule>
    <cfRule type="expression" dxfId="8510" priority="15630">
      <formula>$B17="L"</formula>
    </cfRule>
  </conditionalFormatting>
  <conditionalFormatting sqref="DH17:DH18">
    <cfRule type="expression" dxfId="8509" priority="15628">
      <formula>WEEKDAY(DH$11,2)&gt;=6</formula>
    </cfRule>
  </conditionalFormatting>
  <conditionalFormatting sqref="DH17:DH18">
    <cfRule type="cellIs" dxfId="8508" priority="15621" operator="equal">
      <formula>"A"</formula>
    </cfRule>
    <cfRule type="cellIs" dxfId="8507" priority="15622" operator="equal">
      <formula>"F"</formula>
    </cfRule>
    <cfRule type="cellIs" dxfId="8506" priority="15623" operator="equal">
      <formula>"M"</formula>
    </cfRule>
    <cfRule type="cellIs" dxfId="8505" priority="15624" operator="equal">
      <formula>"S"</formula>
    </cfRule>
    <cfRule type="cellIs" dxfId="8504" priority="15625" operator="equal">
      <formula>"SUP"</formula>
    </cfRule>
    <cfRule type="cellIs" dxfId="8503" priority="15626" operator="equal">
      <formula>"NV"</formula>
    </cfRule>
    <cfRule type="cellIs" dxfId="8502" priority="15627" operator="equal">
      <formula>"FT"</formula>
    </cfRule>
  </conditionalFormatting>
  <conditionalFormatting sqref="DC17:DC18">
    <cfRule type="expression" dxfId="8501" priority="15619">
      <formula>$B17="TL"</formula>
    </cfRule>
    <cfRule type="expression" dxfId="8500" priority="15620">
      <formula>$B17="L"</formula>
    </cfRule>
  </conditionalFormatting>
  <conditionalFormatting sqref="DC17:DC18">
    <cfRule type="expression" dxfId="8499" priority="15618">
      <formula>WEEKDAY(DC$11,2)&gt;=6</formula>
    </cfRule>
  </conditionalFormatting>
  <conditionalFormatting sqref="DC17:DC18">
    <cfRule type="cellIs" dxfId="8498" priority="15611" operator="equal">
      <formula>"A"</formula>
    </cfRule>
    <cfRule type="cellIs" dxfId="8497" priority="15612" operator="equal">
      <formula>"F"</formula>
    </cfRule>
    <cfRule type="cellIs" dxfId="8496" priority="15613" operator="equal">
      <formula>"M"</formula>
    </cfRule>
    <cfRule type="cellIs" dxfId="8495" priority="15614" operator="equal">
      <formula>"S"</formula>
    </cfRule>
    <cfRule type="cellIs" dxfId="8494" priority="15615" operator="equal">
      <formula>"SUP"</formula>
    </cfRule>
    <cfRule type="cellIs" dxfId="8493" priority="15616" operator="equal">
      <formula>"NV"</formula>
    </cfRule>
    <cfRule type="cellIs" dxfId="8492" priority="15617" operator="equal">
      <formula>"FT"</formula>
    </cfRule>
  </conditionalFormatting>
  <conditionalFormatting sqref="DB17:DB18">
    <cfRule type="expression" dxfId="8491" priority="15609">
      <formula>$B17="TL"</formula>
    </cfRule>
    <cfRule type="expression" dxfId="8490" priority="15610">
      <formula>$B17="L"</formula>
    </cfRule>
  </conditionalFormatting>
  <conditionalFormatting sqref="DB17:DB18">
    <cfRule type="expression" dxfId="8489" priority="15608">
      <formula>WEEKDAY(DB$11,2)&gt;=6</formula>
    </cfRule>
  </conditionalFormatting>
  <conditionalFormatting sqref="DB17:DB18">
    <cfRule type="cellIs" dxfId="8488" priority="15601" operator="equal">
      <formula>"A"</formula>
    </cfRule>
    <cfRule type="cellIs" dxfId="8487" priority="15602" operator="equal">
      <formula>"F"</formula>
    </cfRule>
    <cfRule type="cellIs" dxfId="8486" priority="15603" operator="equal">
      <formula>"M"</formula>
    </cfRule>
    <cfRule type="cellIs" dxfId="8485" priority="15604" operator="equal">
      <formula>"S"</formula>
    </cfRule>
    <cfRule type="cellIs" dxfId="8484" priority="15605" operator="equal">
      <formula>"SUP"</formula>
    </cfRule>
    <cfRule type="cellIs" dxfId="8483" priority="15606" operator="equal">
      <formula>"NV"</formula>
    </cfRule>
    <cfRule type="cellIs" dxfId="8482" priority="15607" operator="equal">
      <formula>"FT"</formula>
    </cfRule>
  </conditionalFormatting>
  <conditionalFormatting sqref="DH21">
    <cfRule type="expression" dxfId="8481" priority="15599">
      <formula>$B21="TL"</formula>
    </cfRule>
    <cfRule type="expression" dxfId="8480" priority="15600">
      <formula>$B21="L"</formula>
    </cfRule>
  </conditionalFormatting>
  <conditionalFormatting sqref="DH21">
    <cfRule type="expression" dxfId="8479" priority="15598">
      <formula>WEEKDAY(DH$11,2)&gt;=6</formula>
    </cfRule>
  </conditionalFormatting>
  <conditionalFormatting sqref="DH21">
    <cfRule type="cellIs" dxfId="8478" priority="15591" operator="equal">
      <formula>"A"</formula>
    </cfRule>
    <cfRule type="cellIs" dxfId="8477" priority="15592" operator="equal">
      <formula>"F"</formula>
    </cfRule>
    <cfRule type="cellIs" dxfId="8476" priority="15593" operator="equal">
      <formula>"M"</formula>
    </cfRule>
    <cfRule type="cellIs" dxfId="8475" priority="15594" operator="equal">
      <formula>"S"</formula>
    </cfRule>
    <cfRule type="cellIs" dxfId="8474" priority="15595" operator="equal">
      <formula>"SUP"</formula>
    </cfRule>
    <cfRule type="cellIs" dxfId="8473" priority="15596" operator="equal">
      <formula>"NV"</formula>
    </cfRule>
    <cfRule type="cellIs" dxfId="8472" priority="15597" operator="equal">
      <formula>"FT"</formula>
    </cfRule>
  </conditionalFormatting>
  <conditionalFormatting sqref="DF21">
    <cfRule type="expression" dxfId="8471" priority="15589">
      <formula>$B21="TL"</formula>
    </cfRule>
    <cfRule type="expression" dxfId="8470" priority="15590">
      <formula>$B21="L"</formula>
    </cfRule>
  </conditionalFormatting>
  <conditionalFormatting sqref="DF21">
    <cfRule type="expression" dxfId="8469" priority="15588">
      <formula>WEEKDAY(DF$11,2)&gt;=6</formula>
    </cfRule>
  </conditionalFormatting>
  <conditionalFormatting sqref="DF21">
    <cfRule type="cellIs" dxfId="8468" priority="15581" operator="equal">
      <formula>"A"</formula>
    </cfRule>
    <cfRule type="cellIs" dxfId="8467" priority="15582" operator="equal">
      <formula>"F"</formula>
    </cfRule>
    <cfRule type="cellIs" dxfId="8466" priority="15583" operator="equal">
      <formula>"M"</formula>
    </cfRule>
    <cfRule type="cellIs" dxfId="8465" priority="15584" operator="equal">
      <formula>"S"</formula>
    </cfRule>
    <cfRule type="cellIs" dxfId="8464" priority="15585" operator="equal">
      <formula>"SUP"</formula>
    </cfRule>
    <cfRule type="cellIs" dxfId="8463" priority="15586" operator="equal">
      <formula>"NV"</formula>
    </cfRule>
    <cfRule type="cellIs" dxfId="8462" priority="15587" operator="equal">
      <formula>"FT"</formula>
    </cfRule>
  </conditionalFormatting>
  <conditionalFormatting sqref="DG21">
    <cfRule type="expression" dxfId="8461" priority="15579">
      <formula>$B21="TL"</formula>
    </cfRule>
    <cfRule type="expression" dxfId="8460" priority="15580">
      <formula>$B21="L"</formula>
    </cfRule>
  </conditionalFormatting>
  <conditionalFormatting sqref="DG21">
    <cfRule type="expression" dxfId="8459" priority="15578">
      <formula>WEEKDAY(DG$11,2)&gt;=6</formula>
    </cfRule>
  </conditionalFormatting>
  <conditionalFormatting sqref="DG21">
    <cfRule type="cellIs" dxfId="8458" priority="15571" operator="equal">
      <formula>"A"</formula>
    </cfRule>
    <cfRule type="cellIs" dxfId="8457" priority="15572" operator="equal">
      <formula>"F"</formula>
    </cfRule>
    <cfRule type="cellIs" dxfId="8456" priority="15573" operator="equal">
      <formula>"M"</formula>
    </cfRule>
    <cfRule type="cellIs" dxfId="8455" priority="15574" operator="equal">
      <formula>"S"</formula>
    </cfRule>
    <cfRule type="cellIs" dxfId="8454" priority="15575" operator="equal">
      <formula>"SUP"</formula>
    </cfRule>
    <cfRule type="cellIs" dxfId="8453" priority="15576" operator="equal">
      <formula>"NV"</formula>
    </cfRule>
    <cfRule type="cellIs" dxfId="8452" priority="15577" operator="equal">
      <formula>"FT"</formula>
    </cfRule>
  </conditionalFormatting>
  <conditionalFormatting sqref="DD29:DK29">
    <cfRule type="expression" dxfId="8451" priority="15570">
      <formula>WEEKDAY(DD$11,2)&gt;=6</formula>
    </cfRule>
  </conditionalFormatting>
  <conditionalFormatting sqref="DD29:DK29">
    <cfRule type="cellIs" dxfId="8450" priority="15563" operator="equal">
      <formula>"A"</formula>
    </cfRule>
    <cfRule type="cellIs" dxfId="8449" priority="15564" operator="equal">
      <formula>"F"</formula>
    </cfRule>
    <cfRule type="cellIs" dxfId="8448" priority="15565" operator="equal">
      <formula>"M"</formula>
    </cfRule>
    <cfRule type="cellIs" dxfId="8447" priority="15566" operator="equal">
      <formula>"S"</formula>
    </cfRule>
    <cfRule type="cellIs" dxfId="8446" priority="15567" operator="equal">
      <formula>"SUP"</formula>
    </cfRule>
    <cfRule type="cellIs" dxfId="8445" priority="15568" operator="equal">
      <formula>"NV"</formula>
    </cfRule>
    <cfRule type="cellIs" dxfId="8444" priority="15569" operator="equal">
      <formula>"FT"</formula>
    </cfRule>
  </conditionalFormatting>
  <conditionalFormatting sqref="DD29:DK29">
    <cfRule type="expression" dxfId="8443" priority="15562">
      <formula>WEEKDAY(DD$11,2)&gt;=6</formula>
    </cfRule>
  </conditionalFormatting>
  <conditionalFormatting sqref="DD29:DK29">
    <cfRule type="cellIs" dxfId="8442" priority="15555" operator="equal">
      <formula>"A"</formula>
    </cfRule>
    <cfRule type="cellIs" dxfId="8441" priority="15556" operator="equal">
      <formula>"F"</formula>
    </cfRule>
    <cfRule type="cellIs" dxfId="8440" priority="15557" operator="equal">
      <formula>"M"</formula>
    </cfRule>
    <cfRule type="cellIs" dxfId="8439" priority="15558" operator="equal">
      <formula>"S"</formula>
    </cfRule>
    <cfRule type="cellIs" dxfId="8438" priority="15559" operator="equal">
      <formula>"SUP"</formula>
    </cfRule>
    <cfRule type="cellIs" dxfId="8437" priority="15560" operator="equal">
      <formula>"NV"</formula>
    </cfRule>
    <cfRule type="cellIs" dxfId="8436" priority="15561" operator="equal">
      <formula>"FT"</formula>
    </cfRule>
  </conditionalFormatting>
  <conditionalFormatting sqref="DD29:DK29">
    <cfRule type="expression" dxfId="8435" priority="15553">
      <formula>$B29="TL"</formula>
    </cfRule>
    <cfRule type="expression" dxfId="8434" priority="15554">
      <formula>$B29="L"</formula>
    </cfRule>
  </conditionalFormatting>
  <conditionalFormatting sqref="DB29">
    <cfRule type="expression" dxfId="8433" priority="15551">
      <formula>$B29="TL"</formula>
    </cfRule>
    <cfRule type="expression" dxfId="8432" priority="15552">
      <formula>$B29="L"</formula>
    </cfRule>
  </conditionalFormatting>
  <conditionalFormatting sqref="DB29">
    <cfRule type="expression" dxfId="8431" priority="15550">
      <formula>WEEKDAY(DB$11,2)&gt;=6</formula>
    </cfRule>
  </conditionalFormatting>
  <conditionalFormatting sqref="DB29">
    <cfRule type="cellIs" dxfId="8430" priority="15543" operator="equal">
      <formula>"A"</formula>
    </cfRule>
    <cfRule type="cellIs" dxfId="8429" priority="15544" operator="equal">
      <formula>"F"</formula>
    </cfRule>
    <cfRule type="cellIs" dxfId="8428" priority="15545" operator="equal">
      <formula>"M"</formula>
    </cfRule>
    <cfRule type="cellIs" dxfId="8427" priority="15546" operator="equal">
      <formula>"S"</formula>
    </cfRule>
    <cfRule type="cellIs" dxfId="8426" priority="15547" operator="equal">
      <formula>"SUP"</formula>
    </cfRule>
    <cfRule type="cellIs" dxfId="8425" priority="15548" operator="equal">
      <formula>"NV"</formula>
    </cfRule>
    <cfRule type="cellIs" dxfId="8424" priority="15549" operator="equal">
      <formula>"FT"</formula>
    </cfRule>
  </conditionalFormatting>
  <conditionalFormatting sqref="DC29">
    <cfRule type="expression" dxfId="8423" priority="15541">
      <formula>$B29="TL"</formula>
    </cfRule>
    <cfRule type="expression" dxfId="8422" priority="15542">
      <formula>$B29="L"</formula>
    </cfRule>
  </conditionalFormatting>
  <conditionalFormatting sqref="DC29">
    <cfRule type="expression" dxfId="8421" priority="15540">
      <formula>WEEKDAY(DC$11,2)&gt;=6</formula>
    </cfRule>
  </conditionalFormatting>
  <conditionalFormatting sqref="DC29">
    <cfRule type="cellIs" dxfId="8420" priority="15533" operator="equal">
      <formula>"A"</formula>
    </cfRule>
    <cfRule type="cellIs" dxfId="8419" priority="15534" operator="equal">
      <formula>"F"</formula>
    </cfRule>
    <cfRule type="cellIs" dxfId="8418" priority="15535" operator="equal">
      <formula>"M"</formula>
    </cfRule>
    <cfRule type="cellIs" dxfId="8417" priority="15536" operator="equal">
      <formula>"S"</formula>
    </cfRule>
    <cfRule type="cellIs" dxfId="8416" priority="15537" operator="equal">
      <formula>"SUP"</formula>
    </cfRule>
    <cfRule type="cellIs" dxfId="8415" priority="15538" operator="equal">
      <formula>"NV"</formula>
    </cfRule>
    <cfRule type="cellIs" dxfId="8414" priority="15539" operator="equal">
      <formula>"FT"</formula>
    </cfRule>
  </conditionalFormatting>
  <conditionalFormatting sqref="DH22">
    <cfRule type="expression" dxfId="8413" priority="15531">
      <formula>$B22="TL"</formula>
    </cfRule>
    <cfRule type="expression" dxfId="8412" priority="15532">
      <formula>$B22="L"</formula>
    </cfRule>
  </conditionalFormatting>
  <conditionalFormatting sqref="DH22">
    <cfRule type="expression" dxfId="8411" priority="15530">
      <formula>WEEKDAY(DH$11,2)&gt;=6</formula>
    </cfRule>
  </conditionalFormatting>
  <conditionalFormatting sqref="DH22">
    <cfRule type="cellIs" dxfId="8410" priority="15523" operator="equal">
      <formula>"A"</formula>
    </cfRule>
    <cfRule type="cellIs" dxfId="8409" priority="15524" operator="equal">
      <formula>"F"</formula>
    </cfRule>
    <cfRule type="cellIs" dxfId="8408" priority="15525" operator="equal">
      <formula>"M"</formula>
    </cfRule>
    <cfRule type="cellIs" dxfId="8407" priority="15526" operator="equal">
      <formula>"S"</formula>
    </cfRule>
    <cfRule type="cellIs" dxfId="8406" priority="15527" operator="equal">
      <formula>"SUP"</formula>
    </cfRule>
    <cfRule type="cellIs" dxfId="8405" priority="15528" operator="equal">
      <formula>"NV"</formula>
    </cfRule>
    <cfRule type="cellIs" dxfId="8404" priority="15529" operator="equal">
      <formula>"FT"</formula>
    </cfRule>
  </conditionalFormatting>
  <conditionalFormatting sqref="DK19">
    <cfRule type="expression" dxfId="8403" priority="15521">
      <formula>$B19="TL"</formula>
    </cfRule>
    <cfRule type="expression" dxfId="8402" priority="15522">
      <formula>$B19="L"</formula>
    </cfRule>
  </conditionalFormatting>
  <conditionalFormatting sqref="DK19">
    <cfRule type="expression" dxfId="8401" priority="15520">
      <formula>WEEKDAY(DK$11,2)&gt;=6</formula>
    </cfRule>
  </conditionalFormatting>
  <conditionalFormatting sqref="DK19">
    <cfRule type="cellIs" dxfId="8400" priority="15513" operator="equal">
      <formula>"A"</formula>
    </cfRule>
    <cfRule type="cellIs" dxfId="8399" priority="15514" operator="equal">
      <formula>"F"</formula>
    </cfRule>
    <cfRule type="cellIs" dxfId="8398" priority="15515" operator="equal">
      <formula>"M"</formula>
    </cfRule>
    <cfRule type="cellIs" dxfId="8397" priority="15516" operator="equal">
      <formula>"S"</formula>
    </cfRule>
    <cfRule type="cellIs" dxfId="8396" priority="15517" operator="equal">
      <formula>"SUP"</formula>
    </cfRule>
    <cfRule type="cellIs" dxfId="8395" priority="15518" operator="equal">
      <formula>"NV"</formula>
    </cfRule>
    <cfRule type="cellIs" dxfId="8394" priority="15519" operator="equal">
      <formula>"FT"</formula>
    </cfRule>
  </conditionalFormatting>
  <conditionalFormatting sqref="DJ19">
    <cfRule type="expression" dxfId="8393" priority="15511">
      <formula>$B19="TL"</formula>
    </cfRule>
    <cfRule type="expression" dxfId="8392" priority="15512">
      <formula>$B19="L"</formula>
    </cfRule>
  </conditionalFormatting>
  <conditionalFormatting sqref="DJ19">
    <cfRule type="expression" dxfId="8391" priority="15510">
      <formula>WEEKDAY(DJ$11,2)&gt;=6</formula>
    </cfRule>
  </conditionalFormatting>
  <conditionalFormatting sqref="DJ19">
    <cfRule type="cellIs" dxfId="8390" priority="15503" operator="equal">
      <formula>"A"</formula>
    </cfRule>
    <cfRule type="cellIs" dxfId="8389" priority="15504" operator="equal">
      <formula>"F"</formula>
    </cfRule>
    <cfRule type="cellIs" dxfId="8388" priority="15505" operator="equal">
      <formula>"M"</formula>
    </cfRule>
    <cfRule type="cellIs" dxfId="8387" priority="15506" operator="equal">
      <formula>"S"</formula>
    </cfRule>
    <cfRule type="cellIs" dxfId="8386" priority="15507" operator="equal">
      <formula>"SUP"</formula>
    </cfRule>
    <cfRule type="cellIs" dxfId="8385" priority="15508" operator="equal">
      <formula>"NV"</formula>
    </cfRule>
    <cfRule type="cellIs" dxfId="8384" priority="15509" operator="equal">
      <formula>"FT"</formula>
    </cfRule>
  </conditionalFormatting>
  <conditionalFormatting sqref="DB26:DK26">
    <cfRule type="expression" dxfId="8383" priority="15501">
      <formula>$B26="TL"</formula>
    </cfRule>
    <cfRule type="expression" dxfId="8382" priority="15502">
      <formula>$B26="L"</formula>
    </cfRule>
  </conditionalFormatting>
  <conditionalFormatting sqref="DD26:DK26">
    <cfRule type="expression" dxfId="8381" priority="15500">
      <formula>WEEKDAY(DD$11,2)&gt;=6</formula>
    </cfRule>
  </conditionalFormatting>
  <conditionalFormatting sqref="DD26:DK26">
    <cfRule type="cellIs" dxfId="8380" priority="15493" operator="equal">
      <formula>"A"</formula>
    </cfRule>
    <cfRule type="cellIs" dxfId="8379" priority="15494" operator="equal">
      <formula>"F"</formula>
    </cfRule>
    <cfRule type="cellIs" dxfId="8378" priority="15495" operator="equal">
      <formula>"M"</formula>
    </cfRule>
    <cfRule type="cellIs" dxfId="8377" priority="15496" operator="equal">
      <formula>"S"</formula>
    </cfRule>
    <cfRule type="cellIs" dxfId="8376" priority="15497" operator="equal">
      <formula>"SUP"</formula>
    </cfRule>
    <cfRule type="cellIs" dxfId="8375" priority="15498" operator="equal">
      <formula>"NV"</formula>
    </cfRule>
    <cfRule type="cellIs" dxfId="8374" priority="15499" operator="equal">
      <formula>"FT"</formula>
    </cfRule>
  </conditionalFormatting>
  <conditionalFormatting sqref="DB26">
    <cfRule type="expression" dxfId="8373" priority="15492">
      <formula>WEEKDAY(DB$11,2)&gt;=6</formula>
    </cfRule>
  </conditionalFormatting>
  <conditionalFormatting sqref="DB26">
    <cfRule type="cellIs" dxfId="8372" priority="15485" operator="equal">
      <formula>"A"</formula>
    </cfRule>
    <cfRule type="cellIs" dxfId="8371" priority="15486" operator="equal">
      <formula>"F"</formula>
    </cfRule>
    <cfRule type="cellIs" dxfId="8370" priority="15487" operator="equal">
      <formula>"M"</formula>
    </cfRule>
    <cfRule type="cellIs" dxfId="8369" priority="15488" operator="equal">
      <formula>"S"</formula>
    </cfRule>
    <cfRule type="cellIs" dxfId="8368" priority="15489" operator="equal">
      <formula>"SUP"</formula>
    </cfRule>
    <cfRule type="cellIs" dxfId="8367" priority="15490" operator="equal">
      <formula>"NV"</formula>
    </cfRule>
    <cfRule type="cellIs" dxfId="8366" priority="15491" operator="equal">
      <formula>"FT"</formula>
    </cfRule>
  </conditionalFormatting>
  <conditionalFormatting sqref="DC26">
    <cfRule type="expression" dxfId="8365" priority="15484">
      <formula>WEEKDAY(DC$11,2)&gt;=6</formula>
    </cfRule>
  </conditionalFormatting>
  <conditionalFormatting sqref="DC26">
    <cfRule type="cellIs" dxfId="8364" priority="15477" operator="equal">
      <formula>"A"</formula>
    </cfRule>
    <cfRule type="cellIs" dxfId="8363" priority="15478" operator="equal">
      <formula>"F"</formula>
    </cfRule>
    <cfRule type="cellIs" dxfId="8362" priority="15479" operator="equal">
      <formula>"M"</formula>
    </cfRule>
    <cfRule type="cellIs" dxfId="8361" priority="15480" operator="equal">
      <formula>"S"</formula>
    </cfRule>
    <cfRule type="cellIs" dxfId="8360" priority="15481" operator="equal">
      <formula>"SUP"</formula>
    </cfRule>
    <cfRule type="cellIs" dxfId="8359" priority="15482" operator="equal">
      <formula>"NV"</formula>
    </cfRule>
    <cfRule type="cellIs" dxfId="8358" priority="15483" operator="equal">
      <formula>"FT"</formula>
    </cfRule>
  </conditionalFormatting>
  <conditionalFormatting sqref="DD19:DE19">
    <cfRule type="expression" dxfId="8357" priority="15475">
      <formula>$B19="TL"</formula>
    </cfRule>
    <cfRule type="expression" dxfId="8356" priority="15476">
      <formula>$B19="L"</formula>
    </cfRule>
  </conditionalFormatting>
  <conditionalFormatting sqref="DD19:DE19">
    <cfRule type="expression" dxfId="8355" priority="15474">
      <formula>WEEKDAY(DD$11,2)&gt;=6</formula>
    </cfRule>
  </conditionalFormatting>
  <conditionalFormatting sqref="DD19:DE19">
    <cfRule type="cellIs" dxfId="8354" priority="15467" operator="equal">
      <formula>"A"</formula>
    </cfRule>
    <cfRule type="cellIs" dxfId="8353" priority="15468" operator="equal">
      <formula>"F"</formula>
    </cfRule>
    <cfRule type="cellIs" dxfId="8352" priority="15469" operator="equal">
      <formula>"M"</formula>
    </cfRule>
    <cfRule type="cellIs" dxfId="8351" priority="15470" operator="equal">
      <formula>"S"</formula>
    </cfRule>
    <cfRule type="cellIs" dxfId="8350" priority="15471" operator="equal">
      <formula>"SUP"</formula>
    </cfRule>
    <cfRule type="cellIs" dxfId="8349" priority="15472" operator="equal">
      <formula>"NV"</formula>
    </cfRule>
    <cfRule type="cellIs" dxfId="8348" priority="15473" operator="equal">
      <formula>"FT"</formula>
    </cfRule>
  </conditionalFormatting>
  <conditionalFormatting sqref="DC19">
    <cfRule type="expression" dxfId="8347" priority="15465">
      <formula>$B19="TL"</formula>
    </cfRule>
    <cfRule type="expression" dxfId="8346" priority="15466">
      <formula>$B19="L"</formula>
    </cfRule>
  </conditionalFormatting>
  <conditionalFormatting sqref="DC19">
    <cfRule type="expression" dxfId="8345" priority="15464">
      <formula>WEEKDAY(DC$11,2)&gt;=6</formula>
    </cfRule>
  </conditionalFormatting>
  <conditionalFormatting sqref="DC19">
    <cfRule type="cellIs" dxfId="8344" priority="15457" operator="equal">
      <formula>"A"</formula>
    </cfRule>
    <cfRule type="cellIs" dxfId="8343" priority="15458" operator="equal">
      <formula>"F"</formula>
    </cfRule>
    <cfRule type="cellIs" dxfId="8342" priority="15459" operator="equal">
      <formula>"M"</formula>
    </cfRule>
    <cfRule type="cellIs" dxfId="8341" priority="15460" operator="equal">
      <formula>"S"</formula>
    </cfRule>
    <cfRule type="cellIs" dxfId="8340" priority="15461" operator="equal">
      <formula>"SUP"</formula>
    </cfRule>
    <cfRule type="cellIs" dxfId="8339" priority="15462" operator="equal">
      <formula>"NV"</formula>
    </cfRule>
    <cfRule type="cellIs" dxfId="8338" priority="15463" operator="equal">
      <formula>"FT"</formula>
    </cfRule>
  </conditionalFormatting>
  <conditionalFormatting sqref="DB19">
    <cfRule type="expression" dxfId="8337" priority="15455">
      <formula>$B19="TL"</formula>
    </cfRule>
    <cfRule type="expression" dxfId="8336" priority="15456">
      <formula>$B19="L"</formula>
    </cfRule>
  </conditionalFormatting>
  <conditionalFormatting sqref="DB19">
    <cfRule type="expression" dxfId="8335" priority="15454">
      <formula>WEEKDAY(DB$11,2)&gt;=6</formula>
    </cfRule>
  </conditionalFormatting>
  <conditionalFormatting sqref="DB19">
    <cfRule type="cellIs" dxfId="8334" priority="15447" operator="equal">
      <formula>"A"</formula>
    </cfRule>
    <cfRule type="cellIs" dxfId="8333" priority="15448" operator="equal">
      <formula>"F"</formula>
    </cfRule>
    <cfRule type="cellIs" dxfId="8332" priority="15449" operator="equal">
      <formula>"M"</formula>
    </cfRule>
    <cfRule type="cellIs" dxfId="8331" priority="15450" operator="equal">
      <formula>"S"</formula>
    </cfRule>
    <cfRule type="cellIs" dxfId="8330" priority="15451" operator="equal">
      <formula>"SUP"</formula>
    </cfRule>
    <cfRule type="cellIs" dxfId="8329" priority="15452" operator="equal">
      <formula>"NV"</formula>
    </cfRule>
    <cfRule type="cellIs" dxfId="8328" priority="15453" operator="equal">
      <formula>"FT"</formula>
    </cfRule>
  </conditionalFormatting>
  <conditionalFormatting sqref="DI19">
    <cfRule type="expression" dxfId="8327" priority="15445">
      <formula>$B19="TL"</formula>
    </cfRule>
    <cfRule type="expression" dxfId="8326" priority="15446">
      <formula>$B19="L"</formula>
    </cfRule>
  </conditionalFormatting>
  <conditionalFormatting sqref="DI19">
    <cfRule type="expression" dxfId="8325" priority="15444">
      <formula>WEEKDAY(DI$11,2)&gt;=6</formula>
    </cfRule>
  </conditionalFormatting>
  <conditionalFormatting sqref="DI19">
    <cfRule type="cellIs" dxfId="8324" priority="15437" operator="equal">
      <formula>"A"</formula>
    </cfRule>
    <cfRule type="cellIs" dxfId="8323" priority="15438" operator="equal">
      <formula>"F"</formula>
    </cfRule>
    <cfRule type="cellIs" dxfId="8322" priority="15439" operator="equal">
      <formula>"M"</formula>
    </cfRule>
    <cfRule type="cellIs" dxfId="8321" priority="15440" operator="equal">
      <formula>"S"</formula>
    </cfRule>
    <cfRule type="cellIs" dxfId="8320" priority="15441" operator="equal">
      <formula>"SUP"</formula>
    </cfRule>
    <cfRule type="cellIs" dxfId="8319" priority="15442" operator="equal">
      <formula>"NV"</formula>
    </cfRule>
    <cfRule type="cellIs" dxfId="8318" priority="15443" operator="equal">
      <formula>"FT"</formula>
    </cfRule>
  </conditionalFormatting>
  <conditionalFormatting sqref="DH19">
    <cfRule type="cellIs" dxfId="8317" priority="15430" operator="equal">
      <formula>"A"</formula>
    </cfRule>
    <cfRule type="cellIs" dxfId="8316" priority="15431" operator="equal">
      <formula>"F"</formula>
    </cfRule>
    <cfRule type="cellIs" dxfId="8315" priority="15432" operator="equal">
      <formula>"M"</formula>
    </cfRule>
    <cfRule type="cellIs" dxfId="8314" priority="15433" operator="equal">
      <formula>"S"</formula>
    </cfRule>
    <cfRule type="cellIs" dxfId="8313" priority="15434" operator="equal">
      <formula>"SUP"</formula>
    </cfRule>
    <cfRule type="cellIs" dxfId="8312" priority="15435" operator="equal">
      <formula>"NV"</formula>
    </cfRule>
    <cfRule type="cellIs" dxfId="8311" priority="15436" operator="equal">
      <formula>"FT"</formula>
    </cfRule>
  </conditionalFormatting>
  <conditionalFormatting sqref="DH19">
    <cfRule type="expression" dxfId="8310" priority="15428">
      <formula>$B19="TL"</formula>
    </cfRule>
    <cfRule type="expression" dxfId="8309" priority="15429">
      <formula>$B19="L"</formula>
    </cfRule>
  </conditionalFormatting>
  <conditionalFormatting sqref="DH19">
    <cfRule type="expression" dxfId="8308" priority="15427">
      <formula>WEEKDAY(DH$11,2)&gt;=6</formula>
    </cfRule>
  </conditionalFormatting>
  <conditionalFormatting sqref="DB28:DK28">
    <cfRule type="expression" dxfId="8307" priority="15425">
      <formula>$B28="TL"</formula>
    </cfRule>
    <cfRule type="expression" dxfId="8306" priority="15426">
      <formula>$B28="L"</formula>
    </cfRule>
  </conditionalFormatting>
  <conditionalFormatting sqref="DD28:DK28">
    <cfRule type="cellIs" dxfId="8305" priority="15418" operator="equal">
      <formula>"A"</formula>
    </cfRule>
    <cfRule type="cellIs" dxfId="8304" priority="15419" operator="equal">
      <formula>"F"</formula>
    </cfRule>
    <cfRule type="cellIs" dxfId="8303" priority="15420" operator="equal">
      <formula>"M"</formula>
    </cfRule>
    <cfRule type="cellIs" dxfId="8302" priority="15421" operator="equal">
      <formula>"S"</formula>
    </cfRule>
    <cfRule type="cellIs" dxfId="8301" priority="15422" operator="equal">
      <formula>"SUP"</formula>
    </cfRule>
    <cfRule type="cellIs" dxfId="8300" priority="15423" operator="equal">
      <formula>"NV"</formula>
    </cfRule>
    <cfRule type="cellIs" dxfId="8299" priority="15424" operator="equal">
      <formula>"FT"</formula>
    </cfRule>
  </conditionalFormatting>
  <conditionalFormatting sqref="DD28:DK28">
    <cfRule type="expression" dxfId="8298" priority="15417">
      <formula>WEEKDAY(DD$11,2)&gt;=6</formula>
    </cfRule>
  </conditionalFormatting>
  <conditionalFormatting sqref="DB28">
    <cfRule type="expression" dxfId="8297" priority="15416">
      <formula>WEEKDAY(DB$11,2)&gt;=6</formula>
    </cfRule>
  </conditionalFormatting>
  <conditionalFormatting sqref="DB28">
    <cfRule type="cellIs" dxfId="8296" priority="15409" operator="equal">
      <formula>"A"</formula>
    </cfRule>
    <cfRule type="cellIs" dxfId="8295" priority="15410" operator="equal">
      <formula>"F"</formula>
    </cfRule>
    <cfRule type="cellIs" dxfId="8294" priority="15411" operator="equal">
      <formula>"M"</formula>
    </cfRule>
    <cfRule type="cellIs" dxfId="8293" priority="15412" operator="equal">
      <formula>"S"</formula>
    </cfRule>
    <cfRule type="cellIs" dxfId="8292" priority="15413" operator="equal">
      <formula>"SUP"</formula>
    </cfRule>
    <cfRule type="cellIs" dxfId="8291" priority="15414" operator="equal">
      <formula>"NV"</formula>
    </cfRule>
    <cfRule type="cellIs" dxfId="8290" priority="15415" operator="equal">
      <formula>"FT"</formula>
    </cfRule>
  </conditionalFormatting>
  <conditionalFormatting sqref="DC28">
    <cfRule type="expression" dxfId="8289" priority="15408">
      <formula>WEEKDAY(DC$11,2)&gt;=6</formula>
    </cfRule>
  </conditionalFormatting>
  <conditionalFormatting sqref="DC28">
    <cfRule type="cellIs" dxfId="8288" priority="15401" operator="equal">
      <formula>"A"</formula>
    </cfRule>
    <cfRule type="cellIs" dxfId="8287" priority="15402" operator="equal">
      <formula>"F"</formula>
    </cfRule>
    <cfRule type="cellIs" dxfId="8286" priority="15403" operator="equal">
      <formula>"M"</formula>
    </cfRule>
    <cfRule type="cellIs" dxfId="8285" priority="15404" operator="equal">
      <formula>"S"</formula>
    </cfRule>
    <cfRule type="cellIs" dxfId="8284" priority="15405" operator="equal">
      <formula>"SUP"</formula>
    </cfRule>
    <cfRule type="cellIs" dxfId="8283" priority="15406" operator="equal">
      <formula>"NV"</formula>
    </cfRule>
    <cfRule type="cellIs" dxfId="8282" priority="15407" operator="equal">
      <formula>"FT"</formula>
    </cfRule>
  </conditionalFormatting>
  <conditionalFormatting sqref="DB23:DK23">
    <cfRule type="expression" dxfId="8281" priority="15399">
      <formula>$B23="TL"</formula>
    </cfRule>
    <cfRule type="expression" dxfId="8280" priority="15400">
      <formula>$B23="L"</formula>
    </cfRule>
  </conditionalFormatting>
  <conditionalFormatting sqref="DB23:DK23">
    <cfRule type="expression" dxfId="8279" priority="15398">
      <formula>WEEKDAY(DB$11,2)&gt;=6</formula>
    </cfRule>
  </conditionalFormatting>
  <conditionalFormatting sqref="DB23:DK23">
    <cfRule type="cellIs" dxfId="8278" priority="15391" operator="equal">
      <formula>"A"</formula>
    </cfRule>
    <cfRule type="cellIs" dxfId="8277" priority="15392" operator="equal">
      <formula>"F"</formula>
    </cfRule>
    <cfRule type="cellIs" dxfId="8276" priority="15393" operator="equal">
      <formula>"M"</formula>
    </cfRule>
    <cfRule type="cellIs" dxfId="8275" priority="15394" operator="equal">
      <formula>"S"</formula>
    </cfRule>
    <cfRule type="cellIs" dxfId="8274" priority="15395" operator="equal">
      <formula>"SUP"</formula>
    </cfRule>
    <cfRule type="cellIs" dxfId="8273" priority="15396" operator="equal">
      <formula>"NV"</formula>
    </cfRule>
    <cfRule type="cellIs" dxfId="8272" priority="15397" operator="equal">
      <formula>"FT"</formula>
    </cfRule>
  </conditionalFormatting>
  <conditionalFormatting sqref="DD40:DG40 DJ40:DK40">
    <cfRule type="expression" dxfId="8271" priority="15389">
      <formula>$B40="TL"</formula>
    </cfRule>
    <cfRule type="expression" dxfId="8270" priority="15390">
      <formula>$B40="L"</formula>
    </cfRule>
  </conditionalFormatting>
  <conditionalFormatting sqref="DD40:DG40 DJ40:DK40">
    <cfRule type="expression" dxfId="8269" priority="15388">
      <formula>WEEKDAY(DD$11,2)&gt;=6</formula>
    </cfRule>
  </conditionalFormatting>
  <conditionalFormatting sqref="DD40:DG40 DJ40:DK40">
    <cfRule type="cellIs" dxfId="8268" priority="15381" operator="equal">
      <formula>"A"</formula>
    </cfRule>
    <cfRule type="cellIs" dxfId="8267" priority="15382" operator="equal">
      <formula>"F"</formula>
    </cfRule>
    <cfRule type="cellIs" dxfId="8266" priority="15383" operator="equal">
      <formula>"M"</formula>
    </cfRule>
    <cfRule type="cellIs" dxfId="8265" priority="15384" operator="equal">
      <formula>"S"</formula>
    </cfRule>
    <cfRule type="cellIs" dxfId="8264" priority="15385" operator="equal">
      <formula>"SUP"</formula>
    </cfRule>
    <cfRule type="cellIs" dxfId="8263" priority="15386" operator="equal">
      <formula>"NV"</formula>
    </cfRule>
    <cfRule type="cellIs" dxfId="8262" priority="15387" operator="equal">
      <formula>"FT"</formula>
    </cfRule>
  </conditionalFormatting>
  <conditionalFormatting sqref="DB40:DC40">
    <cfRule type="expression" dxfId="8261" priority="15379">
      <formula>$B40="TL"</formula>
    </cfRule>
    <cfRule type="expression" dxfId="8260" priority="15380">
      <formula>$B40="L"</formula>
    </cfRule>
  </conditionalFormatting>
  <conditionalFormatting sqref="DB40:DC40">
    <cfRule type="expression" dxfId="8259" priority="15378">
      <formula>WEEKDAY(DB$11,2)&gt;=6</formula>
    </cfRule>
  </conditionalFormatting>
  <conditionalFormatting sqref="DB40:DC40">
    <cfRule type="cellIs" dxfId="8258" priority="15371" operator="equal">
      <formula>"A"</formula>
    </cfRule>
    <cfRule type="cellIs" dxfId="8257" priority="15372" operator="equal">
      <formula>"F"</formula>
    </cfRule>
    <cfRule type="cellIs" dxfId="8256" priority="15373" operator="equal">
      <formula>"M"</formula>
    </cfRule>
    <cfRule type="cellIs" dxfId="8255" priority="15374" operator="equal">
      <formula>"S"</formula>
    </cfRule>
    <cfRule type="cellIs" dxfId="8254" priority="15375" operator="equal">
      <formula>"SUP"</formula>
    </cfRule>
    <cfRule type="cellIs" dxfId="8253" priority="15376" operator="equal">
      <formula>"NV"</formula>
    </cfRule>
    <cfRule type="cellIs" dxfId="8252" priority="15377" operator="equal">
      <formula>"FT"</formula>
    </cfRule>
  </conditionalFormatting>
  <conditionalFormatting sqref="DH40:DI40">
    <cfRule type="expression" dxfId="8251" priority="15369">
      <formula>$B40="TL"</formula>
    </cfRule>
    <cfRule type="expression" dxfId="8250" priority="15370">
      <formula>$B40="L"</formula>
    </cfRule>
  </conditionalFormatting>
  <conditionalFormatting sqref="DH40:DI40">
    <cfRule type="expression" dxfId="8249" priority="15368">
      <formula>WEEKDAY(DH$11,2)&gt;=6</formula>
    </cfRule>
  </conditionalFormatting>
  <conditionalFormatting sqref="DH40:DI40">
    <cfRule type="cellIs" dxfId="8248" priority="15361" operator="equal">
      <formula>"A"</formula>
    </cfRule>
    <cfRule type="cellIs" dxfId="8247" priority="15362" operator="equal">
      <formula>"F"</formula>
    </cfRule>
    <cfRule type="cellIs" dxfId="8246" priority="15363" operator="equal">
      <formula>"M"</formula>
    </cfRule>
    <cfRule type="cellIs" dxfId="8245" priority="15364" operator="equal">
      <formula>"S"</formula>
    </cfRule>
    <cfRule type="cellIs" dxfId="8244" priority="15365" operator="equal">
      <formula>"SUP"</formula>
    </cfRule>
    <cfRule type="cellIs" dxfId="8243" priority="15366" operator="equal">
      <formula>"NV"</formula>
    </cfRule>
    <cfRule type="cellIs" dxfId="8242" priority="15367" operator="equal">
      <formula>"FT"</formula>
    </cfRule>
  </conditionalFormatting>
  <conditionalFormatting sqref="DG20 DI20:DK20 DD20:DE20">
    <cfRule type="expression" dxfId="8241" priority="15359">
      <formula>$B20="TL"</formula>
    </cfRule>
    <cfRule type="expression" dxfId="8240" priority="15360">
      <formula>$B20="L"</formula>
    </cfRule>
  </conditionalFormatting>
  <conditionalFormatting sqref="DG20 DI20:DK20 DD20:DE20">
    <cfRule type="expression" dxfId="8239" priority="15358">
      <formula>WEEKDAY(DD$11,2)&gt;=6</formula>
    </cfRule>
  </conditionalFormatting>
  <conditionalFormatting sqref="DG20 DI20:DK20 DD20:DE20">
    <cfRule type="cellIs" dxfId="8238" priority="15351" operator="equal">
      <formula>"A"</formula>
    </cfRule>
    <cfRule type="cellIs" dxfId="8237" priority="15352" operator="equal">
      <formula>"F"</formula>
    </cfRule>
    <cfRule type="cellIs" dxfId="8236" priority="15353" operator="equal">
      <formula>"M"</formula>
    </cfRule>
    <cfRule type="cellIs" dxfId="8235" priority="15354" operator="equal">
      <formula>"S"</formula>
    </cfRule>
    <cfRule type="cellIs" dxfId="8234" priority="15355" operator="equal">
      <formula>"SUP"</formula>
    </cfRule>
    <cfRule type="cellIs" dxfId="8233" priority="15356" operator="equal">
      <formula>"NV"</formula>
    </cfRule>
    <cfRule type="cellIs" dxfId="8232" priority="15357" operator="equal">
      <formula>"FT"</formula>
    </cfRule>
  </conditionalFormatting>
  <conditionalFormatting sqref="DG20">
    <cfRule type="expression" dxfId="8231" priority="15350">
      <formula>WEEKDAY(DG$11,2)&gt;=6</formula>
    </cfRule>
  </conditionalFormatting>
  <conditionalFormatting sqref="DG20">
    <cfRule type="cellIs" dxfId="8230" priority="15343" operator="equal">
      <formula>"A"</formula>
    </cfRule>
    <cfRule type="cellIs" dxfId="8229" priority="15344" operator="equal">
      <formula>"F"</formula>
    </cfRule>
    <cfRule type="cellIs" dxfId="8228" priority="15345" operator="equal">
      <formula>"M"</formula>
    </cfRule>
    <cfRule type="cellIs" dxfId="8227" priority="15346" operator="equal">
      <formula>"S"</formula>
    </cfRule>
    <cfRule type="cellIs" dxfId="8226" priority="15347" operator="equal">
      <formula>"SUP"</formula>
    </cfRule>
    <cfRule type="cellIs" dxfId="8225" priority="15348" operator="equal">
      <formula>"NV"</formula>
    </cfRule>
    <cfRule type="cellIs" dxfId="8224" priority="15349" operator="equal">
      <formula>"FT"</formula>
    </cfRule>
  </conditionalFormatting>
  <conditionalFormatting sqref="DF20">
    <cfRule type="expression" dxfId="8223" priority="15341">
      <formula>$B20="TL"</formula>
    </cfRule>
    <cfRule type="expression" dxfId="8222" priority="15342">
      <formula>$B20="L"</formula>
    </cfRule>
  </conditionalFormatting>
  <conditionalFormatting sqref="DF20">
    <cfRule type="expression" dxfId="8221" priority="15340">
      <formula>WEEKDAY(DF$11,2)&gt;=6</formula>
    </cfRule>
  </conditionalFormatting>
  <conditionalFormatting sqref="DF20">
    <cfRule type="cellIs" dxfId="8220" priority="15333" operator="equal">
      <formula>"A"</formula>
    </cfRule>
    <cfRule type="cellIs" dxfId="8219" priority="15334" operator="equal">
      <formula>"F"</formula>
    </cfRule>
    <cfRule type="cellIs" dxfId="8218" priority="15335" operator="equal">
      <formula>"M"</formula>
    </cfRule>
    <cfRule type="cellIs" dxfId="8217" priority="15336" operator="equal">
      <formula>"S"</formula>
    </cfRule>
    <cfRule type="cellIs" dxfId="8216" priority="15337" operator="equal">
      <formula>"SUP"</formula>
    </cfRule>
    <cfRule type="cellIs" dxfId="8215" priority="15338" operator="equal">
      <formula>"NV"</formula>
    </cfRule>
    <cfRule type="cellIs" dxfId="8214" priority="15339" operator="equal">
      <formula>"FT"</formula>
    </cfRule>
  </conditionalFormatting>
  <conditionalFormatting sqref="DH20">
    <cfRule type="expression" dxfId="8213" priority="15331">
      <formula>$B20="TL"</formula>
    </cfRule>
    <cfRule type="expression" dxfId="8212" priority="15332">
      <formula>$B20="L"</formula>
    </cfRule>
  </conditionalFormatting>
  <conditionalFormatting sqref="DH20">
    <cfRule type="expression" dxfId="8211" priority="15330">
      <formula>WEEKDAY(DH$11,2)&gt;=6</formula>
    </cfRule>
  </conditionalFormatting>
  <conditionalFormatting sqref="DH20">
    <cfRule type="cellIs" dxfId="8210" priority="15323" operator="equal">
      <formula>"A"</formula>
    </cfRule>
    <cfRule type="cellIs" dxfId="8209" priority="15324" operator="equal">
      <formula>"F"</formula>
    </cfRule>
    <cfRule type="cellIs" dxfId="8208" priority="15325" operator="equal">
      <formula>"M"</formula>
    </cfRule>
    <cfRule type="cellIs" dxfId="8207" priority="15326" operator="equal">
      <formula>"S"</formula>
    </cfRule>
    <cfRule type="cellIs" dxfId="8206" priority="15327" operator="equal">
      <formula>"SUP"</formula>
    </cfRule>
    <cfRule type="cellIs" dxfId="8205" priority="15328" operator="equal">
      <formula>"NV"</formula>
    </cfRule>
    <cfRule type="cellIs" dxfId="8204" priority="15329" operator="equal">
      <formula>"FT"</formula>
    </cfRule>
  </conditionalFormatting>
  <conditionalFormatting sqref="DD31:DK31">
    <cfRule type="expression" dxfId="8203" priority="15321">
      <formula>$B31="TL"</formula>
    </cfRule>
    <cfRule type="expression" dxfId="8202" priority="15322">
      <formula>$B31="L"</formula>
    </cfRule>
  </conditionalFormatting>
  <conditionalFormatting sqref="DD31:DK31">
    <cfRule type="expression" dxfId="8201" priority="15320">
      <formula>WEEKDAY(DD$11,2)&gt;=6</formula>
    </cfRule>
  </conditionalFormatting>
  <conditionalFormatting sqref="DD31:DK31">
    <cfRule type="cellIs" dxfId="8200" priority="15313" operator="equal">
      <formula>"A"</formula>
    </cfRule>
    <cfRule type="cellIs" dxfId="8199" priority="15314" operator="equal">
      <formula>"F"</formula>
    </cfRule>
    <cfRule type="cellIs" dxfId="8198" priority="15315" operator="equal">
      <formula>"M"</formula>
    </cfRule>
    <cfRule type="cellIs" dxfId="8197" priority="15316" operator="equal">
      <formula>"S"</formula>
    </cfRule>
    <cfRule type="cellIs" dxfId="8196" priority="15317" operator="equal">
      <formula>"SUP"</formula>
    </cfRule>
    <cfRule type="cellIs" dxfId="8195" priority="15318" operator="equal">
      <formula>"NV"</formula>
    </cfRule>
    <cfRule type="cellIs" dxfId="8194" priority="15319" operator="equal">
      <formula>"FT"</formula>
    </cfRule>
  </conditionalFormatting>
  <conditionalFormatting sqref="DD31:DK31">
    <cfRule type="expression" dxfId="8193" priority="15312">
      <formula>WEEKDAY(DD$11,2)&gt;=6</formula>
    </cfRule>
  </conditionalFormatting>
  <conditionalFormatting sqref="DD31:DK31">
    <cfRule type="cellIs" dxfId="8192" priority="15305" operator="equal">
      <formula>"A"</formula>
    </cfRule>
    <cfRule type="cellIs" dxfId="8191" priority="15306" operator="equal">
      <formula>"F"</formula>
    </cfRule>
    <cfRule type="cellIs" dxfId="8190" priority="15307" operator="equal">
      <formula>"M"</formula>
    </cfRule>
    <cfRule type="cellIs" dxfId="8189" priority="15308" operator="equal">
      <formula>"S"</formula>
    </cfRule>
    <cfRule type="cellIs" dxfId="8188" priority="15309" operator="equal">
      <formula>"SUP"</formula>
    </cfRule>
    <cfRule type="cellIs" dxfId="8187" priority="15310" operator="equal">
      <formula>"NV"</formula>
    </cfRule>
    <cfRule type="cellIs" dxfId="8186" priority="15311" operator="equal">
      <formula>"FT"</formula>
    </cfRule>
  </conditionalFormatting>
  <conditionalFormatting sqref="DB31">
    <cfRule type="expression" dxfId="8185" priority="15303">
      <formula>$B31="TL"</formula>
    </cfRule>
    <cfRule type="expression" dxfId="8184" priority="15304">
      <formula>$B31="L"</formula>
    </cfRule>
  </conditionalFormatting>
  <conditionalFormatting sqref="DB31">
    <cfRule type="expression" dxfId="8183" priority="15302">
      <formula>WEEKDAY(DB$11,2)&gt;=6</formula>
    </cfRule>
  </conditionalFormatting>
  <conditionalFormatting sqref="DB31">
    <cfRule type="cellIs" dxfId="8182" priority="15295" operator="equal">
      <formula>"A"</formula>
    </cfRule>
    <cfRule type="cellIs" dxfId="8181" priority="15296" operator="equal">
      <formula>"F"</formula>
    </cfRule>
    <cfRule type="cellIs" dxfId="8180" priority="15297" operator="equal">
      <formula>"M"</formula>
    </cfRule>
    <cfRule type="cellIs" dxfId="8179" priority="15298" operator="equal">
      <formula>"S"</formula>
    </cfRule>
    <cfRule type="cellIs" dxfId="8178" priority="15299" operator="equal">
      <formula>"SUP"</formula>
    </cfRule>
    <cfRule type="cellIs" dxfId="8177" priority="15300" operator="equal">
      <formula>"NV"</formula>
    </cfRule>
    <cfRule type="cellIs" dxfId="8176" priority="15301" operator="equal">
      <formula>"FT"</formula>
    </cfRule>
  </conditionalFormatting>
  <conditionalFormatting sqref="DC31">
    <cfRule type="expression" dxfId="8175" priority="15293">
      <formula>$B31="TL"</formula>
    </cfRule>
    <cfRule type="expression" dxfId="8174" priority="15294">
      <formula>$B31="L"</formula>
    </cfRule>
  </conditionalFormatting>
  <conditionalFormatting sqref="DC31">
    <cfRule type="expression" dxfId="8173" priority="15292">
      <formula>WEEKDAY(DC$11,2)&gt;=6</formula>
    </cfRule>
  </conditionalFormatting>
  <conditionalFormatting sqref="DC31">
    <cfRule type="cellIs" dxfId="8172" priority="15285" operator="equal">
      <formula>"A"</formula>
    </cfRule>
    <cfRule type="cellIs" dxfId="8171" priority="15286" operator="equal">
      <formula>"F"</formula>
    </cfRule>
    <cfRule type="cellIs" dxfId="8170" priority="15287" operator="equal">
      <formula>"M"</formula>
    </cfRule>
    <cfRule type="cellIs" dxfId="8169" priority="15288" operator="equal">
      <formula>"S"</formula>
    </cfRule>
    <cfRule type="cellIs" dxfId="8168" priority="15289" operator="equal">
      <formula>"SUP"</formula>
    </cfRule>
    <cfRule type="cellIs" dxfId="8167" priority="15290" operator="equal">
      <formula>"NV"</formula>
    </cfRule>
    <cfRule type="cellIs" dxfId="8166" priority="15291" operator="equal">
      <formula>"FT"</formula>
    </cfRule>
  </conditionalFormatting>
  <conditionalFormatting sqref="DB30">
    <cfRule type="expression" dxfId="8165" priority="15283">
      <formula>$B30="TL"</formula>
    </cfRule>
    <cfRule type="expression" dxfId="8164" priority="15284">
      <formula>$B30="L"</formula>
    </cfRule>
  </conditionalFormatting>
  <conditionalFormatting sqref="DB30">
    <cfRule type="expression" dxfId="8163" priority="15282">
      <formula>WEEKDAY(DB$11,2)&gt;=6</formula>
    </cfRule>
  </conditionalFormatting>
  <conditionalFormatting sqref="DB30">
    <cfRule type="cellIs" dxfId="8162" priority="15275" operator="equal">
      <formula>"A"</formula>
    </cfRule>
    <cfRule type="cellIs" dxfId="8161" priority="15276" operator="equal">
      <formula>"F"</formula>
    </cfRule>
    <cfRule type="cellIs" dxfId="8160" priority="15277" operator="equal">
      <formula>"M"</formula>
    </cfRule>
    <cfRule type="cellIs" dxfId="8159" priority="15278" operator="equal">
      <formula>"S"</formula>
    </cfRule>
    <cfRule type="cellIs" dxfId="8158" priority="15279" operator="equal">
      <formula>"SUP"</formula>
    </cfRule>
    <cfRule type="cellIs" dxfId="8157" priority="15280" operator="equal">
      <formula>"NV"</formula>
    </cfRule>
    <cfRule type="cellIs" dxfId="8156" priority="15281" operator="equal">
      <formula>"FT"</formula>
    </cfRule>
  </conditionalFormatting>
  <conditionalFormatting sqref="DC30">
    <cfRule type="expression" dxfId="8155" priority="15273">
      <formula>$B30="TL"</formula>
    </cfRule>
    <cfRule type="expression" dxfId="8154" priority="15274">
      <formula>$B30="L"</formula>
    </cfRule>
  </conditionalFormatting>
  <conditionalFormatting sqref="DC30">
    <cfRule type="expression" dxfId="8153" priority="15272">
      <formula>WEEKDAY(DC$11,2)&gt;=6</formula>
    </cfRule>
  </conditionalFormatting>
  <conditionalFormatting sqref="DC30">
    <cfRule type="cellIs" dxfId="8152" priority="15265" operator="equal">
      <formula>"A"</formula>
    </cfRule>
    <cfRule type="cellIs" dxfId="8151" priority="15266" operator="equal">
      <formula>"F"</formula>
    </cfRule>
    <cfRule type="cellIs" dxfId="8150" priority="15267" operator="equal">
      <formula>"M"</formula>
    </cfRule>
    <cfRule type="cellIs" dxfId="8149" priority="15268" operator="equal">
      <formula>"S"</formula>
    </cfRule>
    <cfRule type="cellIs" dxfId="8148" priority="15269" operator="equal">
      <formula>"SUP"</formula>
    </cfRule>
    <cfRule type="cellIs" dxfId="8147" priority="15270" operator="equal">
      <formula>"NV"</formula>
    </cfRule>
    <cfRule type="cellIs" dxfId="8146" priority="15271" operator="equal">
      <formula>"FT"</formula>
    </cfRule>
  </conditionalFormatting>
  <conditionalFormatting sqref="DI21">
    <cfRule type="expression" dxfId="8145" priority="15263">
      <formula>$B21="TL"</formula>
    </cfRule>
    <cfRule type="expression" dxfId="8144" priority="15264">
      <formula>$B21="L"</formula>
    </cfRule>
  </conditionalFormatting>
  <conditionalFormatting sqref="DI21">
    <cfRule type="expression" dxfId="8143" priority="15262">
      <formula>WEEKDAY(DI$11,2)&gt;=6</formula>
    </cfRule>
  </conditionalFormatting>
  <conditionalFormatting sqref="DI21">
    <cfRule type="cellIs" dxfId="8142" priority="15255" operator="equal">
      <formula>"A"</formula>
    </cfRule>
    <cfRule type="cellIs" dxfId="8141" priority="15256" operator="equal">
      <formula>"F"</formula>
    </cfRule>
    <cfRule type="cellIs" dxfId="8140" priority="15257" operator="equal">
      <formula>"M"</formula>
    </cfRule>
    <cfRule type="cellIs" dxfId="8139" priority="15258" operator="equal">
      <formula>"S"</formula>
    </cfRule>
    <cfRule type="cellIs" dxfId="8138" priority="15259" operator="equal">
      <formula>"SUP"</formula>
    </cfRule>
    <cfRule type="cellIs" dxfId="8137" priority="15260" operator="equal">
      <formula>"NV"</formula>
    </cfRule>
    <cfRule type="cellIs" dxfId="8136" priority="15261" operator="equal">
      <formula>"FT"</formula>
    </cfRule>
  </conditionalFormatting>
  <conditionalFormatting sqref="DI22">
    <cfRule type="expression" dxfId="8135" priority="15253">
      <formula>$B22="TL"</formula>
    </cfRule>
    <cfRule type="expression" dxfId="8134" priority="15254">
      <formula>$B22="L"</formula>
    </cfRule>
  </conditionalFormatting>
  <conditionalFormatting sqref="DI22">
    <cfRule type="expression" dxfId="8133" priority="15252">
      <formula>WEEKDAY(DI$11,2)&gt;=6</formula>
    </cfRule>
  </conditionalFormatting>
  <conditionalFormatting sqref="DI22">
    <cfRule type="cellIs" dxfId="8132" priority="15245" operator="equal">
      <formula>"A"</formula>
    </cfRule>
    <cfRule type="cellIs" dxfId="8131" priority="15246" operator="equal">
      <formula>"F"</formula>
    </cfRule>
    <cfRule type="cellIs" dxfId="8130" priority="15247" operator="equal">
      <formula>"M"</formula>
    </cfRule>
    <cfRule type="cellIs" dxfId="8129" priority="15248" operator="equal">
      <formula>"S"</formula>
    </cfRule>
    <cfRule type="cellIs" dxfId="8128" priority="15249" operator="equal">
      <formula>"SUP"</formula>
    </cfRule>
    <cfRule type="cellIs" dxfId="8127" priority="15250" operator="equal">
      <formula>"NV"</formula>
    </cfRule>
    <cfRule type="cellIs" dxfId="8126" priority="15251" operator="equal">
      <formula>"FT"</formula>
    </cfRule>
  </conditionalFormatting>
  <conditionalFormatting sqref="DD21:DE21">
    <cfRule type="expression" dxfId="8125" priority="15243">
      <formula>$B21="TL"</formula>
    </cfRule>
    <cfRule type="expression" dxfId="8124" priority="15244">
      <formula>$B21="L"</formula>
    </cfRule>
  </conditionalFormatting>
  <conditionalFormatting sqref="DD21:DE21">
    <cfRule type="expression" dxfId="8123" priority="15242">
      <formula>WEEKDAY(DD$11,2)&gt;=6</formula>
    </cfRule>
  </conditionalFormatting>
  <conditionalFormatting sqref="DD21:DE21">
    <cfRule type="cellIs" dxfId="8122" priority="15235" operator="equal">
      <formula>"A"</formula>
    </cfRule>
    <cfRule type="cellIs" dxfId="8121" priority="15236" operator="equal">
      <formula>"F"</formula>
    </cfRule>
    <cfRule type="cellIs" dxfId="8120" priority="15237" operator="equal">
      <formula>"M"</formula>
    </cfRule>
    <cfRule type="cellIs" dxfId="8119" priority="15238" operator="equal">
      <formula>"S"</formula>
    </cfRule>
    <cfRule type="cellIs" dxfId="8118" priority="15239" operator="equal">
      <formula>"SUP"</formula>
    </cfRule>
    <cfRule type="cellIs" dxfId="8117" priority="15240" operator="equal">
      <formula>"NV"</formula>
    </cfRule>
    <cfRule type="cellIs" dxfId="8116" priority="15241" operator="equal">
      <formula>"FT"</formula>
    </cfRule>
  </conditionalFormatting>
  <conditionalFormatting sqref="DC21">
    <cfRule type="expression" dxfId="8115" priority="15233">
      <formula>$B21="TL"</formula>
    </cfRule>
    <cfRule type="expression" dxfId="8114" priority="15234">
      <formula>$B21="L"</formula>
    </cfRule>
  </conditionalFormatting>
  <conditionalFormatting sqref="DC21">
    <cfRule type="expression" dxfId="8113" priority="15232">
      <formula>WEEKDAY(DC$11,2)&gt;=6</formula>
    </cfRule>
  </conditionalFormatting>
  <conditionalFormatting sqref="DC21">
    <cfRule type="cellIs" dxfId="8112" priority="15225" operator="equal">
      <formula>"A"</formula>
    </cfRule>
    <cfRule type="cellIs" dxfId="8111" priority="15226" operator="equal">
      <formula>"F"</formula>
    </cfRule>
    <cfRule type="cellIs" dxfId="8110" priority="15227" operator="equal">
      <formula>"M"</formula>
    </cfRule>
    <cfRule type="cellIs" dxfId="8109" priority="15228" operator="equal">
      <formula>"S"</formula>
    </cfRule>
    <cfRule type="cellIs" dxfId="8108" priority="15229" operator="equal">
      <formula>"SUP"</formula>
    </cfRule>
    <cfRule type="cellIs" dxfId="8107" priority="15230" operator="equal">
      <formula>"NV"</formula>
    </cfRule>
    <cfRule type="cellIs" dxfId="8106" priority="15231" operator="equal">
      <formula>"FT"</formula>
    </cfRule>
  </conditionalFormatting>
  <conditionalFormatting sqref="DB21">
    <cfRule type="expression" dxfId="8105" priority="15223">
      <formula>$B21="TL"</formula>
    </cfRule>
    <cfRule type="expression" dxfId="8104" priority="15224">
      <formula>$B21="L"</formula>
    </cfRule>
  </conditionalFormatting>
  <conditionalFormatting sqref="DB21">
    <cfRule type="expression" dxfId="8103" priority="15222">
      <formula>WEEKDAY(DB$11,2)&gt;=6</formula>
    </cfRule>
  </conditionalFormatting>
  <conditionalFormatting sqref="DB21">
    <cfRule type="cellIs" dxfId="8102" priority="15215" operator="equal">
      <formula>"A"</formula>
    </cfRule>
    <cfRule type="cellIs" dxfId="8101" priority="15216" operator="equal">
      <formula>"F"</formula>
    </cfRule>
    <cfRule type="cellIs" dxfId="8100" priority="15217" operator="equal">
      <formula>"M"</formula>
    </cfRule>
    <cfRule type="cellIs" dxfId="8099" priority="15218" operator="equal">
      <formula>"S"</formula>
    </cfRule>
    <cfRule type="cellIs" dxfId="8098" priority="15219" operator="equal">
      <formula>"SUP"</formula>
    </cfRule>
    <cfRule type="cellIs" dxfId="8097" priority="15220" operator="equal">
      <formula>"NV"</formula>
    </cfRule>
    <cfRule type="cellIs" dxfId="8096" priority="15221" operator="equal">
      <formula>"FT"</formula>
    </cfRule>
  </conditionalFormatting>
  <conditionalFormatting sqref="DB20:DC20">
    <cfRule type="expression" dxfId="8095" priority="15213">
      <formula>$B20="TL"</formula>
    </cfRule>
    <cfRule type="expression" dxfId="8094" priority="15214">
      <formula>$B20="L"</formula>
    </cfRule>
  </conditionalFormatting>
  <conditionalFormatting sqref="DB20:DC20">
    <cfRule type="expression" dxfId="8093" priority="15212">
      <formula>WEEKDAY(DB$11,2)&gt;=6</formula>
    </cfRule>
  </conditionalFormatting>
  <conditionalFormatting sqref="DB20:DC20">
    <cfRule type="cellIs" dxfId="8092" priority="15205" operator="equal">
      <formula>"A"</formula>
    </cfRule>
    <cfRule type="cellIs" dxfId="8091" priority="15206" operator="equal">
      <formula>"F"</formula>
    </cfRule>
    <cfRule type="cellIs" dxfId="8090" priority="15207" operator="equal">
      <formula>"M"</formula>
    </cfRule>
    <cfRule type="cellIs" dxfId="8089" priority="15208" operator="equal">
      <formula>"S"</formula>
    </cfRule>
    <cfRule type="cellIs" dxfId="8088" priority="15209" operator="equal">
      <formula>"SUP"</formula>
    </cfRule>
    <cfRule type="cellIs" dxfId="8087" priority="15210" operator="equal">
      <formula>"NV"</formula>
    </cfRule>
    <cfRule type="cellIs" dxfId="8086" priority="15211" operator="equal">
      <formula>"FT"</formula>
    </cfRule>
  </conditionalFormatting>
  <conditionalFormatting sqref="DD17:DE17">
    <cfRule type="expression" dxfId="8085" priority="15203">
      <formula>$B17="TL"</formula>
    </cfRule>
    <cfRule type="expression" dxfId="8084" priority="15204">
      <formula>$B17="L"</formula>
    </cfRule>
  </conditionalFormatting>
  <conditionalFormatting sqref="DD17:DE17">
    <cfRule type="expression" dxfId="8083" priority="15202">
      <formula>WEEKDAY(DD$11,2)&gt;=6</formula>
    </cfRule>
  </conditionalFormatting>
  <conditionalFormatting sqref="DD17:DE17">
    <cfRule type="cellIs" dxfId="8082" priority="15195" operator="equal">
      <formula>"A"</formula>
    </cfRule>
    <cfRule type="cellIs" dxfId="8081" priority="15196" operator="equal">
      <formula>"F"</formula>
    </cfRule>
    <cfRule type="cellIs" dxfId="8080" priority="15197" operator="equal">
      <formula>"M"</formula>
    </cfRule>
    <cfRule type="cellIs" dxfId="8079" priority="15198" operator="equal">
      <formula>"S"</formula>
    </cfRule>
    <cfRule type="cellIs" dxfId="8078" priority="15199" operator="equal">
      <formula>"SUP"</formula>
    </cfRule>
    <cfRule type="cellIs" dxfId="8077" priority="15200" operator="equal">
      <formula>"NV"</formula>
    </cfRule>
    <cfRule type="cellIs" dxfId="8076" priority="15201" operator="equal">
      <formula>"FT"</formula>
    </cfRule>
  </conditionalFormatting>
  <conditionalFormatting sqref="DD18:DE18">
    <cfRule type="expression" dxfId="8075" priority="15193">
      <formula>$B18="TL"</formula>
    </cfRule>
    <cfRule type="expression" dxfId="8074" priority="15194">
      <formula>$B18="L"</formula>
    </cfRule>
  </conditionalFormatting>
  <conditionalFormatting sqref="DD18:DE18">
    <cfRule type="expression" dxfId="8073" priority="15192">
      <formula>WEEKDAY(DD$11,2)&gt;=6</formula>
    </cfRule>
  </conditionalFormatting>
  <conditionalFormatting sqref="DD18:DE18">
    <cfRule type="cellIs" dxfId="8072" priority="15185" operator="equal">
      <formula>"A"</formula>
    </cfRule>
    <cfRule type="cellIs" dxfId="8071" priority="15186" operator="equal">
      <formula>"F"</formula>
    </cfRule>
    <cfRule type="cellIs" dxfId="8070" priority="15187" operator="equal">
      <formula>"M"</formula>
    </cfRule>
    <cfRule type="cellIs" dxfId="8069" priority="15188" operator="equal">
      <formula>"S"</formula>
    </cfRule>
    <cfRule type="cellIs" dxfId="8068" priority="15189" operator="equal">
      <formula>"SUP"</formula>
    </cfRule>
    <cfRule type="cellIs" dxfId="8067" priority="15190" operator="equal">
      <formula>"NV"</formula>
    </cfRule>
    <cfRule type="cellIs" dxfId="8066" priority="15191" operator="equal">
      <formula>"FT"</formula>
    </cfRule>
  </conditionalFormatting>
  <conditionalFormatting sqref="DB22:DC22">
    <cfRule type="expression" dxfId="8065" priority="15183">
      <formula>$B22="TL"</formula>
    </cfRule>
    <cfRule type="expression" dxfId="8064" priority="15184">
      <formula>$B22="L"</formula>
    </cfRule>
  </conditionalFormatting>
  <conditionalFormatting sqref="DB22:DC22">
    <cfRule type="expression" dxfId="8063" priority="15182">
      <formula>WEEKDAY(DB$11,2)&gt;=6</formula>
    </cfRule>
  </conditionalFormatting>
  <conditionalFormatting sqref="DB22:DC22">
    <cfRule type="cellIs" dxfId="8062" priority="15175" operator="equal">
      <formula>"A"</formula>
    </cfRule>
    <cfRule type="cellIs" dxfId="8061" priority="15176" operator="equal">
      <formula>"F"</formula>
    </cfRule>
    <cfRule type="cellIs" dxfId="8060" priority="15177" operator="equal">
      <formula>"M"</formula>
    </cfRule>
    <cfRule type="cellIs" dxfId="8059" priority="15178" operator="equal">
      <formula>"S"</formula>
    </cfRule>
    <cfRule type="cellIs" dxfId="8058" priority="15179" operator="equal">
      <formula>"SUP"</formula>
    </cfRule>
    <cfRule type="cellIs" dxfId="8057" priority="15180" operator="equal">
      <formula>"NV"</formula>
    </cfRule>
    <cfRule type="cellIs" dxfId="8056" priority="15181" operator="equal">
      <formula>"FT"</formula>
    </cfRule>
  </conditionalFormatting>
  <conditionalFormatting sqref="DF22:DG22">
    <cfRule type="expression" dxfId="8055" priority="15173">
      <formula>$B22="TL"</formula>
    </cfRule>
    <cfRule type="expression" dxfId="8054" priority="15174">
      <formula>$B22="L"</formula>
    </cfRule>
  </conditionalFormatting>
  <conditionalFormatting sqref="DF22:DG22">
    <cfRule type="expression" dxfId="8053" priority="15172">
      <formula>WEEKDAY(DF$11,2)&gt;=6</formula>
    </cfRule>
  </conditionalFormatting>
  <conditionalFormatting sqref="DF22:DG22">
    <cfRule type="cellIs" dxfId="8052" priority="15165" operator="equal">
      <formula>"A"</formula>
    </cfRule>
    <cfRule type="cellIs" dxfId="8051" priority="15166" operator="equal">
      <formula>"F"</formula>
    </cfRule>
    <cfRule type="cellIs" dxfId="8050" priority="15167" operator="equal">
      <formula>"M"</formula>
    </cfRule>
    <cfRule type="cellIs" dxfId="8049" priority="15168" operator="equal">
      <formula>"S"</formula>
    </cfRule>
    <cfRule type="cellIs" dxfId="8048" priority="15169" operator="equal">
      <formula>"SUP"</formula>
    </cfRule>
    <cfRule type="cellIs" dxfId="8047" priority="15170" operator="equal">
      <formula>"NV"</formula>
    </cfRule>
    <cfRule type="cellIs" dxfId="8046" priority="15171" operator="equal">
      <formula>"FT"</formula>
    </cfRule>
  </conditionalFormatting>
  <conditionalFormatting sqref="DJ22:DK22">
    <cfRule type="expression" dxfId="8045" priority="15163">
      <formula>$B22="TL"</formula>
    </cfRule>
    <cfRule type="expression" dxfId="8044" priority="15164">
      <formula>$B22="L"</formula>
    </cfRule>
  </conditionalFormatting>
  <conditionalFormatting sqref="DJ22:DK22">
    <cfRule type="expression" dxfId="8043" priority="15162">
      <formula>WEEKDAY(DJ$11,2)&gt;=6</formula>
    </cfRule>
  </conditionalFormatting>
  <conditionalFormatting sqref="DJ22:DK22">
    <cfRule type="cellIs" dxfId="8042" priority="15155" operator="equal">
      <formula>"A"</formula>
    </cfRule>
    <cfRule type="cellIs" dxfId="8041" priority="15156" operator="equal">
      <formula>"F"</formula>
    </cfRule>
    <cfRule type="cellIs" dxfId="8040" priority="15157" operator="equal">
      <formula>"M"</formula>
    </cfRule>
    <cfRule type="cellIs" dxfId="8039" priority="15158" operator="equal">
      <formula>"S"</formula>
    </cfRule>
    <cfRule type="cellIs" dxfId="8038" priority="15159" operator="equal">
      <formula>"SUP"</formula>
    </cfRule>
    <cfRule type="cellIs" dxfId="8037" priority="15160" operator="equal">
      <formula>"NV"</formula>
    </cfRule>
    <cfRule type="cellIs" dxfId="8036" priority="15161" operator="equal">
      <formula>"FT"</formula>
    </cfRule>
  </conditionalFormatting>
  <conditionalFormatting sqref="DD22:DE22">
    <cfRule type="expression" dxfId="8035" priority="15153">
      <formula>$B22="TL"</formula>
    </cfRule>
    <cfRule type="expression" dxfId="8034" priority="15154">
      <formula>$B22="L"</formula>
    </cfRule>
  </conditionalFormatting>
  <conditionalFormatting sqref="DD22:DE22">
    <cfRule type="expression" dxfId="8033" priority="15152">
      <formula>WEEKDAY(DD$11,2)&gt;=6</formula>
    </cfRule>
  </conditionalFormatting>
  <conditionalFormatting sqref="DD22:DE22">
    <cfRule type="cellIs" dxfId="8032" priority="15145" operator="equal">
      <formula>"A"</formula>
    </cfRule>
    <cfRule type="cellIs" dxfId="8031" priority="15146" operator="equal">
      <formula>"F"</formula>
    </cfRule>
    <cfRule type="cellIs" dxfId="8030" priority="15147" operator="equal">
      <formula>"M"</formula>
    </cfRule>
    <cfRule type="cellIs" dxfId="8029" priority="15148" operator="equal">
      <formula>"S"</formula>
    </cfRule>
    <cfRule type="cellIs" dxfId="8028" priority="15149" operator="equal">
      <formula>"SUP"</formula>
    </cfRule>
    <cfRule type="cellIs" dxfId="8027" priority="15150" operator="equal">
      <formula>"NV"</formula>
    </cfRule>
    <cfRule type="cellIs" dxfId="8026" priority="15151" operator="equal">
      <formula>"FT"</formula>
    </cfRule>
  </conditionalFormatting>
  <conditionalFormatting sqref="DB32">
    <cfRule type="expression" dxfId="8025" priority="15143">
      <formula>$B32="TL"</formula>
    </cfRule>
    <cfRule type="expression" dxfId="8024" priority="15144">
      <formula>$B32="L"</formula>
    </cfRule>
  </conditionalFormatting>
  <conditionalFormatting sqref="DB32">
    <cfRule type="expression" dxfId="8023" priority="15142">
      <formula>WEEKDAY(DB$11,2)&gt;=6</formula>
    </cfRule>
  </conditionalFormatting>
  <conditionalFormatting sqref="DB32">
    <cfRule type="cellIs" dxfId="8022" priority="15135" operator="equal">
      <formula>"A"</formula>
    </cfRule>
    <cfRule type="cellIs" dxfId="8021" priority="15136" operator="equal">
      <formula>"F"</formula>
    </cfRule>
    <cfRule type="cellIs" dxfId="8020" priority="15137" operator="equal">
      <formula>"M"</formula>
    </cfRule>
    <cfRule type="cellIs" dxfId="8019" priority="15138" operator="equal">
      <formula>"S"</formula>
    </cfRule>
    <cfRule type="cellIs" dxfId="8018" priority="15139" operator="equal">
      <formula>"SUP"</formula>
    </cfRule>
    <cfRule type="cellIs" dxfId="8017" priority="15140" operator="equal">
      <formula>"NV"</formula>
    </cfRule>
    <cfRule type="cellIs" dxfId="8016" priority="15141" operator="equal">
      <formula>"FT"</formula>
    </cfRule>
  </conditionalFormatting>
  <conditionalFormatting sqref="DC32">
    <cfRule type="expression" dxfId="8015" priority="15133">
      <formula>$B32="TL"</formula>
    </cfRule>
    <cfRule type="expression" dxfId="8014" priority="15134">
      <formula>$B32="L"</formula>
    </cfRule>
  </conditionalFormatting>
  <conditionalFormatting sqref="DC32">
    <cfRule type="expression" dxfId="8013" priority="15132">
      <formula>WEEKDAY(DC$11,2)&gt;=6</formula>
    </cfRule>
  </conditionalFormatting>
  <conditionalFormatting sqref="DC32">
    <cfRule type="cellIs" dxfId="8012" priority="15125" operator="equal">
      <formula>"A"</formula>
    </cfRule>
    <cfRule type="cellIs" dxfId="8011" priority="15126" operator="equal">
      <formula>"F"</formula>
    </cfRule>
    <cfRule type="cellIs" dxfId="8010" priority="15127" operator="equal">
      <formula>"M"</formula>
    </cfRule>
    <cfRule type="cellIs" dxfId="8009" priority="15128" operator="equal">
      <formula>"S"</formula>
    </cfRule>
    <cfRule type="cellIs" dxfId="8008" priority="15129" operator="equal">
      <formula>"SUP"</formula>
    </cfRule>
    <cfRule type="cellIs" dxfId="8007" priority="15130" operator="equal">
      <formula>"NV"</formula>
    </cfRule>
    <cfRule type="cellIs" dxfId="8006" priority="15131" operator="equal">
      <formula>"FT"</formula>
    </cfRule>
  </conditionalFormatting>
  <conditionalFormatting sqref="DB33:DB34">
    <cfRule type="expression" dxfId="8005" priority="15123">
      <formula>$B33="TL"</formula>
    </cfRule>
    <cfRule type="expression" dxfId="8004" priority="15124">
      <formula>$B33="L"</formula>
    </cfRule>
  </conditionalFormatting>
  <conditionalFormatting sqref="DB33:DB34">
    <cfRule type="expression" dxfId="8003" priority="15122">
      <formula>WEEKDAY(DB$11,2)&gt;=6</formula>
    </cfRule>
  </conditionalFormatting>
  <conditionalFormatting sqref="DB33:DB34">
    <cfRule type="cellIs" dxfId="8002" priority="15115" operator="equal">
      <formula>"A"</formula>
    </cfRule>
    <cfRule type="cellIs" dxfId="8001" priority="15116" operator="equal">
      <formula>"F"</formula>
    </cfRule>
    <cfRule type="cellIs" dxfId="8000" priority="15117" operator="equal">
      <formula>"M"</formula>
    </cfRule>
    <cfRule type="cellIs" dxfId="7999" priority="15118" operator="equal">
      <formula>"S"</formula>
    </cfRule>
    <cfRule type="cellIs" dxfId="7998" priority="15119" operator="equal">
      <formula>"SUP"</formula>
    </cfRule>
    <cfRule type="cellIs" dxfId="7997" priority="15120" operator="equal">
      <formula>"NV"</formula>
    </cfRule>
    <cfRule type="cellIs" dxfId="7996" priority="15121" operator="equal">
      <formula>"FT"</formula>
    </cfRule>
  </conditionalFormatting>
  <conditionalFormatting sqref="DC33:DC34">
    <cfRule type="expression" dxfId="7995" priority="15113">
      <formula>$B33="TL"</formula>
    </cfRule>
    <cfRule type="expression" dxfId="7994" priority="15114">
      <formula>$B33="L"</formula>
    </cfRule>
  </conditionalFormatting>
  <conditionalFormatting sqref="DC33:DC34">
    <cfRule type="expression" dxfId="7993" priority="15112">
      <formula>WEEKDAY(DC$11,2)&gt;=6</formula>
    </cfRule>
  </conditionalFormatting>
  <conditionalFormatting sqref="DC33:DC34">
    <cfRule type="cellIs" dxfId="7992" priority="15105" operator="equal">
      <formula>"A"</formula>
    </cfRule>
    <cfRule type="cellIs" dxfId="7991" priority="15106" operator="equal">
      <formula>"F"</formula>
    </cfRule>
    <cfRule type="cellIs" dxfId="7990" priority="15107" operator="equal">
      <formula>"M"</formula>
    </cfRule>
    <cfRule type="cellIs" dxfId="7989" priority="15108" operator="equal">
      <formula>"S"</formula>
    </cfRule>
    <cfRule type="cellIs" dxfId="7988" priority="15109" operator="equal">
      <formula>"SUP"</formula>
    </cfRule>
    <cfRule type="cellIs" dxfId="7987" priority="15110" operator="equal">
      <formula>"NV"</formula>
    </cfRule>
    <cfRule type="cellIs" dxfId="7986" priority="15111" operator="equal">
      <formula>"FT"</formula>
    </cfRule>
  </conditionalFormatting>
  <conditionalFormatting sqref="DC21">
    <cfRule type="expression" dxfId="7985" priority="15103">
      <formula>$B21="TL"</formula>
    </cfRule>
    <cfRule type="expression" dxfId="7984" priority="15104">
      <formula>$B21="L"</formula>
    </cfRule>
  </conditionalFormatting>
  <conditionalFormatting sqref="DC21">
    <cfRule type="expression" dxfId="7983" priority="15102">
      <formula>WEEKDAY(DC$11,2)&gt;=6</formula>
    </cfRule>
  </conditionalFormatting>
  <conditionalFormatting sqref="DC21">
    <cfRule type="cellIs" dxfId="7982" priority="15095" operator="equal">
      <formula>"A"</formula>
    </cfRule>
    <cfRule type="cellIs" dxfId="7981" priority="15096" operator="equal">
      <formula>"F"</formula>
    </cfRule>
    <cfRule type="cellIs" dxfId="7980" priority="15097" operator="equal">
      <formula>"M"</formula>
    </cfRule>
    <cfRule type="cellIs" dxfId="7979" priority="15098" operator="equal">
      <formula>"S"</formula>
    </cfRule>
    <cfRule type="cellIs" dxfId="7978" priority="15099" operator="equal">
      <formula>"SUP"</formula>
    </cfRule>
    <cfRule type="cellIs" dxfId="7977" priority="15100" operator="equal">
      <formula>"NV"</formula>
    </cfRule>
    <cfRule type="cellIs" dxfId="7976" priority="15101" operator="equal">
      <formula>"FT"</formula>
    </cfRule>
  </conditionalFormatting>
  <conditionalFormatting sqref="DB21">
    <cfRule type="expression" dxfId="7975" priority="15093">
      <formula>$B21="TL"</formula>
    </cfRule>
    <cfRule type="expression" dxfId="7974" priority="15094">
      <formula>$B21="L"</formula>
    </cfRule>
  </conditionalFormatting>
  <conditionalFormatting sqref="DB21">
    <cfRule type="expression" dxfId="7973" priority="15092">
      <formula>WEEKDAY(DB$11,2)&gt;=6</formula>
    </cfRule>
  </conditionalFormatting>
  <conditionalFormatting sqref="DB21">
    <cfRule type="cellIs" dxfId="7972" priority="15085" operator="equal">
      <formula>"A"</formula>
    </cfRule>
    <cfRule type="cellIs" dxfId="7971" priority="15086" operator="equal">
      <formula>"F"</formula>
    </cfRule>
    <cfRule type="cellIs" dxfId="7970" priority="15087" operator="equal">
      <formula>"M"</formula>
    </cfRule>
    <cfRule type="cellIs" dxfId="7969" priority="15088" operator="equal">
      <formula>"S"</formula>
    </cfRule>
    <cfRule type="cellIs" dxfId="7968" priority="15089" operator="equal">
      <formula>"SUP"</formula>
    </cfRule>
    <cfRule type="cellIs" dxfId="7967" priority="15090" operator="equal">
      <formula>"NV"</formula>
    </cfRule>
    <cfRule type="cellIs" dxfId="7966" priority="15091" operator="equal">
      <formula>"FT"</formula>
    </cfRule>
  </conditionalFormatting>
  <conditionalFormatting sqref="DE21">
    <cfRule type="expression" dxfId="7965" priority="15083">
      <formula>$B21="TL"</formula>
    </cfRule>
    <cfRule type="expression" dxfId="7964" priority="15084">
      <formula>$B21="L"</formula>
    </cfRule>
  </conditionalFormatting>
  <conditionalFormatting sqref="DE21">
    <cfRule type="expression" dxfId="7963" priority="15082">
      <formula>WEEKDAY(DE$11,2)&gt;=6</formula>
    </cfRule>
  </conditionalFormatting>
  <conditionalFormatting sqref="DE21">
    <cfRule type="cellIs" dxfId="7962" priority="15075" operator="equal">
      <formula>"A"</formula>
    </cfRule>
    <cfRule type="cellIs" dxfId="7961" priority="15076" operator="equal">
      <formula>"F"</formula>
    </cfRule>
    <cfRule type="cellIs" dxfId="7960" priority="15077" operator="equal">
      <formula>"M"</formula>
    </cfRule>
    <cfRule type="cellIs" dxfId="7959" priority="15078" operator="equal">
      <formula>"S"</formula>
    </cfRule>
    <cfRule type="cellIs" dxfId="7958" priority="15079" operator="equal">
      <formula>"SUP"</formula>
    </cfRule>
    <cfRule type="cellIs" dxfId="7957" priority="15080" operator="equal">
      <formula>"NV"</formula>
    </cfRule>
    <cfRule type="cellIs" dxfId="7956" priority="15081" operator="equal">
      <formula>"FT"</formula>
    </cfRule>
  </conditionalFormatting>
  <conditionalFormatting sqref="DD21">
    <cfRule type="expression" dxfId="7955" priority="15073">
      <formula>$B21="TL"</formula>
    </cfRule>
    <cfRule type="expression" dxfId="7954" priority="15074">
      <formula>$B21="L"</formula>
    </cfRule>
  </conditionalFormatting>
  <conditionalFormatting sqref="DD21">
    <cfRule type="expression" dxfId="7953" priority="15072">
      <formula>WEEKDAY(DD$11,2)&gt;=6</formula>
    </cfRule>
  </conditionalFormatting>
  <conditionalFormatting sqref="DD21">
    <cfRule type="cellIs" dxfId="7952" priority="15065" operator="equal">
      <formula>"A"</formula>
    </cfRule>
    <cfRule type="cellIs" dxfId="7951" priority="15066" operator="equal">
      <formula>"F"</formula>
    </cfRule>
    <cfRule type="cellIs" dxfId="7950" priority="15067" operator="equal">
      <formula>"M"</formula>
    </cfRule>
    <cfRule type="cellIs" dxfId="7949" priority="15068" operator="equal">
      <formula>"S"</formula>
    </cfRule>
    <cfRule type="cellIs" dxfId="7948" priority="15069" operator="equal">
      <formula>"SUP"</formula>
    </cfRule>
    <cfRule type="cellIs" dxfId="7947" priority="15070" operator="equal">
      <formula>"NV"</formula>
    </cfRule>
    <cfRule type="cellIs" dxfId="7946" priority="15071" operator="equal">
      <formula>"FT"</formula>
    </cfRule>
  </conditionalFormatting>
  <conditionalFormatting sqref="DG21">
    <cfRule type="expression" dxfId="7945" priority="15063">
      <formula>$B21="TL"</formula>
    </cfRule>
    <cfRule type="expression" dxfId="7944" priority="15064">
      <formula>$B21="L"</formula>
    </cfRule>
  </conditionalFormatting>
  <conditionalFormatting sqref="DG21">
    <cfRule type="expression" dxfId="7943" priority="15062">
      <formula>WEEKDAY(DG$11,2)&gt;=6</formula>
    </cfRule>
  </conditionalFormatting>
  <conditionalFormatting sqref="DG21">
    <cfRule type="cellIs" dxfId="7942" priority="15055" operator="equal">
      <formula>"A"</formula>
    </cfRule>
    <cfRule type="cellIs" dxfId="7941" priority="15056" operator="equal">
      <formula>"F"</formula>
    </cfRule>
    <cfRule type="cellIs" dxfId="7940" priority="15057" operator="equal">
      <formula>"M"</formula>
    </cfRule>
    <cfRule type="cellIs" dxfId="7939" priority="15058" operator="equal">
      <formula>"S"</formula>
    </cfRule>
    <cfRule type="cellIs" dxfId="7938" priority="15059" operator="equal">
      <formula>"SUP"</formula>
    </cfRule>
    <cfRule type="cellIs" dxfId="7937" priority="15060" operator="equal">
      <formula>"NV"</formula>
    </cfRule>
    <cfRule type="cellIs" dxfId="7936" priority="15061" operator="equal">
      <formula>"FT"</formula>
    </cfRule>
  </conditionalFormatting>
  <conditionalFormatting sqref="DF21">
    <cfRule type="expression" dxfId="7935" priority="15053">
      <formula>$B21="TL"</formula>
    </cfRule>
    <cfRule type="expression" dxfId="7934" priority="15054">
      <formula>$B21="L"</formula>
    </cfRule>
  </conditionalFormatting>
  <conditionalFormatting sqref="DF21">
    <cfRule type="expression" dxfId="7933" priority="15052">
      <formula>WEEKDAY(DF$11,2)&gt;=6</formula>
    </cfRule>
  </conditionalFormatting>
  <conditionalFormatting sqref="DF21">
    <cfRule type="cellIs" dxfId="7932" priority="15045" operator="equal">
      <formula>"A"</formula>
    </cfRule>
    <cfRule type="cellIs" dxfId="7931" priority="15046" operator="equal">
      <formula>"F"</formula>
    </cfRule>
    <cfRule type="cellIs" dxfId="7930" priority="15047" operator="equal">
      <formula>"M"</formula>
    </cfRule>
    <cfRule type="cellIs" dxfId="7929" priority="15048" operator="equal">
      <formula>"S"</formula>
    </cfRule>
    <cfRule type="cellIs" dxfId="7928" priority="15049" operator="equal">
      <formula>"SUP"</formula>
    </cfRule>
    <cfRule type="cellIs" dxfId="7927" priority="15050" operator="equal">
      <formula>"NV"</formula>
    </cfRule>
    <cfRule type="cellIs" dxfId="7926" priority="15051" operator="equal">
      <formula>"FT"</formula>
    </cfRule>
  </conditionalFormatting>
  <conditionalFormatting sqref="DI21">
    <cfRule type="expression" dxfId="7925" priority="15043">
      <formula>$B21="TL"</formula>
    </cfRule>
    <cfRule type="expression" dxfId="7924" priority="15044">
      <formula>$B21="L"</formula>
    </cfRule>
  </conditionalFormatting>
  <conditionalFormatting sqref="DI21">
    <cfRule type="expression" dxfId="7923" priority="15042">
      <formula>WEEKDAY(DI$11,2)&gt;=6</formula>
    </cfRule>
  </conditionalFormatting>
  <conditionalFormatting sqref="DI21">
    <cfRule type="cellIs" dxfId="7922" priority="15035" operator="equal">
      <formula>"A"</formula>
    </cfRule>
    <cfRule type="cellIs" dxfId="7921" priority="15036" operator="equal">
      <formula>"F"</formula>
    </cfRule>
    <cfRule type="cellIs" dxfId="7920" priority="15037" operator="equal">
      <formula>"M"</formula>
    </cfRule>
    <cfRule type="cellIs" dxfId="7919" priority="15038" operator="equal">
      <formula>"S"</formula>
    </cfRule>
    <cfRule type="cellIs" dxfId="7918" priority="15039" operator="equal">
      <formula>"SUP"</formula>
    </cfRule>
    <cfRule type="cellIs" dxfId="7917" priority="15040" operator="equal">
      <formula>"NV"</formula>
    </cfRule>
    <cfRule type="cellIs" dxfId="7916" priority="15041" operator="equal">
      <formula>"FT"</formula>
    </cfRule>
  </conditionalFormatting>
  <conditionalFormatting sqref="DH21">
    <cfRule type="expression" dxfId="7915" priority="15033">
      <formula>$B21="TL"</formula>
    </cfRule>
    <cfRule type="expression" dxfId="7914" priority="15034">
      <formula>$B21="L"</formula>
    </cfRule>
  </conditionalFormatting>
  <conditionalFormatting sqref="DH21">
    <cfRule type="expression" dxfId="7913" priority="15032">
      <formula>WEEKDAY(DH$11,2)&gt;=6</formula>
    </cfRule>
  </conditionalFormatting>
  <conditionalFormatting sqref="DH21">
    <cfRule type="cellIs" dxfId="7912" priority="15025" operator="equal">
      <formula>"A"</formula>
    </cfRule>
    <cfRule type="cellIs" dxfId="7911" priority="15026" operator="equal">
      <formula>"F"</formula>
    </cfRule>
    <cfRule type="cellIs" dxfId="7910" priority="15027" operator="equal">
      <formula>"M"</formula>
    </cfRule>
    <cfRule type="cellIs" dxfId="7909" priority="15028" operator="equal">
      <formula>"S"</formula>
    </cfRule>
    <cfRule type="cellIs" dxfId="7908" priority="15029" operator="equal">
      <formula>"SUP"</formula>
    </cfRule>
    <cfRule type="cellIs" dxfId="7907" priority="15030" operator="equal">
      <formula>"NV"</formula>
    </cfRule>
    <cfRule type="cellIs" dxfId="7906" priority="15031" operator="equal">
      <formula>"FT"</formula>
    </cfRule>
  </conditionalFormatting>
  <conditionalFormatting sqref="DK21">
    <cfRule type="expression" dxfId="7905" priority="15023">
      <formula>$B21="TL"</formula>
    </cfRule>
    <cfRule type="expression" dxfId="7904" priority="15024">
      <formula>$B21="L"</formula>
    </cfRule>
  </conditionalFormatting>
  <conditionalFormatting sqref="DK21">
    <cfRule type="expression" dxfId="7903" priority="15022">
      <formula>WEEKDAY(DK$11,2)&gt;=6</formula>
    </cfRule>
  </conditionalFormatting>
  <conditionalFormatting sqref="DK21">
    <cfRule type="cellIs" dxfId="7902" priority="15015" operator="equal">
      <formula>"A"</formula>
    </cfRule>
    <cfRule type="cellIs" dxfId="7901" priority="15016" operator="equal">
      <formula>"F"</formula>
    </cfRule>
    <cfRule type="cellIs" dxfId="7900" priority="15017" operator="equal">
      <formula>"M"</formula>
    </cfRule>
    <cfRule type="cellIs" dxfId="7899" priority="15018" operator="equal">
      <formula>"S"</formula>
    </cfRule>
    <cfRule type="cellIs" dxfId="7898" priority="15019" operator="equal">
      <formula>"SUP"</formula>
    </cfRule>
    <cfRule type="cellIs" dxfId="7897" priority="15020" operator="equal">
      <formula>"NV"</formula>
    </cfRule>
    <cfRule type="cellIs" dxfId="7896" priority="15021" operator="equal">
      <formula>"FT"</formula>
    </cfRule>
  </conditionalFormatting>
  <conditionalFormatting sqref="DJ21">
    <cfRule type="expression" dxfId="7895" priority="15013">
      <formula>$B21="TL"</formula>
    </cfRule>
    <cfRule type="expression" dxfId="7894" priority="15014">
      <formula>$B21="L"</formula>
    </cfRule>
  </conditionalFormatting>
  <conditionalFormatting sqref="DJ21">
    <cfRule type="expression" dxfId="7893" priority="15012">
      <formula>WEEKDAY(DJ$11,2)&gt;=6</formula>
    </cfRule>
  </conditionalFormatting>
  <conditionalFormatting sqref="DJ21">
    <cfRule type="cellIs" dxfId="7892" priority="15005" operator="equal">
      <formula>"A"</formula>
    </cfRule>
    <cfRule type="cellIs" dxfId="7891" priority="15006" operator="equal">
      <formula>"F"</formula>
    </cfRule>
    <cfRule type="cellIs" dxfId="7890" priority="15007" operator="equal">
      <formula>"M"</formula>
    </cfRule>
    <cfRule type="cellIs" dxfId="7889" priority="15008" operator="equal">
      <formula>"S"</formula>
    </cfRule>
    <cfRule type="cellIs" dxfId="7888" priority="15009" operator="equal">
      <formula>"SUP"</formula>
    </cfRule>
    <cfRule type="cellIs" dxfId="7887" priority="15010" operator="equal">
      <formula>"NV"</formula>
    </cfRule>
    <cfRule type="cellIs" dxfId="7886" priority="15011" operator="equal">
      <formula>"FT"</formula>
    </cfRule>
  </conditionalFormatting>
  <conditionalFormatting sqref="DI21:DK21">
    <cfRule type="expression" dxfId="7885" priority="15003">
      <formula>$B21="TL"</formula>
    </cfRule>
    <cfRule type="expression" dxfId="7884" priority="15004">
      <formula>$B21="L"</formula>
    </cfRule>
  </conditionalFormatting>
  <conditionalFormatting sqref="DI21:DK21">
    <cfRule type="expression" dxfId="7883" priority="15002">
      <formula>WEEKDAY(DI$11,2)&gt;=6</formula>
    </cfRule>
  </conditionalFormatting>
  <conditionalFormatting sqref="DI21:DK21">
    <cfRule type="cellIs" dxfId="7882" priority="14995" operator="equal">
      <formula>"A"</formula>
    </cfRule>
    <cfRule type="cellIs" dxfId="7881" priority="14996" operator="equal">
      <formula>"F"</formula>
    </cfRule>
    <cfRule type="cellIs" dxfId="7880" priority="14997" operator="equal">
      <formula>"M"</formula>
    </cfRule>
    <cfRule type="cellIs" dxfId="7879" priority="14998" operator="equal">
      <formula>"S"</formula>
    </cfRule>
    <cfRule type="cellIs" dxfId="7878" priority="14999" operator="equal">
      <formula>"SUP"</formula>
    </cfRule>
    <cfRule type="cellIs" dxfId="7877" priority="15000" operator="equal">
      <formula>"NV"</formula>
    </cfRule>
    <cfRule type="cellIs" dxfId="7876" priority="15001" operator="equal">
      <formula>"FT"</formula>
    </cfRule>
  </conditionalFormatting>
  <conditionalFormatting sqref="DG21">
    <cfRule type="expression" dxfId="7875" priority="14993">
      <formula>$B21="TL"</formula>
    </cfRule>
    <cfRule type="expression" dxfId="7874" priority="14994">
      <formula>$B21="L"</formula>
    </cfRule>
  </conditionalFormatting>
  <conditionalFormatting sqref="DG21">
    <cfRule type="expression" dxfId="7873" priority="14992">
      <formula>WEEKDAY(DG$11,2)&gt;=6</formula>
    </cfRule>
  </conditionalFormatting>
  <conditionalFormatting sqref="DG21">
    <cfRule type="cellIs" dxfId="7872" priority="14985" operator="equal">
      <formula>"A"</formula>
    </cfRule>
    <cfRule type="cellIs" dxfId="7871" priority="14986" operator="equal">
      <formula>"F"</formula>
    </cfRule>
    <cfRule type="cellIs" dxfId="7870" priority="14987" operator="equal">
      <formula>"M"</formula>
    </cfRule>
    <cfRule type="cellIs" dxfId="7869" priority="14988" operator="equal">
      <formula>"S"</formula>
    </cfRule>
    <cfRule type="cellIs" dxfId="7868" priority="14989" operator="equal">
      <formula>"SUP"</formula>
    </cfRule>
    <cfRule type="cellIs" dxfId="7867" priority="14990" operator="equal">
      <formula>"NV"</formula>
    </cfRule>
    <cfRule type="cellIs" dxfId="7866" priority="14991" operator="equal">
      <formula>"FT"</formula>
    </cfRule>
  </conditionalFormatting>
  <conditionalFormatting sqref="DG21">
    <cfRule type="expression" dxfId="7865" priority="14984">
      <formula>WEEKDAY(DG$11,2)&gt;=6</formula>
    </cfRule>
  </conditionalFormatting>
  <conditionalFormatting sqref="DG21">
    <cfRule type="cellIs" dxfId="7864" priority="14977" operator="equal">
      <formula>"A"</formula>
    </cfRule>
    <cfRule type="cellIs" dxfId="7863" priority="14978" operator="equal">
      <formula>"F"</formula>
    </cfRule>
    <cfRule type="cellIs" dxfId="7862" priority="14979" operator="equal">
      <formula>"M"</formula>
    </cfRule>
    <cfRule type="cellIs" dxfId="7861" priority="14980" operator="equal">
      <formula>"S"</formula>
    </cfRule>
    <cfRule type="cellIs" dxfId="7860" priority="14981" operator="equal">
      <formula>"SUP"</formula>
    </cfRule>
    <cfRule type="cellIs" dxfId="7859" priority="14982" operator="equal">
      <formula>"NV"</formula>
    </cfRule>
    <cfRule type="cellIs" dxfId="7858" priority="14983" operator="equal">
      <formula>"FT"</formula>
    </cfRule>
  </conditionalFormatting>
  <conditionalFormatting sqref="DF21">
    <cfRule type="expression" dxfId="7857" priority="14975">
      <formula>$B21="TL"</formula>
    </cfRule>
    <cfRule type="expression" dxfId="7856" priority="14976">
      <formula>$B21="L"</formula>
    </cfRule>
  </conditionalFormatting>
  <conditionalFormatting sqref="DF21">
    <cfRule type="expression" dxfId="7855" priority="14974">
      <formula>WEEKDAY(DF$11,2)&gt;=6</formula>
    </cfRule>
  </conditionalFormatting>
  <conditionalFormatting sqref="DF21">
    <cfRule type="cellIs" dxfId="7854" priority="14967" operator="equal">
      <formula>"A"</formula>
    </cfRule>
    <cfRule type="cellIs" dxfId="7853" priority="14968" operator="equal">
      <formula>"F"</formula>
    </cfRule>
    <cfRule type="cellIs" dxfId="7852" priority="14969" operator="equal">
      <formula>"M"</formula>
    </cfRule>
    <cfRule type="cellIs" dxfId="7851" priority="14970" operator="equal">
      <formula>"S"</formula>
    </cfRule>
    <cfRule type="cellIs" dxfId="7850" priority="14971" operator="equal">
      <formula>"SUP"</formula>
    </cfRule>
    <cfRule type="cellIs" dxfId="7849" priority="14972" operator="equal">
      <formula>"NV"</formula>
    </cfRule>
    <cfRule type="cellIs" dxfId="7848" priority="14973" operator="equal">
      <formula>"FT"</formula>
    </cfRule>
  </conditionalFormatting>
  <conditionalFormatting sqref="DH21">
    <cfRule type="expression" dxfId="7847" priority="14965">
      <formula>$B21="TL"</formula>
    </cfRule>
    <cfRule type="expression" dxfId="7846" priority="14966">
      <formula>$B21="L"</formula>
    </cfRule>
  </conditionalFormatting>
  <conditionalFormatting sqref="DH21">
    <cfRule type="expression" dxfId="7845" priority="14964">
      <formula>WEEKDAY(DH$11,2)&gt;=6</formula>
    </cfRule>
  </conditionalFormatting>
  <conditionalFormatting sqref="DH21">
    <cfRule type="cellIs" dxfId="7844" priority="14957" operator="equal">
      <formula>"A"</formula>
    </cfRule>
    <cfRule type="cellIs" dxfId="7843" priority="14958" operator="equal">
      <formula>"F"</formula>
    </cfRule>
    <cfRule type="cellIs" dxfId="7842" priority="14959" operator="equal">
      <formula>"M"</formula>
    </cfRule>
    <cfRule type="cellIs" dxfId="7841" priority="14960" operator="equal">
      <formula>"S"</formula>
    </cfRule>
    <cfRule type="cellIs" dxfId="7840" priority="14961" operator="equal">
      <formula>"SUP"</formula>
    </cfRule>
    <cfRule type="cellIs" dxfId="7839" priority="14962" operator="equal">
      <formula>"NV"</formula>
    </cfRule>
    <cfRule type="cellIs" dxfId="7838" priority="14963" operator="equal">
      <formula>"FT"</formula>
    </cfRule>
  </conditionalFormatting>
  <conditionalFormatting sqref="DC21">
    <cfRule type="expression" dxfId="7837" priority="14955">
      <formula>$B21="TL"</formula>
    </cfRule>
    <cfRule type="expression" dxfId="7836" priority="14956">
      <formula>$B21="L"</formula>
    </cfRule>
  </conditionalFormatting>
  <conditionalFormatting sqref="DC21">
    <cfRule type="expression" dxfId="7835" priority="14954">
      <formula>WEEKDAY(DC$11,2)&gt;=6</formula>
    </cfRule>
  </conditionalFormatting>
  <conditionalFormatting sqref="DC21">
    <cfRule type="cellIs" dxfId="7834" priority="14947" operator="equal">
      <formula>"A"</formula>
    </cfRule>
    <cfRule type="cellIs" dxfId="7833" priority="14948" operator="equal">
      <formula>"F"</formula>
    </cfRule>
    <cfRule type="cellIs" dxfId="7832" priority="14949" operator="equal">
      <formula>"M"</formula>
    </cfRule>
    <cfRule type="cellIs" dxfId="7831" priority="14950" operator="equal">
      <formula>"S"</formula>
    </cfRule>
    <cfRule type="cellIs" dxfId="7830" priority="14951" operator="equal">
      <formula>"SUP"</formula>
    </cfRule>
    <cfRule type="cellIs" dxfId="7829" priority="14952" operator="equal">
      <formula>"NV"</formula>
    </cfRule>
    <cfRule type="cellIs" dxfId="7828" priority="14953" operator="equal">
      <formula>"FT"</formula>
    </cfRule>
  </conditionalFormatting>
  <conditionalFormatting sqref="DB21">
    <cfRule type="expression" dxfId="7827" priority="14945">
      <formula>$B21="TL"</formula>
    </cfRule>
    <cfRule type="expression" dxfId="7826" priority="14946">
      <formula>$B21="L"</formula>
    </cfRule>
  </conditionalFormatting>
  <conditionalFormatting sqref="DB21">
    <cfRule type="expression" dxfId="7825" priority="14944">
      <formula>WEEKDAY(DB$11,2)&gt;=6</formula>
    </cfRule>
  </conditionalFormatting>
  <conditionalFormatting sqref="DB21">
    <cfRule type="cellIs" dxfId="7824" priority="14937" operator="equal">
      <formula>"A"</formula>
    </cfRule>
    <cfRule type="cellIs" dxfId="7823" priority="14938" operator="equal">
      <formula>"F"</formula>
    </cfRule>
    <cfRule type="cellIs" dxfId="7822" priority="14939" operator="equal">
      <formula>"M"</formula>
    </cfRule>
    <cfRule type="cellIs" dxfId="7821" priority="14940" operator="equal">
      <formula>"S"</formula>
    </cfRule>
    <cfRule type="cellIs" dxfId="7820" priority="14941" operator="equal">
      <formula>"SUP"</formula>
    </cfRule>
    <cfRule type="cellIs" dxfId="7819" priority="14942" operator="equal">
      <formula>"NV"</formula>
    </cfRule>
    <cfRule type="cellIs" dxfId="7818" priority="14943" operator="equal">
      <formula>"FT"</formula>
    </cfRule>
  </conditionalFormatting>
  <conditionalFormatting sqref="DD21:DE21">
    <cfRule type="expression" dxfId="7817" priority="14935">
      <formula>$B21="TL"</formula>
    </cfRule>
    <cfRule type="expression" dxfId="7816" priority="14936">
      <formula>$B21="L"</formula>
    </cfRule>
  </conditionalFormatting>
  <conditionalFormatting sqref="DD21:DE21">
    <cfRule type="expression" dxfId="7815" priority="14934">
      <formula>WEEKDAY(DD$11,2)&gt;=6</formula>
    </cfRule>
  </conditionalFormatting>
  <conditionalFormatting sqref="DD21:DE21">
    <cfRule type="cellIs" dxfId="7814" priority="14927" operator="equal">
      <formula>"A"</formula>
    </cfRule>
    <cfRule type="cellIs" dxfId="7813" priority="14928" operator="equal">
      <formula>"F"</formula>
    </cfRule>
    <cfRule type="cellIs" dxfId="7812" priority="14929" operator="equal">
      <formula>"M"</formula>
    </cfRule>
    <cfRule type="cellIs" dxfId="7811" priority="14930" operator="equal">
      <formula>"S"</formula>
    </cfRule>
    <cfRule type="cellIs" dxfId="7810" priority="14931" operator="equal">
      <formula>"SUP"</formula>
    </cfRule>
    <cfRule type="cellIs" dxfId="7809" priority="14932" operator="equal">
      <formula>"NV"</formula>
    </cfRule>
    <cfRule type="cellIs" dxfId="7808" priority="14933" operator="equal">
      <formula>"FT"</formula>
    </cfRule>
  </conditionalFormatting>
  <conditionalFormatting sqref="DD20:DE20">
    <cfRule type="expression" dxfId="7807" priority="14925">
      <formula>$B20="TL"</formula>
    </cfRule>
    <cfRule type="expression" dxfId="7806" priority="14926">
      <formula>$B20="L"</formula>
    </cfRule>
  </conditionalFormatting>
  <conditionalFormatting sqref="DD20:DE20">
    <cfRule type="expression" dxfId="7805" priority="14924">
      <formula>WEEKDAY(DD$11,2)&gt;=6</formula>
    </cfRule>
  </conditionalFormatting>
  <conditionalFormatting sqref="DD20:DE20">
    <cfRule type="cellIs" dxfId="7804" priority="14917" operator="equal">
      <formula>"A"</formula>
    </cfRule>
    <cfRule type="cellIs" dxfId="7803" priority="14918" operator="equal">
      <formula>"F"</formula>
    </cfRule>
    <cfRule type="cellIs" dxfId="7802" priority="14919" operator="equal">
      <formula>"M"</formula>
    </cfRule>
    <cfRule type="cellIs" dxfId="7801" priority="14920" operator="equal">
      <formula>"S"</formula>
    </cfRule>
    <cfRule type="cellIs" dxfId="7800" priority="14921" operator="equal">
      <formula>"SUP"</formula>
    </cfRule>
    <cfRule type="cellIs" dxfId="7799" priority="14922" operator="equal">
      <formula>"NV"</formula>
    </cfRule>
    <cfRule type="cellIs" dxfId="7798" priority="14923" operator="equal">
      <formula>"FT"</formula>
    </cfRule>
  </conditionalFormatting>
  <conditionalFormatting sqref="DF20">
    <cfRule type="expression" dxfId="7797" priority="14915">
      <formula>$B20="TL"</formula>
    </cfRule>
    <cfRule type="expression" dxfId="7796" priority="14916">
      <formula>$B20="L"</formula>
    </cfRule>
  </conditionalFormatting>
  <conditionalFormatting sqref="DF20">
    <cfRule type="expression" dxfId="7795" priority="14914">
      <formula>WEEKDAY(DF$11,2)&gt;=6</formula>
    </cfRule>
  </conditionalFormatting>
  <conditionalFormatting sqref="DF20">
    <cfRule type="cellIs" dxfId="7794" priority="14907" operator="equal">
      <formula>"A"</formula>
    </cfRule>
    <cfRule type="cellIs" dxfId="7793" priority="14908" operator="equal">
      <formula>"F"</formula>
    </cfRule>
    <cfRule type="cellIs" dxfId="7792" priority="14909" operator="equal">
      <formula>"M"</formula>
    </cfRule>
    <cfRule type="cellIs" dxfId="7791" priority="14910" operator="equal">
      <formula>"S"</formula>
    </cfRule>
    <cfRule type="cellIs" dxfId="7790" priority="14911" operator="equal">
      <formula>"SUP"</formula>
    </cfRule>
    <cfRule type="cellIs" dxfId="7789" priority="14912" operator="equal">
      <formula>"NV"</formula>
    </cfRule>
    <cfRule type="cellIs" dxfId="7788" priority="14913" operator="equal">
      <formula>"FT"</formula>
    </cfRule>
  </conditionalFormatting>
  <conditionalFormatting sqref="DD40:DF40">
    <cfRule type="expression" dxfId="7787" priority="14905">
      <formula>$B40="TL"</formula>
    </cfRule>
    <cfRule type="expression" dxfId="7786" priority="14906">
      <formula>$B40="L"</formula>
    </cfRule>
  </conditionalFormatting>
  <conditionalFormatting sqref="DD40:DF40">
    <cfRule type="expression" dxfId="7785" priority="14904">
      <formula>WEEKDAY(DD$11,2)&gt;=6</formula>
    </cfRule>
  </conditionalFormatting>
  <conditionalFormatting sqref="DD40:DF40">
    <cfRule type="cellIs" dxfId="7784" priority="14897" operator="equal">
      <formula>"A"</formula>
    </cfRule>
    <cfRule type="cellIs" dxfId="7783" priority="14898" operator="equal">
      <formula>"F"</formula>
    </cfRule>
    <cfRule type="cellIs" dxfId="7782" priority="14899" operator="equal">
      <formula>"M"</formula>
    </cfRule>
    <cfRule type="cellIs" dxfId="7781" priority="14900" operator="equal">
      <formula>"S"</formula>
    </cfRule>
    <cfRule type="cellIs" dxfId="7780" priority="14901" operator="equal">
      <formula>"SUP"</formula>
    </cfRule>
    <cfRule type="cellIs" dxfId="7779" priority="14902" operator="equal">
      <formula>"NV"</formula>
    </cfRule>
    <cfRule type="cellIs" dxfId="7778" priority="14903" operator="equal">
      <formula>"FT"</formula>
    </cfRule>
  </conditionalFormatting>
  <conditionalFormatting sqref="DB40:DC40">
    <cfRule type="expression" dxfId="7777" priority="14895">
      <formula>$B40="TL"</formula>
    </cfRule>
    <cfRule type="expression" dxfId="7776" priority="14896">
      <formula>$B40="L"</formula>
    </cfRule>
  </conditionalFormatting>
  <conditionalFormatting sqref="DB40:DC40">
    <cfRule type="expression" dxfId="7775" priority="14894">
      <formula>WEEKDAY(DB$11,2)&gt;=6</formula>
    </cfRule>
  </conditionalFormatting>
  <conditionalFormatting sqref="DB40:DC40">
    <cfRule type="cellIs" dxfId="7774" priority="14887" operator="equal">
      <formula>"A"</formula>
    </cfRule>
    <cfRule type="cellIs" dxfId="7773" priority="14888" operator="equal">
      <formula>"F"</formula>
    </cfRule>
    <cfRule type="cellIs" dxfId="7772" priority="14889" operator="equal">
      <formula>"M"</formula>
    </cfRule>
    <cfRule type="cellIs" dxfId="7771" priority="14890" operator="equal">
      <formula>"S"</formula>
    </cfRule>
    <cfRule type="cellIs" dxfId="7770" priority="14891" operator="equal">
      <formula>"SUP"</formula>
    </cfRule>
    <cfRule type="cellIs" dxfId="7769" priority="14892" operator="equal">
      <formula>"NV"</formula>
    </cfRule>
    <cfRule type="cellIs" dxfId="7768" priority="14893" operator="equal">
      <formula>"FT"</formula>
    </cfRule>
  </conditionalFormatting>
  <conditionalFormatting sqref="DD40:DF40">
    <cfRule type="expression" dxfId="7767" priority="14885">
      <formula>$B40="TL"</formula>
    </cfRule>
    <cfRule type="expression" dxfId="7766" priority="14886">
      <formula>$B40="L"</formula>
    </cfRule>
  </conditionalFormatting>
  <conditionalFormatting sqref="DD40:DF40">
    <cfRule type="cellIs" dxfId="7765" priority="14883" operator="equal">
      <formula>"P"</formula>
    </cfRule>
    <cfRule type="expression" dxfId="7764" priority="14884">
      <formula>WEEKDAY(DD$11,2)&gt;=6</formula>
    </cfRule>
  </conditionalFormatting>
  <conditionalFormatting sqref="DD40:DF40">
    <cfRule type="cellIs" dxfId="7763" priority="14876" operator="equal">
      <formula>"A"</formula>
    </cfRule>
    <cfRule type="cellIs" dxfId="7762" priority="14877" operator="equal">
      <formula>"F"</formula>
    </cfRule>
    <cfRule type="cellIs" dxfId="7761" priority="14878" operator="equal">
      <formula>"M"</formula>
    </cfRule>
    <cfRule type="cellIs" dxfId="7760" priority="14879" operator="equal">
      <formula>"S"</formula>
    </cfRule>
    <cfRule type="cellIs" dxfId="7759" priority="14880" operator="equal">
      <formula>"SUP"</formula>
    </cfRule>
    <cfRule type="cellIs" dxfId="7758" priority="14881" operator="equal">
      <formula>"NV"</formula>
    </cfRule>
    <cfRule type="cellIs" dxfId="7757" priority="14882" operator="equal">
      <formula>"FT"</formula>
    </cfRule>
  </conditionalFormatting>
  <conditionalFormatting sqref="DB40:DC40">
    <cfRule type="expression" dxfId="7756" priority="14874">
      <formula>$B40="TL"</formula>
    </cfRule>
    <cfRule type="expression" dxfId="7755" priority="14875">
      <formula>$B40="L"</formula>
    </cfRule>
  </conditionalFormatting>
  <conditionalFormatting sqref="DB40:DC40">
    <cfRule type="expression" dxfId="7754" priority="14873">
      <formula>WEEKDAY(DB$11,2)&gt;=6</formula>
    </cfRule>
  </conditionalFormatting>
  <conditionalFormatting sqref="DB40:DC40">
    <cfRule type="cellIs" dxfId="7753" priority="14866" operator="equal">
      <formula>"A"</formula>
    </cfRule>
    <cfRule type="cellIs" dxfId="7752" priority="14867" operator="equal">
      <formula>"F"</formula>
    </cfRule>
    <cfRule type="cellIs" dxfId="7751" priority="14868" operator="equal">
      <formula>"M"</formula>
    </cfRule>
    <cfRule type="cellIs" dxfId="7750" priority="14869" operator="equal">
      <formula>"S"</formula>
    </cfRule>
    <cfRule type="cellIs" dxfId="7749" priority="14870" operator="equal">
      <formula>"SUP"</formula>
    </cfRule>
    <cfRule type="cellIs" dxfId="7748" priority="14871" operator="equal">
      <formula>"NV"</formula>
    </cfRule>
    <cfRule type="cellIs" dxfId="7747" priority="14872" operator="equal">
      <formula>"FT"</formula>
    </cfRule>
  </conditionalFormatting>
  <conditionalFormatting sqref="DR40:DU40 DX40:DY40">
    <cfRule type="expression" dxfId="7746" priority="14864">
      <formula>$B40="TL"</formula>
    </cfRule>
    <cfRule type="expression" dxfId="7745" priority="14865">
      <formula>$B40="L"</formula>
    </cfRule>
  </conditionalFormatting>
  <conditionalFormatting sqref="DR40:DU40 DX40:DY40">
    <cfRule type="expression" dxfId="7744" priority="14863">
      <formula>WEEKDAY(DR$11,2)&gt;=6</formula>
    </cfRule>
  </conditionalFormatting>
  <conditionalFormatting sqref="DR40:DU40 DX40:DY40">
    <cfRule type="cellIs" dxfId="7743" priority="14856" operator="equal">
      <formula>"A"</formula>
    </cfRule>
    <cfRule type="cellIs" dxfId="7742" priority="14857" operator="equal">
      <formula>"F"</formula>
    </cfRule>
    <cfRule type="cellIs" dxfId="7741" priority="14858" operator="equal">
      <formula>"M"</formula>
    </cfRule>
    <cfRule type="cellIs" dxfId="7740" priority="14859" operator="equal">
      <formula>"S"</formula>
    </cfRule>
    <cfRule type="cellIs" dxfId="7739" priority="14860" operator="equal">
      <formula>"SUP"</formula>
    </cfRule>
    <cfRule type="cellIs" dxfId="7738" priority="14861" operator="equal">
      <formula>"NV"</formula>
    </cfRule>
    <cfRule type="cellIs" dxfId="7737" priority="14862" operator="equal">
      <formula>"FT"</formula>
    </cfRule>
  </conditionalFormatting>
  <conditionalFormatting sqref="DP40:DQ40">
    <cfRule type="expression" dxfId="7736" priority="14854">
      <formula>$B40="TL"</formula>
    </cfRule>
    <cfRule type="expression" dxfId="7735" priority="14855">
      <formula>$B40="L"</formula>
    </cfRule>
  </conditionalFormatting>
  <conditionalFormatting sqref="DP40:DQ40">
    <cfRule type="expression" dxfId="7734" priority="14853">
      <formula>WEEKDAY(DP$11,2)&gt;=6</formula>
    </cfRule>
  </conditionalFormatting>
  <conditionalFormatting sqref="DP40:DQ40">
    <cfRule type="cellIs" dxfId="7733" priority="14846" operator="equal">
      <formula>"A"</formula>
    </cfRule>
    <cfRule type="cellIs" dxfId="7732" priority="14847" operator="equal">
      <formula>"F"</formula>
    </cfRule>
    <cfRule type="cellIs" dxfId="7731" priority="14848" operator="equal">
      <formula>"M"</formula>
    </cfRule>
    <cfRule type="cellIs" dxfId="7730" priority="14849" operator="equal">
      <formula>"S"</formula>
    </cfRule>
    <cfRule type="cellIs" dxfId="7729" priority="14850" operator="equal">
      <formula>"SUP"</formula>
    </cfRule>
    <cfRule type="cellIs" dxfId="7728" priority="14851" operator="equal">
      <formula>"NV"</formula>
    </cfRule>
    <cfRule type="cellIs" dxfId="7727" priority="14852" operator="equal">
      <formula>"FT"</formula>
    </cfRule>
  </conditionalFormatting>
  <conditionalFormatting sqref="DV40:DW40">
    <cfRule type="expression" dxfId="7726" priority="14844">
      <formula>$B40="TL"</formula>
    </cfRule>
    <cfRule type="expression" dxfId="7725" priority="14845">
      <formula>$B40="L"</formula>
    </cfRule>
  </conditionalFormatting>
  <conditionalFormatting sqref="DV40:DW40">
    <cfRule type="expression" dxfId="7724" priority="14843">
      <formula>WEEKDAY(DV$11,2)&gt;=6</formula>
    </cfRule>
  </conditionalFormatting>
  <conditionalFormatting sqref="DV40:DW40">
    <cfRule type="cellIs" dxfId="7723" priority="14836" operator="equal">
      <formula>"A"</formula>
    </cfRule>
    <cfRule type="cellIs" dxfId="7722" priority="14837" operator="equal">
      <formula>"F"</formula>
    </cfRule>
    <cfRule type="cellIs" dxfId="7721" priority="14838" operator="equal">
      <formula>"M"</formula>
    </cfRule>
    <cfRule type="cellIs" dxfId="7720" priority="14839" operator="equal">
      <formula>"S"</formula>
    </cfRule>
    <cfRule type="cellIs" dxfId="7719" priority="14840" operator="equal">
      <formula>"SUP"</formula>
    </cfRule>
    <cfRule type="cellIs" dxfId="7718" priority="14841" operator="equal">
      <formula>"NV"</formula>
    </cfRule>
    <cfRule type="cellIs" dxfId="7717" priority="14842" operator="equal">
      <formula>"FT"</formula>
    </cfRule>
  </conditionalFormatting>
  <conditionalFormatting sqref="DR31:DY31">
    <cfRule type="expression" dxfId="7716" priority="14834">
      <formula>$B31="TL"</formula>
    </cfRule>
    <cfRule type="expression" dxfId="7715" priority="14835">
      <formula>$B31="L"</formula>
    </cfRule>
  </conditionalFormatting>
  <conditionalFormatting sqref="DR31:DY31">
    <cfRule type="expression" dxfId="7714" priority="14833">
      <formula>WEEKDAY(DR$11,2)&gt;=6</formula>
    </cfRule>
  </conditionalFormatting>
  <conditionalFormatting sqref="DR31:DY31">
    <cfRule type="cellIs" dxfId="7713" priority="14826" operator="equal">
      <formula>"A"</formula>
    </cfRule>
    <cfRule type="cellIs" dxfId="7712" priority="14827" operator="equal">
      <formula>"F"</formula>
    </cfRule>
    <cfRule type="cellIs" dxfId="7711" priority="14828" operator="equal">
      <formula>"M"</formula>
    </cfRule>
    <cfRule type="cellIs" dxfId="7710" priority="14829" operator="equal">
      <formula>"S"</formula>
    </cfRule>
    <cfRule type="cellIs" dxfId="7709" priority="14830" operator="equal">
      <formula>"SUP"</formula>
    </cfRule>
    <cfRule type="cellIs" dxfId="7708" priority="14831" operator="equal">
      <formula>"NV"</formula>
    </cfRule>
    <cfRule type="cellIs" dxfId="7707" priority="14832" operator="equal">
      <formula>"FT"</formula>
    </cfRule>
  </conditionalFormatting>
  <conditionalFormatting sqref="DR31:DY31">
    <cfRule type="expression" dxfId="7706" priority="14825">
      <formula>WEEKDAY(DR$11,2)&gt;=6</formula>
    </cfRule>
  </conditionalFormatting>
  <conditionalFormatting sqref="DR31:DY31">
    <cfRule type="cellIs" dxfId="7705" priority="14818" operator="equal">
      <formula>"A"</formula>
    </cfRule>
    <cfRule type="cellIs" dxfId="7704" priority="14819" operator="equal">
      <formula>"F"</formula>
    </cfRule>
    <cfRule type="cellIs" dxfId="7703" priority="14820" operator="equal">
      <formula>"M"</formula>
    </cfRule>
    <cfRule type="cellIs" dxfId="7702" priority="14821" operator="equal">
      <formula>"S"</formula>
    </cfRule>
    <cfRule type="cellIs" dxfId="7701" priority="14822" operator="equal">
      <formula>"SUP"</formula>
    </cfRule>
    <cfRule type="cellIs" dxfId="7700" priority="14823" operator="equal">
      <formula>"NV"</formula>
    </cfRule>
    <cfRule type="cellIs" dxfId="7699" priority="14824" operator="equal">
      <formula>"FT"</formula>
    </cfRule>
  </conditionalFormatting>
  <conditionalFormatting sqref="DP31">
    <cfRule type="expression" dxfId="7698" priority="14816">
      <formula>$B31="TL"</formula>
    </cfRule>
    <cfRule type="expression" dxfId="7697" priority="14817">
      <formula>$B31="L"</formula>
    </cfRule>
  </conditionalFormatting>
  <conditionalFormatting sqref="DP31">
    <cfRule type="expression" dxfId="7696" priority="14815">
      <formula>WEEKDAY(DP$11,2)&gt;=6</formula>
    </cfRule>
  </conditionalFormatting>
  <conditionalFormatting sqref="DP31">
    <cfRule type="cellIs" dxfId="7695" priority="14808" operator="equal">
      <formula>"A"</formula>
    </cfRule>
    <cfRule type="cellIs" dxfId="7694" priority="14809" operator="equal">
      <formula>"F"</formula>
    </cfRule>
    <cfRule type="cellIs" dxfId="7693" priority="14810" operator="equal">
      <formula>"M"</formula>
    </cfRule>
    <cfRule type="cellIs" dxfId="7692" priority="14811" operator="equal">
      <formula>"S"</formula>
    </cfRule>
    <cfRule type="cellIs" dxfId="7691" priority="14812" operator="equal">
      <formula>"SUP"</formula>
    </cfRule>
    <cfRule type="cellIs" dxfId="7690" priority="14813" operator="equal">
      <formula>"NV"</formula>
    </cfRule>
    <cfRule type="cellIs" dxfId="7689" priority="14814" operator="equal">
      <formula>"FT"</formula>
    </cfRule>
  </conditionalFormatting>
  <conditionalFormatting sqref="DQ31">
    <cfRule type="expression" dxfId="7688" priority="14806">
      <formula>$B31="TL"</formula>
    </cfRule>
    <cfRule type="expression" dxfId="7687" priority="14807">
      <formula>$B31="L"</formula>
    </cfRule>
  </conditionalFormatting>
  <conditionalFormatting sqref="DQ31">
    <cfRule type="expression" dxfId="7686" priority="14805">
      <formula>WEEKDAY(DQ$11,2)&gt;=6</formula>
    </cfRule>
  </conditionalFormatting>
  <conditionalFormatting sqref="DQ31">
    <cfRule type="cellIs" dxfId="7685" priority="14798" operator="equal">
      <formula>"A"</formula>
    </cfRule>
    <cfRule type="cellIs" dxfId="7684" priority="14799" operator="equal">
      <formula>"F"</formula>
    </cfRule>
    <cfRule type="cellIs" dxfId="7683" priority="14800" operator="equal">
      <formula>"M"</formula>
    </cfRule>
    <cfRule type="cellIs" dxfId="7682" priority="14801" operator="equal">
      <formula>"S"</formula>
    </cfRule>
    <cfRule type="cellIs" dxfId="7681" priority="14802" operator="equal">
      <formula>"SUP"</formula>
    </cfRule>
    <cfRule type="cellIs" dxfId="7680" priority="14803" operator="equal">
      <formula>"NV"</formula>
    </cfRule>
    <cfRule type="cellIs" dxfId="7679" priority="14804" operator="equal">
      <formula>"FT"</formula>
    </cfRule>
  </conditionalFormatting>
  <conditionalFormatting sqref="DR32:DY39">
    <cfRule type="expression" dxfId="7678" priority="14796">
      <formula>$B32="TL"</formula>
    </cfRule>
    <cfRule type="expression" dxfId="7677" priority="14797">
      <formula>$B32="L"</formula>
    </cfRule>
  </conditionalFormatting>
  <conditionalFormatting sqref="DR32:DY39">
    <cfRule type="expression" dxfId="7676" priority="14795">
      <formula>WEEKDAY(DR$11,2)&gt;=6</formula>
    </cfRule>
  </conditionalFormatting>
  <conditionalFormatting sqref="DR32:DY39">
    <cfRule type="cellIs" dxfId="7675" priority="14788" operator="equal">
      <formula>"A"</formula>
    </cfRule>
    <cfRule type="cellIs" dxfId="7674" priority="14789" operator="equal">
      <formula>"F"</formula>
    </cfRule>
    <cfRule type="cellIs" dxfId="7673" priority="14790" operator="equal">
      <formula>"M"</formula>
    </cfRule>
    <cfRule type="cellIs" dxfId="7672" priority="14791" operator="equal">
      <formula>"S"</formula>
    </cfRule>
    <cfRule type="cellIs" dxfId="7671" priority="14792" operator="equal">
      <formula>"SUP"</formula>
    </cfRule>
    <cfRule type="cellIs" dxfId="7670" priority="14793" operator="equal">
      <formula>"NV"</formula>
    </cfRule>
    <cfRule type="cellIs" dxfId="7669" priority="14794" operator="equal">
      <formula>"FT"</formula>
    </cfRule>
  </conditionalFormatting>
  <conditionalFormatting sqref="DR32:DY39">
    <cfRule type="expression" dxfId="7668" priority="14787">
      <formula>WEEKDAY(DR$11,2)&gt;=6</formula>
    </cfRule>
  </conditionalFormatting>
  <conditionalFormatting sqref="DR32:DY39">
    <cfRule type="cellIs" dxfId="7667" priority="14780" operator="equal">
      <formula>"A"</formula>
    </cfRule>
    <cfRule type="cellIs" dxfId="7666" priority="14781" operator="equal">
      <formula>"F"</formula>
    </cfRule>
    <cfRule type="cellIs" dxfId="7665" priority="14782" operator="equal">
      <formula>"M"</formula>
    </cfRule>
    <cfRule type="cellIs" dxfId="7664" priority="14783" operator="equal">
      <formula>"S"</formula>
    </cfRule>
    <cfRule type="cellIs" dxfId="7663" priority="14784" operator="equal">
      <formula>"SUP"</formula>
    </cfRule>
    <cfRule type="cellIs" dxfId="7662" priority="14785" operator="equal">
      <formula>"NV"</formula>
    </cfRule>
    <cfRule type="cellIs" dxfId="7661" priority="14786" operator="equal">
      <formula>"FT"</formula>
    </cfRule>
  </conditionalFormatting>
  <conditionalFormatting sqref="DP35:DP39">
    <cfRule type="expression" dxfId="7660" priority="14778">
      <formula>$B35="TL"</formula>
    </cfRule>
    <cfRule type="expression" dxfId="7659" priority="14779">
      <formula>$B35="L"</formula>
    </cfRule>
  </conditionalFormatting>
  <conditionalFormatting sqref="DP35:DP39">
    <cfRule type="expression" dxfId="7658" priority="14777">
      <formula>WEEKDAY(DP$11,2)&gt;=6</formula>
    </cfRule>
  </conditionalFormatting>
  <conditionalFormatting sqref="DP35:DP39">
    <cfRule type="cellIs" dxfId="7657" priority="14770" operator="equal">
      <formula>"A"</formula>
    </cfRule>
    <cfRule type="cellIs" dxfId="7656" priority="14771" operator="equal">
      <formula>"F"</formula>
    </cfRule>
    <cfRule type="cellIs" dxfId="7655" priority="14772" operator="equal">
      <formula>"M"</formula>
    </cfRule>
    <cfRule type="cellIs" dxfId="7654" priority="14773" operator="equal">
      <formula>"S"</formula>
    </cfRule>
    <cfRule type="cellIs" dxfId="7653" priority="14774" operator="equal">
      <formula>"SUP"</formula>
    </cfRule>
    <cfRule type="cellIs" dxfId="7652" priority="14775" operator="equal">
      <formula>"NV"</formula>
    </cfRule>
    <cfRule type="cellIs" dxfId="7651" priority="14776" operator="equal">
      <formula>"FT"</formula>
    </cfRule>
  </conditionalFormatting>
  <conditionalFormatting sqref="DQ32 DQ35:DQ39">
    <cfRule type="expression" dxfId="7650" priority="14768">
      <formula>$B32="TL"</formula>
    </cfRule>
    <cfRule type="expression" dxfId="7649" priority="14769">
      <formula>$B32="L"</formula>
    </cfRule>
  </conditionalFormatting>
  <conditionalFormatting sqref="DQ32 DQ35:DQ39">
    <cfRule type="expression" dxfId="7648" priority="14767">
      <formula>WEEKDAY(DQ$11,2)&gt;=6</formula>
    </cfRule>
  </conditionalFormatting>
  <conditionalFormatting sqref="DQ32 DQ35:DQ39">
    <cfRule type="cellIs" dxfId="7647" priority="14760" operator="equal">
      <formula>"A"</formula>
    </cfRule>
    <cfRule type="cellIs" dxfId="7646" priority="14761" operator="equal">
      <formula>"F"</formula>
    </cfRule>
    <cfRule type="cellIs" dxfId="7645" priority="14762" operator="equal">
      <formula>"M"</formula>
    </cfRule>
    <cfRule type="cellIs" dxfId="7644" priority="14763" operator="equal">
      <formula>"S"</formula>
    </cfRule>
    <cfRule type="cellIs" dxfId="7643" priority="14764" operator="equal">
      <formula>"SUP"</formula>
    </cfRule>
    <cfRule type="cellIs" dxfId="7642" priority="14765" operator="equal">
      <formula>"NV"</formula>
    </cfRule>
    <cfRule type="cellIs" dxfId="7641" priority="14766" operator="equal">
      <formula>"FT"</formula>
    </cfRule>
  </conditionalFormatting>
  <conditionalFormatting sqref="DR32:DW39">
    <cfRule type="expression" dxfId="7640" priority="14759">
      <formula>WEEKDAY(DR$11,2)&gt;=6</formula>
    </cfRule>
  </conditionalFormatting>
  <conditionalFormatting sqref="DR32:DW39">
    <cfRule type="cellIs" dxfId="7639" priority="14752" operator="equal">
      <formula>"A"</formula>
    </cfRule>
    <cfRule type="cellIs" dxfId="7638" priority="14753" operator="equal">
      <formula>"F"</formula>
    </cfRule>
    <cfRule type="cellIs" dxfId="7637" priority="14754" operator="equal">
      <formula>"M"</formula>
    </cfRule>
    <cfRule type="cellIs" dxfId="7636" priority="14755" operator="equal">
      <formula>"S"</formula>
    </cfRule>
    <cfRule type="cellIs" dxfId="7635" priority="14756" operator="equal">
      <formula>"SUP"</formula>
    </cfRule>
    <cfRule type="cellIs" dxfId="7634" priority="14757" operator="equal">
      <formula>"NV"</formula>
    </cfRule>
    <cfRule type="cellIs" dxfId="7633" priority="14758" operator="equal">
      <formula>"FT"</formula>
    </cfRule>
  </conditionalFormatting>
  <conditionalFormatting sqref="DX32:DY39">
    <cfRule type="expression" dxfId="7632" priority="14751">
      <formula>WEEKDAY(DX$11,2)&gt;=6</formula>
    </cfRule>
  </conditionalFormatting>
  <conditionalFormatting sqref="DX32:DY39">
    <cfRule type="cellIs" dxfId="7631" priority="14744" operator="equal">
      <formula>"A"</formula>
    </cfRule>
    <cfRule type="cellIs" dxfId="7630" priority="14745" operator="equal">
      <formula>"F"</formula>
    </cfRule>
    <cfRule type="cellIs" dxfId="7629" priority="14746" operator="equal">
      <formula>"M"</formula>
    </cfRule>
    <cfRule type="cellIs" dxfId="7628" priority="14747" operator="equal">
      <formula>"S"</formula>
    </cfRule>
    <cfRule type="cellIs" dxfId="7627" priority="14748" operator="equal">
      <formula>"SUP"</formula>
    </cfRule>
    <cfRule type="cellIs" dxfId="7626" priority="14749" operator="equal">
      <formula>"NV"</formula>
    </cfRule>
    <cfRule type="cellIs" dxfId="7625" priority="14750" operator="equal">
      <formula>"FT"</formula>
    </cfRule>
  </conditionalFormatting>
  <conditionalFormatting sqref="DP32">
    <cfRule type="expression" dxfId="7624" priority="14742">
      <formula>$B32="TL"</formula>
    </cfRule>
    <cfRule type="expression" dxfId="7623" priority="14743">
      <formula>$B32="L"</formula>
    </cfRule>
  </conditionalFormatting>
  <conditionalFormatting sqref="DP32">
    <cfRule type="expression" dxfId="7622" priority="14741">
      <formula>WEEKDAY(DP$11,2)&gt;=6</formula>
    </cfRule>
  </conditionalFormatting>
  <conditionalFormatting sqref="DP32">
    <cfRule type="cellIs" dxfId="7621" priority="14734" operator="equal">
      <formula>"A"</formula>
    </cfRule>
    <cfRule type="cellIs" dxfId="7620" priority="14735" operator="equal">
      <formula>"F"</formula>
    </cfRule>
    <cfRule type="cellIs" dxfId="7619" priority="14736" operator="equal">
      <formula>"M"</formula>
    </cfRule>
    <cfRule type="cellIs" dxfId="7618" priority="14737" operator="equal">
      <formula>"S"</formula>
    </cfRule>
    <cfRule type="cellIs" dxfId="7617" priority="14738" operator="equal">
      <formula>"SUP"</formula>
    </cfRule>
    <cfRule type="cellIs" dxfId="7616" priority="14739" operator="equal">
      <formula>"NV"</formula>
    </cfRule>
    <cfRule type="cellIs" dxfId="7615" priority="14740" operator="equal">
      <formula>"FT"</formula>
    </cfRule>
  </conditionalFormatting>
  <conditionalFormatting sqref="DP23:DY23 DR24:DY24 DR26:DY28">
    <cfRule type="expression" dxfId="7614" priority="14732">
      <formula>$B23="TL"</formula>
    </cfRule>
    <cfRule type="expression" dxfId="7613" priority="14733">
      <formula>$B23="L"</formula>
    </cfRule>
  </conditionalFormatting>
  <conditionalFormatting sqref="DR24:DY24 DR26:DY26">
    <cfRule type="expression" dxfId="7612" priority="14731">
      <formula>WEEKDAY(DR$11,2)&gt;=6</formula>
    </cfRule>
  </conditionalFormatting>
  <conditionalFormatting sqref="DR24:DY24 DR26:DY26">
    <cfRule type="cellIs" dxfId="7611" priority="14724" operator="equal">
      <formula>"A"</formula>
    </cfRule>
    <cfRule type="cellIs" dxfId="7610" priority="14725" operator="equal">
      <formula>"F"</formula>
    </cfRule>
    <cfRule type="cellIs" dxfId="7609" priority="14726" operator="equal">
      <formula>"M"</formula>
    </cfRule>
    <cfRule type="cellIs" dxfId="7608" priority="14727" operator="equal">
      <formula>"S"</formula>
    </cfRule>
    <cfRule type="cellIs" dxfId="7607" priority="14728" operator="equal">
      <formula>"SUP"</formula>
    </cfRule>
    <cfRule type="cellIs" dxfId="7606" priority="14729" operator="equal">
      <formula>"NV"</formula>
    </cfRule>
    <cfRule type="cellIs" dxfId="7605" priority="14730" operator="equal">
      <formula>"FT"</formula>
    </cfRule>
  </conditionalFormatting>
  <conditionalFormatting sqref="DP23:DY23">
    <cfRule type="expression" dxfId="7604" priority="14723">
      <formula>WEEKDAY(DP$11,2)&gt;=6</formula>
    </cfRule>
  </conditionalFormatting>
  <conditionalFormatting sqref="DP23:DY23">
    <cfRule type="cellIs" dxfId="7603" priority="14716" operator="equal">
      <formula>"A"</formula>
    </cfRule>
    <cfRule type="cellIs" dxfId="7602" priority="14717" operator="equal">
      <formula>"F"</formula>
    </cfRule>
    <cfRule type="cellIs" dxfId="7601" priority="14718" operator="equal">
      <formula>"M"</formula>
    </cfRule>
    <cfRule type="cellIs" dxfId="7600" priority="14719" operator="equal">
      <formula>"S"</formula>
    </cfRule>
    <cfRule type="cellIs" dxfId="7599" priority="14720" operator="equal">
      <formula>"SUP"</formula>
    </cfRule>
    <cfRule type="cellIs" dxfId="7598" priority="14721" operator="equal">
      <formula>"NV"</formula>
    </cfRule>
    <cfRule type="cellIs" dxfId="7597" priority="14722" operator="equal">
      <formula>"FT"</formula>
    </cfRule>
  </conditionalFormatting>
  <conditionalFormatting sqref="DR27:DY27">
    <cfRule type="expression" dxfId="7596" priority="14715">
      <formula>WEEKDAY(DR$11,2)&gt;=6</formula>
    </cfRule>
  </conditionalFormatting>
  <conditionalFormatting sqref="DR27:DY27">
    <cfRule type="cellIs" dxfId="7595" priority="14708" operator="equal">
      <formula>"A"</formula>
    </cfRule>
    <cfRule type="cellIs" dxfId="7594" priority="14709" operator="equal">
      <formula>"F"</formula>
    </cfRule>
    <cfRule type="cellIs" dxfId="7593" priority="14710" operator="equal">
      <formula>"M"</formula>
    </cfRule>
    <cfRule type="cellIs" dxfId="7592" priority="14711" operator="equal">
      <formula>"S"</formula>
    </cfRule>
    <cfRule type="cellIs" dxfId="7591" priority="14712" operator="equal">
      <formula>"SUP"</formula>
    </cfRule>
    <cfRule type="cellIs" dxfId="7590" priority="14713" operator="equal">
      <formula>"NV"</formula>
    </cfRule>
    <cfRule type="cellIs" dxfId="7589" priority="14714" operator="equal">
      <formula>"FT"</formula>
    </cfRule>
  </conditionalFormatting>
  <conditionalFormatting sqref="DR28:DY28">
    <cfRule type="expression" dxfId="7588" priority="14707">
      <formula>WEEKDAY(DR$11,2)&gt;=6</formula>
    </cfRule>
  </conditionalFormatting>
  <conditionalFormatting sqref="DR28:DY28">
    <cfRule type="cellIs" dxfId="7587" priority="14700" operator="equal">
      <formula>"A"</formula>
    </cfRule>
    <cfRule type="cellIs" dxfId="7586" priority="14701" operator="equal">
      <formula>"F"</formula>
    </cfRule>
    <cfRule type="cellIs" dxfId="7585" priority="14702" operator="equal">
      <formula>"M"</formula>
    </cfRule>
    <cfRule type="cellIs" dxfId="7584" priority="14703" operator="equal">
      <formula>"S"</formula>
    </cfRule>
    <cfRule type="cellIs" dxfId="7583" priority="14704" operator="equal">
      <formula>"SUP"</formula>
    </cfRule>
    <cfRule type="cellIs" dxfId="7582" priority="14705" operator="equal">
      <formula>"NV"</formula>
    </cfRule>
    <cfRule type="cellIs" dxfId="7581" priority="14706" operator="equal">
      <formula>"FT"</formula>
    </cfRule>
  </conditionalFormatting>
  <conditionalFormatting sqref="DP17:DP18">
    <cfRule type="expression" dxfId="7580" priority="14698">
      <formula>$B17="TL"</formula>
    </cfRule>
    <cfRule type="expression" dxfId="7579" priority="14699">
      <formula>$B17="L"</formula>
    </cfRule>
  </conditionalFormatting>
  <conditionalFormatting sqref="DP17:DP18">
    <cfRule type="expression" dxfId="7578" priority="14697">
      <formula>WEEKDAY(DP$11,2)&gt;=6</formula>
    </cfRule>
  </conditionalFormatting>
  <conditionalFormatting sqref="DP17:DP18">
    <cfRule type="cellIs" dxfId="7577" priority="14690" operator="equal">
      <formula>"A"</formula>
    </cfRule>
    <cfRule type="cellIs" dxfId="7576" priority="14691" operator="equal">
      <formula>"F"</formula>
    </cfRule>
    <cfRule type="cellIs" dxfId="7575" priority="14692" operator="equal">
      <formula>"M"</formula>
    </cfRule>
    <cfRule type="cellIs" dxfId="7574" priority="14693" operator="equal">
      <formula>"S"</formula>
    </cfRule>
    <cfRule type="cellIs" dxfId="7573" priority="14694" operator="equal">
      <formula>"SUP"</formula>
    </cfRule>
    <cfRule type="cellIs" dxfId="7572" priority="14695" operator="equal">
      <formula>"NV"</formula>
    </cfRule>
    <cfRule type="cellIs" dxfId="7571" priority="14696" operator="equal">
      <formula>"FT"</formula>
    </cfRule>
  </conditionalFormatting>
  <conditionalFormatting sqref="DR29:DY29">
    <cfRule type="expression" dxfId="7570" priority="14688">
      <formula>$B29="TL"</formula>
    </cfRule>
    <cfRule type="expression" dxfId="7569" priority="14689">
      <formula>$B29="L"</formula>
    </cfRule>
  </conditionalFormatting>
  <conditionalFormatting sqref="DR29:DY29">
    <cfRule type="expression" dxfId="7568" priority="14687">
      <formula>WEEKDAY(DR$11,2)&gt;=6</formula>
    </cfRule>
  </conditionalFormatting>
  <conditionalFormatting sqref="DR29:DY29">
    <cfRule type="cellIs" dxfId="7567" priority="14680" operator="equal">
      <formula>"A"</formula>
    </cfRule>
    <cfRule type="cellIs" dxfId="7566" priority="14681" operator="equal">
      <formula>"F"</formula>
    </cfRule>
    <cfRule type="cellIs" dxfId="7565" priority="14682" operator="equal">
      <formula>"M"</formula>
    </cfRule>
    <cfRule type="cellIs" dxfId="7564" priority="14683" operator="equal">
      <formula>"S"</formula>
    </cfRule>
    <cfRule type="cellIs" dxfId="7563" priority="14684" operator="equal">
      <formula>"SUP"</formula>
    </cfRule>
    <cfRule type="cellIs" dxfId="7562" priority="14685" operator="equal">
      <formula>"NV"</formula>
    </cfRule>
    <cfRule type="cellIs" dxfId="7561" priority="14686" operator="equal">
      <formula>"FT"</formula>
    </cfRule>
  </conditionalFormatting>
  <conditionalFormatting sqref="DR29:DY29">
    <cfRule type="expression" dxfId="7560" priority="14679">
      <formula>WEEKDAY(DR$11,2)&gt;=6</formula>
    </cfRule>
  </conditionalFormatting>
  <conditionalFormatting sqref="DR29:DY29">
    <cfRule type="cellIs" dxfId="7559" priority="14672" operator="equal">
      <formula>"A"</formula>
    </cfRule>
    <cfRule type="cellIs" dxfId="7558" priority="14673" operator="equal">
      <formula>"F"</formula>
    </cfRule>
    <cfRule type="cellIs" dxfId="7557" priority="14674" operator="equal">
      <formula>"M"</formula>
    </cfRule>
    <cfRule type="cellIs" dxfId="7556" priority="14675" operator="equal">
      <formula>"S"</formula>
    </cfRule>
    <cfRule type="cellIs" dxfId="7555" priority="14676" operator="equal">
      <formula>"SUP"</formula>
    </cfRule>
    <cfRule type="cellIs" dxfId="7554" priority="14677" operator="equal">
      <formula>"NV"</formula>
    </cfRule>
    <cfRule type="cellIs" dxfId="7553" priority="14678" operator="equal">
      <formula>"FT"</formula>
    </cfRule>
  </conditionalFormatting>
  <conditionalFormatting sqref="DX20:DY20 DR20:DS20">
    <cfRule type="expression" dxfId="7552" priority="14670">
      <formula>$B20="TL"</formula>
    </cfRule>
    <cfRule type="expression" dxfId="7551" priority="14671">
      <formula>$B20="L"</formula>
    </cfRule>
  </conditionalFormatting>
  <conditionalFormatting sqref="DX20:DY20 DR20:DS20">
    <cfRule type="expression" dxfId="7550" priority="14669">
      <formula>WEEKDAY(DR$11,2)&gt;=6</formula>
    </cfRule>
  </conditionalFormatting>
  <conditionalFormatting sqref="DX20:DY20 DR20:DS20">
    <cfRule type="cellIs" dxfId="7549" priority="14662" operator="equal">
      <formula>"A"</formula>
    </cfRule>
    <cfRule type="cellIs" dxfId="7548" priority="14663" operator="equal">
      <formula>"F"</formula>
    </cfRule>
    <cfRule type="cellIs" dxfId="7547" priority="14664" operator="equal">
      <formula>"M"</formula>
    </cfRule>
    <cfRule type="cellIs" dxfId="7546" priority="14665" operator="equal">
      <formula>"S"</formula>
    </cfRule>
    <cfRule type="cellIs" dxfId="7545" priority="14666" operator="equal">
      <formula>"SUP"</formula>
    </cfRule>
    <cfRule type="cellIs" dxfId="7544" priority="14667" operator="equal">
      <formula>"NV"</formula>
    </cfRule>
    <cfRule type="cellIs" dxfId="7543" priority="14668" operator="equal">
      <formula>"FT"</formula>
    </cfRule>
  </conditionalFormatting>
  <conditionalFormatting sqref="DQ17:DQ18">
    <cfRule type="expression" dxfId="7542" priority="14660">
      <formula>$B17="TL"</formula>
    </cfRule>
    <cfRule type="expression" dxfId="7541" priority="14661">
      <formula>$B17="L"</formula>
    </cfRule>
  </conditionalFormatting>
  <conditionalFormatting sqref="DQ17:DQ18">
    <cfRule type="expression" dxfId="7540" priority="14659">
      <formula>WEEKDAY(DQ$11,2)&gt;=6</formula>
    </cfRule>
  </conditionalFormatting>
  <conditionalFormatting sqref="DQ17:DQ18">
    <cfRule type="cellIs" dxfId="7539" priority="14652" operator="equal">
      <formula>"A"</formula>
    </cfRule>
    <cfRule type="cellIs" dxfId="7538" priority="14653" operator="equal">
      <formula>"F"</formula>
    </cfRule>
    <cfRule type="cellIs" dxfId="7537" priority="14654" operator="equal">
      <formula>"M"</formula>
    </cfRule>
    <cfRule type="cellIs" dxfId="7536" priority="14655" operator="equal">
      <formula>"S"</formula>
    </cfRule>
    <cfRule type="cellIs" dxfId="7535" priority="14656" operator="equal">
      <formula>"SUP"</formula>
    </cfRule>
    <cfRule type="cellIs" dxfId="7534" priority="14657" operator="equal">
      <formula>"NV"</formula>
    </cfRule>
    <cfRule type="cellIs" dxfId="7533" priority="14658" operator="equal">
      <formula>"FT"</formula>
    </cfRule>
  </conditionalFormatting>
  <conditionalFormatting sqref="DT17:DT18">
    <cfRule type="expression" dxfId="7532" priority="14650">
      <formula>$B17="TL"</formula>
    </cfRule>
    <cfRule type="expression" dxfId="7531" priority="14651">
      <formula>$B17="L"</formula>
    </cfRule>
  </conditionalFormatting>
  <conditionalFormatting sqref="DT17:DT18">
    <cfRule type="expression" dxfId="7530" priority="14649">
      <formula>WEEKDAY(DT$11,2)&gt;=6</formula>
    </cfRule>
  </conditionalFormatting>
  <conditionalFormatting sqref="DT17:DT18">
    <cfRule type="cellIs" dxfId="7529" priority="14642" operator="equal">
      <formula>"A"</formula>
    </cfRule>
    <cfRule type="cellIs" dxfId="7528" priority="14643" operator="equal">
      <formula>"F"</formula>
    </cfRule>
    <cfRule type="cellIs" dxfId="7527" priority="14644" operator="equal">
      <formula>"M"</formula>
    </cfRule>
    <cfRule type="cellIs" dxfId="7526" priority="14645" operator="equal">
      <formula>"S"</formula>
    </cfRule>
    <cfRule type="cellIs" dxfId="7525" priority="14646" operator="equal">
      <formula>"SUP"</formula>
    </cfRule>
    <cfRule type="cellIs" dxfId="7524" priority="14647" operator="equal">
      <formula>"NV"</formula>
    </cfRule>
    <cfRule type="cellIs" dxfId="7523" priority="14648" operator="equal">
      <formula>"FT"</formula>
    </cfRule>
  </conditionalFormatting>
  <conditionalFormatting sqref="DU17:DU18">
    <cfRule type="expression" dxfId="7522" priority="14640">
      <formula>$B17="TL"</formula>
    </cfRule>
    <cfRule type="expression" dxfId="7521" priority="14641">
      <formula>$B17="L"</formula>
    </cfRule>
  </conditionalFormatting>
  <conditionalFormatting sqref="DU17:DU18">
    <cfRule type="expression" dxfId="7520" priority="14639">
      <formula>WEEKDAY(DU$11,2)&gt;=6</formula>
    </cfRule>
  </conditionalFormatting>
  <conditionalFormatting sqref="DU17:DU18">
    <cfRule type="cellIs" dxfId="7519" priority="14632" operator="equal">
      <formula>"A"</formula>
    </cfRule>
    <cfRule type="cellIs" dxfId="7518" priority="14633" operator="equal">
      <formula>"F"</formula>
    </cfRule>
    <cfRule type="cellIs" dxfId="7517" priority="14634" operator="equal">
      <formula>"M"</formula>
    </cfRule>
    <cfRule type="cellIs" dxfId="7516" priority="14635" operator="equal">
      <formula>"S"</formula>
    </cfRule>
    <cfRule type="cellIs" dxfId="7515" priority="14636" operator="equal">
      <formula>"SUP"</formula>
    </cfRule>
    <cfRule type="cellIs" dxfId="7514" priority="14637" operator="equal">
      <formula>"NV"</formula>
    </cfRule>
    <cfRule type="cellIs" dxfId="7513" priority="14638" operator="equal">
      <formula>"FT"</formula>
    </cfRule>
  </conditionalFormatting>
  <conditionalFormatting sqref="DV17:DV18">
    <cfRule type="expression" dxfId="7512" priority="14630">
      <formula>$B17="TL"</formula>
    </cfRule>
    <cfRule type="expression" dxfId="7511" priority="14631">
      <formula>$B17="L"</formula>
    </cfRule>
  </conditionalFormatting>
  <conditionalFormatting sqref="DV17:DV18">
    <cfRule type="expression" dxfId="7510" priority="14629">
      <formula>WEEKDAY(DV$11,2)&gt;=6</formula>
    </cfRule>
  </conditionalFormatting>
  <conditionalFormatting sqref="DV17:DV18">
    <cfRule type="cellIs" dxfId="7509" priority="14622" operator="equal">
      <formula>"A"</formula>
    </cfRule>
    <cfRule type="cellIs" dxfId="7508" priority="14623" operator="equal">
      <formula>"F"</formula>
    </cfRule>
    <cfRule type="cellIs" dxfId="7507" priority="14624" operator="equal">
      <formula>"M"</formula>
    </cfRule>
    <cfRule type="cellIs" dxfId="7506" priority="14625" operator="equal">
      <formula>"S"</formula>
    </cfRule>
    <cfRule type="cellIs" dxfId="7505" priority="14626" operator="equal">
      <formula>"SUP"</formula>
    </cfRule>
    <cfRule type="cellIs" dxfId="7504" priority="14627" operator="equal">
      <formula>"NV"</formula>
    </cfRule>
    <cfRule type="cellIs" dxfId="7503" priority="14628" operator="equal">
      <formula>"FT"</formula>
    </cfRule>
  </conditionalFormatting>
  <conditionalFormatting sqref="DW17:DW18">
    <cfRule type="expression" dxfId="7502" priority="14620">
      <formula>$B17="TL"</formula>
    </cfRule>
    <cfRule type="expression" dxfId="7501" priority="14621">
      <formula>$B17="L"</formula>
    </cfRule>
  </conditionalFormatting>
  <conditionalFormatting sqref="DW17:DW18">
    <cfRule type="expression" dxfId="7500" priority="14619">
      <formula>WEEKDAY(DW$11,2)&gt;=6</formula>
    </cfRule>
  </conditionalFormatting>
  <conditionalFormatting sqref="DW17:DW18">
    <cfRule type="cellIs" dxfId="7499" priority="14612" operator="equal">
      <formula>"A"</formula>
    </cfRule>
    <cfRule type="cellIs" dxfId="7498" priority="14613" operator="equal">
      <formula>"F"</formula>
    </cfRule>
    <cfRule type="cellIs" dxfId="7497" priority="14614" operator="equal">
      <formula>"M"</formula>
    </cfRule>
    <cfRule type="cellIs" dxfId="7496" priority="14615" operator="equal">
      <formula>"S"</formula>
    </cfRule>
    <cfRule type="cellIs" dxfId="7495" priority="14616" operator="equal">
      <formula>"SUP"</formula>
    </cfRule>
    <cfRule type="cellIs" dxfId="7494" priority="14617" operator="equal">
      <formula>"NV"</formula>
    </cfRule>
    <cfRule type="cellIs" dxfId="7493" priority="14618" operator="equal">
      <formula>"FT"</formula>
    </cfRule>
  </conditionalFormatting>
  <conditionalFormatting sqref="DX17:DX18">
    <cfRule type="expression" dxfId="7492" priority="14610">
      <formula>$B17="TL"</formula>
    </cfRule>
    <cfRule type="expression" dxfId="7491" priority="14611">
      <formula>$B17="L"</formula>
    </cfRule>
  </conditionalFormatting>
  <conditionalFormatting sqref="DX17:DX18">
    <cfRule type="expression" dxfId="7490" priority="14609">
      <formula>WEEKDAY(DX$11,2)&gt;=6</formula>
    </cfRule>
  </conditionalFormatting>
  <conditionalFormatting sqref="DX17:DX18">
    <cfRule type="cellIs" dxfId="7489" priority="14602" operator="equal">
      <formula>"A"</formula>
    </cfRule>
    <cfRule type="cellIs" dxfId="7488" priority="14603" operator="equal">
      <formula>"F"</formula>
    </cfRule>
    <cfRule type="cellIs" dxfId="7487" priority="14604" operator="equal">
      <formula>"M"</formula>
    </cfRule>
    <cfRule type="cellIs" dxfId="7486" priority="14605" operator="equal">
      <formula>"S"</formula>
    </cfRule>
    <cfRule type="cellIs" dxfId="7485" priority="14606" operator="equal">
      <formula>"SUP"</formula>
    </cfRule>
    <cfRule type="cellIs" dxfId="7484" priority="14607" operator="equal">
      <formula>"NV"</formula>
    </cfRule>
    <cfRule type="cellIs" dxfId="7483" priority="14608" operator="equal">
      <formula>"FT"</formula>
    </cfRule>
  </conditionalFormatting>
  <conditionalFormatting sqref="DY17:DY18">
    <cfRule type="expression" dxfId="7482" priority="14600">
      <formula>$B17="TL"</formula>
    </cfRule>
    <cfRule type="expression" dxfId="7481" priority="14601">
      <formula>$B17="L"</formula>
    </cfRule>
  </conditionalFormatting>
  <conditionalFormatting sqref="DY17:DY18">
    <cfRule type="expression" dxfId="7480" priority="14599">
      <formula>WEEKDAY(DY$11,2)&gt;=6</formula>
    </cfRule>
  </conditionalFormatting>
  <conditionalFormatting sqref="DY17:DY18">
    <cfRule type="cellIs" dxfId="7479" priority="14592" operator="equal">
      <formula>"A"</formula>
    </cfRule>
    <cfRule type="cellIs" dxfId="7478" priority="14593" operator="equal">
      <formula>"F"</formula>
    </cfRule>
    <cfRule type="cellIs" dxfId="7477" priority="14594" operator="equal">
      <formula>"M"</formula>
    </cfRule>
    <cfRule type="cellIs" dxfId="7476" priority="14595" operator="equal">
      <formula>"S"</formula>
    </cfRule>
    <cfRule type="cellIs" dxfId="7475" priority="14596" operator="equal">
      <formula>"SUP"</formula>
    </cfRule>
    <cfRule type="cellIs" dxfId="7474" priority="14597" operator="equal">
      <formula>"NV"</formula>
    </cfRule>
    <cfRule type="cellIs" dxfId="7473" priority="14598" operator="equal">
      <formula>"FT"</formula>
    </cfRule>
  </conditionalFormatting>
  <conditionalFormatting sqref="DP24">
    <cfRule type="expression" dxfId="7472" priority="14590">
      <formula>$B24="TL"</formula>
    </cfRule>
    <cfRule type="expression" dxfId="7471" priority="14591">
      <formula>$B24="L"</formula>
    </cfRule>
  </conditionalFormatting>
  <conditionalFormatting sqref="DP24">
    <cfRule type="expression" dxfId="7470" priority="14589">
      <formula>WEEKDAY(DP$11,2)&gt;=6</formula>
    </cfRule>
  </conditionalFormatting>
  <conditionalFormatting sqref="DP24">
    <cfRule type="cellIs" dxfId="7469" priority="14582" operator="equal">
      <formula>"A"</formula>
    </cfRule>
    <cfRule type="cellIs" dxfId="7468" priority="14583" operator="equal">
      <formula>"F"</formula>
    </cfRule>
    <cfRule type="cellIs" dxfId="7467" priority="14584" operator="equal">
      <formula>"M"</formula>
    </cfRule>
    <cfRule type="cellIs" dxfId="7466" priority="14585" operator="equal">
      <formula>"S"</formula>
    </cfRule>
    <cfRule type="cellIs" dxfId="7465" priority="14586" operator="equal">
      <formula>"SUP"</formula>
    </cfRule>
    <cfRule type="cellIs" dxfId="7464" priority="14587" operator="equal">
      <formula>"NV"</formula>
    </cfRule>
    <cfRule type="cellIs" dxfId="7463" priority="14588" operator="equal">
      <formula>"FT"</formula>
    </cfRule>
  </conditionalFormatting>
  <conditionalFormatting sqref="DP26:DP29">
    <cfRule type="expression" dxfId="7462" priority="14580">
      <formula>$B26="TL"</formula>
    </cfRule>
    <cfRule type="expression" dxfId="7461" priority="14581">
      <formula>$B26="L"</formula>
    </cfRule>
  </conditionalFormatting>
  <conditionalFormatting sqref="DP26:DP29">
    <cfRule type="expression" dxfId="7460" priority="14579">
      <formula>WEEKDAY(DP$11,2)&gt;=6</formula>
    </cfRule>
  </conditionalFormatting>
  <conditionalFormatting sqref="DP26:DP29">
    <cfRule type="cellIs" dxfId="7459" priority="14572" operator="equal">
      <formula>"A"</formula>
    </cfRule>
    <cfRule type="cellIs" dxfId="7458" priority="14573" operator="equal">
      <formula>"F"</formula>
    </cfRule>
    <cfRule type="cellIs" dxfId="7457" priority="14574" operator="equal">
      <formula>"M"</formula>
    </cfRule>
    <cfRule type="cellIs" dxfId="7456" priority="14575" operator="equal">
      <formula>"S"</formula>
    </cfRule>
    <cfRule type="cellIs" dxfId="7455" priority="14576" operator="equal">
      <formula>"SUP"</formula>
    </cfRule>
    <cfRule type="cellIs" dxfId="7454" priority="14577" operator="equal">
      <formula>"NV"</formula>
    </cfRule>
    <cfRule type="cellIs" dxfId="7453" priority="14578" operator="equal">
      <formula>"FT"</formula>
    </cfRule>
  </conditionalFormatting>
  <conditionalFormatting sqref="DQ26:DQ29">
    <cfRule type="expression" dxfId="7452" priority="14570">
      <formula>$B26="TL"</formula>
    </cfRule>
    <cfRule type="expression" dxfId="7451" priority="14571">
      <formula>$B26="L"</formula>
    </cfRule>
  </conditionalFormatting>
  <conditionalFormatting sqref="DQ26:DQ29">
    <cfRule type="expression" dxfId="7450" priority="14569">
      <formula>WEEKDAY(DQ$11,2)&gt;=6</formula>
    </cfRule>
  </conditionalFormatting>
  <conditionalFormatting sqref="DQ26:DQ29">
    <cfRule type="cellIs" dxfId="7449" priority="14562" operator="equal">
      <formula>"A"</formula>
    </cfRule>
    <cfRule type="cellIs" dxfId="7448" priority="14563" operator="equal">
      <formula>"F"</formula>
    </cfRule>
    <cfRule type="cellIs" dxfId="7447" priority="14564" operator="equal">
      <formula>"M"</formula>
    </cfRule>
    <cfRule type="cellIs" dxfId="7446" priority="14565" operator="equal">
      <formula>"S"</formula>
    </cfRule>
    <cfRule type="cellIs" dxfId="7445" priority="14566" operator="equal">
      <formula>"SUP"</formula>
    </cfRule>
    <cfRule type="cellIs" dxfId="7444" priority="14567" operator="equal">
      <formula>"NV"</formula>
    </cfRule>
    <cfRule type="cellIs" dxfId="7443" priority="14568" operator="equal">
      <formula>"FT"</formula>
    </cfRule>
  </conditionalFormatting>
  <conditionalFormatting sqref="DQ24">
    <cfRule type="expression" dxfId="7442" priority="14560">
      <formula>$B24="TL"</formula>
    </cfRule>
    <cfRule type="expression" dxfId="7441" priority="14561">
      <formula>$B24="L"</formula>
    </cfRule>
  </conditionalFormatting>
  <conditionalFormatting sqref="DQ24">
    <cfRule type="expression" dxfId="7440" priority="14559">
      <formula>WEEKDAY(DQ$11,2)&gt;=6</formula>
    </cfRule>
  </conditionalFormatting>
  <conditionalFormatting sqref="DQ24">
    <cfRule type="cellIs" dxfId="7439" priority="14552" operator="equal">
      <formula>"A"</formula>
    </cfRule>
    <cfRule type="cellIs" dxfId="7438" priority="14553" operator="equal">
      <formula>"F"</formula>
    </cfRule>
    <cfRule type="cellIs" dxfId="7437" priority="14554" operator="equal">
      <formula>"M"</formula>
    </cfRule>
    <cfRule type="cellIs" dxfId="7436" priority="14555" operator="equal">
      <formula>"S"</formula>
    </cfRule>
    <cfRule type="cellIs" dxfId="7435" priority="14556" operator="equal">
      <formula>"SUP"</formula>
    </cfRule>
    <cfRule type="cellIs" dxfId="7434" priority="14557" operator="equal">
      <formula>"NV"</formula>
    </cfRule>
    <cfRule type="cellIs" dxfId="7433" priority="14558" operator="equal">
      <formula>"FT"</formula>
    </cfRule>
  </conditionalFormatting>
  <conditionalFormatting sqref="DT28">
    <cfRule type="expression" dxfId="7432" priority="14551">
      <formula>WEEKDAY(DT$11,2)&gt;=6</formula>
    </cfRule>
  </conditionalFormatting>
  <conditionalFormatting sqref="DT28">
    <cfRule type="cellIs" dxfId="7431" priority="14544" operator="equal">
      <formula>"A"</formula>
    </cfRule>
    <cfRule type="cellIs" dxfId="7430" priority="14545" operator="equal">
      <formula>"F"</formula>
    </cfRule>
    <cfRule type="cellIs" dxfId="7429" priority="14546" operator="equal">
      <formula>"M"</formula>
    </cfRule>
    <cfRule type="cellIs" dxfId="7428" priority="14547" operator="equal">
      <formula>"S"</formula>
    </cfRule>
    <cfRule type="cellIs" dxfId="7427" priority="14548" operator="equal">
      <formula>"SUP"</formula>
    </cfRule>
    <cfRule type="cellIs" dxfId="7426" priority="14549" operator="equal">
      <formula>"NV"</formula>
    </cfRule>
    <cfRule type="cellIs" dxfId="7425" priority="14550" operator="equal">
      <formula>"FT"</formula>
    </cfRule>
  </conditionalFormatting>
  <conditionalFormatting sqref="DU24">
    <cfRule type="expression" dxfId="7424" priority="14543">
      <formula>WEEKDAY(DU$11,2)&gt;=6</formula>
    </cfRule>
  </conditionalFormatting>
  <conditionalFormatting sqref="DU24">
    <cfRule type="cellIs" dxfId="7423" priority="14536" operator="equal">
      <formula>"A"</formula>
    </cfRule>
    <cfRule type="cellIs" dxfId="7422" priority="14537" operator="equal">
      <formula>"F"</formula>
    </cfRule>
    <cfRule type="cellIs" dxfId="7421" priority="14538" operator="equal">
      <formula>"M"</formula>
    </cfRule>
    <cfRule type="cellIs" dxfId="7420" priority="14539" operator="equal">
      <formula>"S"</formula>
    </cfRule>
    <cfRule type="cellIs" dxfId="7419" priority="14540" operator="equal">
      <formula>"SUP"</formula>
    </cfRule>
    <cfRule type="cellIs" dxfId="7418" priority="14541" operator="equal">
      <formula>"NV"</formula>
    </cfRule>
    <cfRule type="cellIs" dxfId="7417" priority="14542" operator="equal">
      <formula>"FT"</formula>
    </cfRule>
  </conditionalFormatting>
  <conditionalFormatting sqref="DX19">
    <cfRule type="expression" dxfId="7416" priority="14534">
      <formula>$B19="TL"</formula>
    </cfRule>
    <cfRule type="expression" dxfId="7415" priority="14535">
      <formula>$B19="L"</formula>
    </cfRule>
  </conditionalFormatting>
  <conditionalFormatting sqref="DX19">
    <cfRule type="expression" dxfId="7414" priority="14533">
      <formula>WEEKDAY(DX$11,2)&gt;=6</formula>
    </cfRule>
  </conditionalFormatting>
  <conditionalFormatting sqref="DX19">
    <cfRule type="cellIs" dxfId="7413" priority="14526" operator="equal">
      <formula>"A"</formula>
    </cfRule>
    <cfRule type="cellIs" dxfId="7412" priority="14527" operator="equal">
      <formula>"F"</formula>
    </cfRule>
    <cfRule type="cellIs" dxfId="7411" priority="14528" operator="equal">
      <formula>"M"</formula>
    </cfRule>
    <cfRule type="cellIs" dxfId="7410" priority="14529" operator="equal">
      <formula>"S"</formula>
    </cfRule>
    <cfRule type="cellIs" dxfId="7409" priority="14530" operator="equal">
      <formula>"SUP"</formula>
    </cfRule>
    <cfRule type="cellIs" dxfId="7408" priority="14531" operator="equal">
      <formula>"NV"</formula>
    </cfRule>
    <cfRule type="cellIs" dxfId="7407" priority="14532" operator="equal">
      <formula>"FT"</formula>
    </cfRule>
  </conditionalFormatting>
  <conditionalFormatting sqref="DW19">
    <cfRule type="expression" dxfId="7406" priority="14524">
      <formula>$B19="TL"</formula>
    </cfRule>
    <cfRule type="expression" dxfId="7405" priority="14525">
      <formula>$B19="L"</formula>
    </cfRule>
  </conditionalFormatting>
  <conditionalFormatting sqref="DW19">
    <cfRule type="expression" dxfId="7404" priority="14523">
      <formula>WEEKDAY(DW$11,2)&gt;=6</formula>
    </cfRule>
  </conditionalFormatting>
  <conditionalFormatting sqref="DW19">
    <cfRule type="cellIs" dxfId="7403" priority="14516" operator="equal">
      <formula>"A"</formula>
    </cfRule>
    <cfRule type="cellIs" dxfId="7402" priority="14517" operator="equal">
      <formula>"F"</formula>
    </cfRule>
    <cfRule type="cellIs" dxfId="7401" priority="14518" operator="equal">
      <formula>"M"</formula>
    </cfRule>
    <cfRule type="cellIs" dxfId="7400" priority="14519" operator="equal">
      <formula>"S"</formula>
    </cfRule>
    <cfRule type="cellIs" dxfId="7399" priority="14520" operator="equal">
      <formula>"SUP"</formula>
    </cfRule>
    <cfRule type="cellIs" dxfId="7398" priority="14521" operator="equal">
      <formula>"NV"</formula>
    </cfRule>
    <cfRule type="cellIs" dxfId="7397" priority="14522" operator="equal">
      <formula>"FT"</formula>
    </cfRule>
  </conditionalFormatting>
  <conditionalFormatting sqref="DY19">
    <cfRule type="expression" dxfId="7396" priority="14514">
      <formula>$B19="TL"</formula>
    </cfRule>
    <cfRule type="expression" dxfId="7395" priority="14515">
      <formula>$B19="L"</formula>
    </cfRule>
  </conditionalFormatting>
  <conditionalFormatting sqref="DY19">
    <cfRule type="expression" dxfId="7394" priority="14513">
      <formula>WEEKDAY(DY$11,2)&gt;=6</formula>
    </cfRule>
  </conditionalFormatting>
  <conditionalFormatting sqref="DY19">
    <cfRule type="cellIs" dxfId="7393" priority="14506" operator="equal">
      <formula>"A"</formula>
    </cfRule>
    <cfRule type="cellIs" dxfId="7392" priority="14507" operator="equal">
      <formula>"F"</formula>
    </cfRule>
    <cfRule type="cellIs" dxfId="7391" priority="14508" operator="equal">
      <formula>"M"</formula>
    </cfRule>
    <cfRule type="cellIs" dxfId="7390" priority="14509" operator="equal">
      <formula>"S"</formula>
    </cfRule>
    <cfRule type="cellIs" dxfId="7389" priority="14510" operator="equal">
      <formula>"SUP"</formula>
    </cfRule>
    <cfRule type="cellIs" dxfId="7388" priority="14511" operator="equal">
      <formula>"NV"</formula>
    </cfRule>
    <cfRule type="cellIs" dxfId="7387" priority="14512" operator="equal">
      <formula>"FT"</formula>
    </cfRule>
  </conditionalFormatting>
  <conditionalFormatting sqref="DV19">
    <cfRule type="cellIs" dxfId="7386" priority="14499" operator="equal">
      <formula>"A"</formula>
    </cfRule>
    <cfRule type="cellIs" dxfId="7385" priority="14500" operator="equal">
      <formula>"F"</formula>
    </cfRule>
    <cfRule type="cellIs" dxfId="7384" priority="14501" operator="equal">
      <formula>"M"</formula>
    </cfRule>
    <cfRule type="cellIs" dxfId="7383" priority="14502" operator="equal">
      <formula>"S"</formula>
    </cfRule>
    <cfRule type="cellIs" dxfId="7382" priority="14503" operator="equal">
      <formula>"SUP"</formula>
    </cfRule>
    <cfRule type="cellIs" dxfId="7381" priority="14504" operator="equal">
      <formula>"NV"</formula>
    </cfRule>
    <cfRule type="cellIs" dxfId="7380" priority="14505" operator="equal">
      <formula>"FT"</formula>
    </cfRule>
  </conditionalFormatting>
  <conditionalFormatting sqref="DV19">
    <cfRule type="expression" dxfId="7379" priority="14497">
      <formula>$B19="TL"</formula>
    </cfRule>
    <cfRule type="expression" dxfId="7378" priority="14498">
      <formula>$B19="L"</formula>
    </cfRule>
  </conditionalFormatting>
  <conditionalFormatting sqref="DV19">
    <cfRule type="expression" dxfId="7377" priority="14496">
      <formula>WEEKDAY(DV$11,2)&gt;=6</formula>
    </cfRule>
  </conditionalFormatting>
  <conditionalFormatting sqref="DR19:DU19">
    <cfRule type="expression" dxfId="7376" priority="14494">
      <formula>$B19="TL"</formula>
    </cfRule>
    <cfRule type="expression" dxfId="7375" priority="14495">
      <formula>$B19="L"</formula>
    </cfRule>
  </conditionalFormatting>
  <conditionalFormatting sqref="DR19:DU19">
    <cfRule type="expression" dxfId="7374" priority="14493">
      <formula>WEEKDAY(DR$11,2)&gt;=6</formula>
    </cfRule>
  </conditionalFormatting>
  <conditionalFormatting sqref="DR19:DU19">
    <cfRule type="cellIs" dxfId="7373" priority="14486" operator="equal">
      <formula>"A"</formula>
    </cfRule>
    <cfRule type="cellIs" dxfId="7372" priority="14487" operator="equal">
      <formula>"F"</formula>
    </cfRule>
    <cfRule type="cellIs" dxfId="7371" priority="14488" operator="equal">
      <formula>"M"</formula>
    </cfRule>
    <cfRule type="cellIs" dxfId="7370" priority="14489" operator="equal">
      <formula>"S"</formula>
    </cfRule>
    <cfRule type="cellIs" dxfId="7369" priority="14490" operator="equal">
      <formula>"SUP"</formula>
    </cfRule>
    <cfRule type="cellIs" dxfId="7368" priority="14491" operator="equal">
      <formula>"NV"</formula>
    </cfRule>
    <cfRule type="cellIs" dxfId="7367" priority="14492" operator="equal">
      <formula>"FT"</formula>
    </cfRule>
  </conditionalFormatting>
  <conditionalFormatting sqref="DQ19">
    <cfRule type="expression" dxfId="7366" priority="14484">
      <formula>$B19="TL"</formula>
    </cfRule>
    <cfRule type="expression" dxfId="7365" priority="14485">
      <formula>$B19="L"</formula>
    </cfRule>
  </conditionalFormatting>
  <conditionalFormatting sqref="DQ19">
    <cfRule type="expression" dxfId="7364" priority="14483">
      <formula>WEEKDAY(DQ$11,2)&gt;=6</formula>
    </cfRule>
  </conditionalFormatting>
  <conditionalFormatting sqref="DQ19">
    <cfRule type="cellIs" dxfId="7363" priority="14476" operator="equal">
      <formula>"A"</formula>
    </cfRule>
    <cfRule type="cellIs" dxfId="7362" priority="14477" operator="equal">
      <formula>"F"</formula>
    </cfRule>
    <cfRule type="cellIs" dxfId="7361" priority="14478" operator="equal">
      <formula>"M"</formula>
    </cfRule>
    <cfRule type="cellIs" dxfId="7360" priority="14479" operator="equal">
      <formula>"S"</formula>
    </cfRule>
    <cfRule type="cellIs" dxfId="7359" priority="14480" operator="equal">
      <formula>"SUP"</formula>
    </cfRule>
    <cfRule type="cellIs" dxfId="7358" priority="14481" operator="equal">
      <formula>"NV"</formula>
    </cfRule>
    <cfRule type="cellIs" dxfId="7357" priority="14482" operator="equal">
      <formula>"FT"</formula>
    </cfRule>
  </conditionalFormatting>
  <conditionalFormatting sqref="DP19">
    <cfRule type="expression" dxfId="7356" priority="14474">
      <formula>$B19="TL"</formula>
    </cfRule>
    <cfRule type="expression" dxfId="7355" priority="14475">
      <formula>$B19="L"</formula>
    </cfRule>
  </conditionalFormatting>
  <conditionalFormatting sqref="DP19">
    <cfRule type="expression" dxfId="7354" priority="14473">
      <formula>WEEKDAY(DP$11,2)&gt;=6</formula>
    </cfRule>
  </conditionalFormatting>
  <conditionalFormatting sqref="DP19">
    <cfRule type="cellIs" dxfId="7353" priority="14466" operator="equal">
      <formula>"A"</formula>
    </cfRule>
    <cfRule type="cellIs" dxfId="7352" priority="14467" operator="equal">
      <formula>"F"</formula>
    </cfRule>
    <cfRule type="cellIs" dxfId="7351" priority="14468" operator="equal">
      <formula>"M"</formula>
    </cfRule>
    <cfRule type="cellIs" dxfId="7350" priority="14469" operator="equal">
      <formula>"S"</formula>
    </cfRule>
    <cfRule type="cellIs" dxfId="7349" priority="14470" operator="equal">
      <formula>"SUP"</formula>
    </cfRule>
    <cfRule type="cellIs" dxfId="7348" priority="14471" operator="equal">
      <formula>"NV"</formula>
    </cfRule>
    <cfRule type="cellIs" dxfId="7347" priority="14472" operator="equal">
      <formula>"FT"</formula>
    </cfRule>
  </conditionalFormatting>
  <conditionalFormatting sqref="DR25:DY25">
    <cfRule type="expression" dxfId="7346" priority="14464">
      <formula>$B25="TL"</formula>
    </cfRule>
    <cfRule type="expression" dxfId="7345" priority="14465">
      <formula>$B25="L"</formula>
    </cfRule>
  </conditionalFormatting>
  <conditionalFormatting sqref="DR25:DY25">
    <cfRule type="expression" dxfId="7344" priority="14463">
      <formula>WEEKDAY(DR$11,2)&gt;=6</formula>
    </cfRule>
  </conditionalFormatting>
  <conditionalFormatting sqref="DR25:DY25">
    <cfRule type="cellIs" dxfId="7343" priority="14456" operator="equal">
      <formula>"A"</formula>
    </cfRule>
    <cfRule type="cellIs" dxfId="7342" priority="14457" operator="equal">
      <formula>"F"</formula>
    </cfRule>
    <cfRule type="cellIs" dxfId="7341" priority="14458" operator="equal">
      <formula>"M"</formula>
    </cfRule>
    <cfRule type="cellIs" dxfId="7340" priority="14459" operator="equal">
      <formula>"S"</formula>
    </cfRule>
    <cfRule type="cellIs" dxfId="7339" priority="14460" operator="equal">
      <formula>"SUP"</formula>
    </cfRule>
    <cfRule type="cellIs" dxfId="7338" priority="14461" operator="equal">
      <formula>"NV"</formula>
    </cfRule>
    <cfRule type="cellIs" dxfId="7337" priority="14462" operator="equal">
      <formula>"FT"</formula>
    </cfRule>
  </conditionalFormatting>
  <conditionalFormatting sqref="DP25">
    <cfRule type="expression" dxfId="7336" priority="14454">
      <formula>$B25="TL"</formula>
    </cfRule>
    <cfRule type="expression" dxfId="7335" priority="14455">
      <formula>$B25="L"</formula>
    </cfRule>
  </conditionalFormatting>
  <conditionalFormatting sqref="DP25">
    <cfRule type="expression" dxfId="7334" priority="14453">
      <formula>WEEKDAY(DP$11,2)&gt;=6</formula>
    </cfRule>
  </conditionalFormatting>
  <conditionalFormatting sqref="DP25">
    <cfRule type="cellIs" dxfId="7333" priority="14446" operator="equal">
      <formula>"A"</formula>
    </cfRule>
    <cfRule type="cellIs" dxfId="7332" priority="14447" operator="equal">
      <formula>"F"</formula>
    </cfRule>
    <cfRule type="cellIs" dxfId="7331" priority="14448" operator="equal">
      <formula>"M"</formula>
    </cfRule>
    <cfRule type="cellIs" dxfId="7330" priority="14449" operator="equal">
      <formula>"S"</formula>
    </cfRule>
    <cfRule type="cellIs" dxfId="7329" priority="14450" operator="equal">
      <formula>"SUP"</formula>
    </cfRule>
    <cfRule type="cellIs" dxfId="7328" priority="14451" operator="equal">
      <formula>"NV"</formula>
    </cfRule>
    <cfRule type="cellIs" dxfId="7327" priority="14452" operator="equal">
      <formula>"FT"</formula>
    </cfRule>
  </conditionalFormatting>
  <conditionalFormatting sqref="DQ25">
    <cfRule type="expression" dxfId="7326" priority="14444">
      <formula>$B25="TL"</formula>
    </cfRule>
    <cfRule type="expression" dxfId="7325" priority="14445">
      <formula>$B25="L"</formula>
    </cfRule>
  </conditionalFormatting>
  <conditionalFormatting sqref="DQ25">
    <cfRule type="expression" dxfId="7324" priority="14443">
      <formula>WEEKDAY(DQ$11,2)&gt;=6</formula>
    </cfRule>
  </conditionalFormatting>
  <conditionalFormatting sqref="DQ25">
    <cfRule type="cellIs" dxfId="7323" priority="14436" operator="equal">
      <formula>"A"</formula>
    </cfRule>
    <cfRule type="cellIs" dxfId="7322" priority="14437" operator="equal">
      <formula>"F"</formula>
    </cfRule>
    <cfRule type="cellIs" dxfId="7321" priority="14438" operator="equal">
      <formula>"M"</formula>
    </cfRule>
    <cfRule type="cellIs" dxfId="7320" priority="14439" operator="equal">
      <formula>"S"</formula>
    </cfRule>
    <cfRule type="cellIs" dxfId="7319" priority="14440" operator="equal">
      <formula>"SUP"</formula>
    </cfRule>
    <cfRule type="cellIs" dxfId="7318" priority="14441" operator="equal">
      <formula>"NV"</formula>
    </cfRule>
    <cfRule type="cellIs" dxfId="7317" priority="14442" operator="equal">
      <formula>"FT"</formula>
    </cfRule>
  </conditionalFormatting>
  <conditionalFormatting sqref="DT21:DU21">
    <cfRule type="expression" dxfId="7316" priority="14434">
      <formula>$B21="TL"</formula>
    </cfRule>
    <cfRule type="expression" dxfId="7315" priority="14435">
      <formula>$B21="L"</formula>
    </cfRule>
  </conditionalFormatting>
  <conditionalFormatting sqref="DT21:DU21">
    <cfRule type="expression" dxfId="7314" priority="14433">
      <formula>WEEKDAY(DT$11,2)&gt;=6</formula>
    </cfRule>
  </conditionalFormatting>
  <conditionalFormatting sqref="DT21:DU21">
    <cfRule type="cellIs" dxfId="7313" priority="14426" operator="equal">
      <formula>"A"</formula>
    </cfRule>
    <cfRule type="cellIs" dxfId="7312" priority="14427" operator="equal">
      <formula>"F"</formula>
    </cfRule>
    <cfRule type="cellIs" dxfId="7311" priority="14428" operator="equal">
      <formula>"M"</formula>
    </cfRule>
    <cfRule type="cellIs" dxfId="7310" priority="14429" operator="equal">
      <formula>"S"</formula>
    </cfRule>
    <cfRule type="cellIs" dxfId="7309" priority="14430" operator="equal">
      <formula>"SUP"</formula>
    </cfRule>
    <cfRule type="cellIs" dxfId="7308" priority="14431" operator="equal">
      <formula>"NV"</formula>
    </cfRule>
    <cfRule type="cellIs" dxfId="7307" priority="14432" operator="equal">
      <formula>"FT"</formula>
    </cfRule>
  </conditionalFormatting>
  <conditionalFormatting sqref="DQ21">
    <cfRule type="expression" dxfId="7306" priority="14424">
      <formula>$B21="TL"</formula>
    </cfRule>
    <cfRule type="expression" dxfId="7305" priority="14425">
      <formula>$B21="L"</formula>
    </cfRule>
  </conditionalFormatting>
  <conditionalFormatting sqref="DQ21">
    <cfRule type="expression" dxfId="7304" priority="14423">
      <formula>WEEKDAY(DQ$11,2)&gt;=6</formula>
    </cfRule>
  </conditionalFormatting>
  <conditionalFormatting sqref="DQ21">
    <cfRule type="cellIs" dxfId="7303" priority="14416" operator="equal">
      <formula>"A"</formula>
    </cfRule>
    <cfRule type="cellIs" dxfId="7302" priority="14417" operator="equal">
      <formula>"F"</formula>
    </cfRule>
    <cfRule type="cellIs" dxfId="7301" priority="14418" operator="equal">
      <formula>"M"</formula>
    </cfRule>
    <cfRule type="cellIs" dxfId="7300" priority="14419" operator="equal">
      <formula>"S"</formula>
    </cfRule>
    <cfRule type="cellIs" dxfId="7299" priority="14420" operator="equal">
      <formula>"SUP"</formula>
    </cfRule>
    <cfRule type="cellIs" dxfId="7298" priority="14421" operator="equal">
      <formula>"NV"</formula>
    </cfRule>
    <cfRule type="cellIs" dxfId="7297" priority="14422" operator="equal">
      <formula>"FT"</formula>
    </cfRule>
  </conditionalFormatting>
  <conditionalFormatting sqref="DP21">
    <cfRule type="expression" dxfId="7296" priority="14414">
      <formula>$B21="TL"</formula>
    </cfRule>
    <cfRule type="expression" dxfId="7295" priority="14415">
      <formula>$B21="L"</formula>
    </cfRule>
  </conditionalFormatting>
  <conditionalFormatting sqref="DP21">
    <cfRule type="expression" dxfId="7294" priority="14413">
      <formula>WEEKDAY(DP$11,2)&gt;=6</formula>
    </cfRule>
  </conditionalFormatting>
  <conditionalFormatting sqref="DP21">
    <cfRule type="cellIs" dxfId="7293" priority="14406" operator="equal">
      <formula>"A"</formula>
    </cfRule>
    <cfRule type="cellIs" dxfId="7292" priority="14407" operator="equal">
      <formula>"F"</formula>
    </cfRule>
    <cfRule type="cellIs" dxfId="7291" priority="14408" operator="equal">
      <formula>"M"</formula>
    </cfRule>
    <cfRule type="cellIs" dxfId="7290" priority="14409" operator="equal">
      <formula>"S"</formula>
    </cfRule>
    <cfRule type="cellIs" dxfId="7289" priority="14410" operator="equal">
      <formula>"SUP"</formula>
    </cfRule>
    <cfRule type="cellIs" dxfId="7288" priority="14411" operator="equal">
      <formula>"NV"</formula>
    </cfRule>
    <cfRule type="cellIs" dxfId="7287" priority="14412" operator="equal">
      <formula>"FT"</formula>
    </cfRule>
  </conditionalFormatting>
  <conditionalFormatting sqref="DY22">
    <cfRule type="expression" dxfId="7286" priority="14404">
      <formula>$B22="TL"</formula>
    </cfRule>
    <cfRule type="expression" dxfId="7285" priority="14405">
      <formula>$B22="L"</formula>
    </cfRule>
  </conditionalFormatting>
  <conditionalFormatting sqref="DY22">
    <cfRule type="expression" dxfId="7284" priority="14403">
      <formula>WEEKDAY(DY$11,2)&gt;=6</formula>
    </cfRule>
  </conditionalFormatting>
  <conditionalFormatting sqref="DY22">
    <cfRule type="cellIs" dxfId="7283" priority="14396" operator="equal">
      <formula>"A"</formula>
    </cfRule>
    <cfRule type="cellIs" dxfId="7282" priority="14397" operator="equal">
      <formula>"F"</formula>
    </cfRule>
    <cfRule type="cellIs" dxfId="7281" priority="14398" operator="equal">
      <formula>"M"</formula>
    </cfRule>
    <cfRule type="cellIs" dxfId="7280" priority="14399" operator="equal">
      <formula>"S"</formula>
    </cfRule>
    <cfRule type="cellIs" dxfId="7279" priority="14400" operator="equal">
      <formula>"SUP"</formula>
    </cfRule>
    <cfRule type="cellIs" dxfId="7278" priority="14401" operator="equal">
      <formula>"NV"</formula>
    </cfRule>
    <cfRule type="cellIs" dxfId="7277" priority="14402" operator="equal">
      <formula>"FT"</formula>
    </cfRule>
  </conditionalFormatting>
  <conditionalFormatting sqref="DX22">
    <cfRule type="expression" dxfId="7276" priority="14394">
      <formula>$B22="TL"</formula>
    </cfRule>
    <cfRule type="expression" dxfId="7275" priority="14395">
      <formula>$B22="L"</formula>
    </cfRule>
  </conditionalFormatting>
  <conditionalFormatting sqref="DX22">
    <cfRule type="expression" dxfId="7274" priority="14393">
      <formula>WEEKDAY(DX$11,2)&gt;=6</formula>
    </cfRule>
  </conditionalFormatting>
  <conditionalFormatting sqref="DX22">
    <cfRule type="cellIs" dxfId="7273" priority="14386" operator="equal">
      <formula>"A"</formula>
    </cfRule>
    <cfRule type="cellIs" dxfId="7272" priority="14387" operator="equal">
      <formula>"F"</formula>
    </cfRule>
    <cfRule type="cellIs" dxfId="7271" priority="14388" operator="equal">
      <formula>"M"</formula>
    </cfRule>
    <cfRule type="cellIs" dxfId="7270" priority="14389" operator="equal">
      <formula>"S"</formula>
    </cfRule>
    <cfRule type="cellIs" dxfId="7269" priority="14390" operator="equal">
      <formula>"SUP"</formula>
    </cfRule>
    <cfRule type="cellIs" dxfId="7268" priority="14391" operator="equal">
      <formula>"NV"</formula>
    </cfRule>
    <cfRule type="cellIs" dxfId="7267" priority="14392" operator="equal">
      <formula>"FT"</formula>
    </cfRule>
  </conditionalFormatting>
  <conditionalFormatting sqref="DW22">
    <cfRule type="expression" dxfId="7266" priority="14384">
      <formula>$B22="TL"</formula>
    </cfRule>
    <cfRule type="expression" dxfId="7265" priority="14385">
      <formula>$B22="L"</formula>
    </cfRule>
  </conditionalFormatting>
  <conditionalFormatting sqref="DW22">
    <cfRule type="expression" dxfId="7264" priority="14383">
      <formula>WEEKDAY(DW$11,2)&gt;=6</formula>
    </cfRule>
  </conditionalFormatting>
  <conditionalFormatting sqref="DW22">
    <cfRule type="cellIs" dxfId="7263" priority="14376" operator="equal">
      <formula>"A"</formula>
    </cfRule>
    <cfRule type="cellIs" dxfId="7262" priority="14377" operator="equal">
      <formula>"F"</formula>
    </cfRule>
    <cfRule type="cellIs" dxfId="7261" priority="14378" operator="equal">
      <formula>"M"</formula>
    </cfRule>
    <cfRule type="cellIs" dxfId="7260" priority="14379" operator="equal">
      <formula>"S"</formula>
    </cfRule>
    <cfRule type="cellIs" dxfId="7259" priority="14380" operator="equal">
      <formula>"SUP"</formula>
    </cfRule>
    <cfRule type="cellIs" dxfId="7258" priority="14381" operator="equal">
      <formula>"NV"</formula>
    </cfRule>
    <cfRule type="cellIs" dxfId="7257" priority="14382" operator="equal">
      <formula>"FT"</formula>
    </cfRule>
  </conditionalFormatting>
  <conditionalFormatting sqref="DV22">
    <cfRule type="cellIs" dxfId="7256" priority="14369" operator="equal">
      <formula>"A"</formula>
    </cfRule>
    <cfRule type="cellIs" dxfId="7255" priority="14370" operator="equal">
      <formula>"F"</formula>
    </cfRule>
    <cfRule type="cellIs" dxfId="7254" priority="14371" operator="equal">
      <formula>"M"</formula>
    </cfRule>
    <cfRule type="cellIs" dxfId="7253" priority="14372" operator="equal">
      <formula>"S"</formula>
    </cfRule>
    <cfRule type="cellIs" dxfId="7252" priority="14373" operator="equal">
      <formula>"SUP"</formula>
    </cfRule>
    <cfRule type="cellIs" dxfId="7251" priority="14374" operator="equal">
      <formula>"NV"</formula>
    </cfRule>
    <cfRule type="cellIs" dxfId="7250" priority="14375" operator="equal">
      <formula>"FT"</formula>
    </cfRule>
  </conditionalFormatting>
  <conditionalFormatting sqref="DV22">
    <cfRule type="expression" dxfId="7249" priority="14367">
      <formula>$B22="TL"</formula>
    </cfRule>
    <cfRule type="expression" dxfId="7248" priority="14368">
      <formula>$B22="L"</formula>
    </cfRule>
  </conditionalFormatting>
  <conditionalFormatting sqref="DV22">
    <cfRule type="expression" dxfId="7247" priority="14366">
      <formula>WEEKDAY(DV$11,2)&gt;=6</formula>
    </cfRule>
  </conditionalFormatting>
  <conditionalFormatting sqref="DR22:DU22">
    <cfRule type="expression" dxfId="7246" priority="14364">
      <formula>$B22="TL"</formula>
    </cfRule>
    <cfRule type="expression" dxfId="7245" priority="14365">
      <formula>$B22="L"</formula>
    </cfRule>
  </conditionalFormatting>
  <conditionalFormatting sqref="DR22:DU22">
    <cfRule type="expression" dxfId="7244" priority="14363">
      <formula>WEEKDAY(DR$11,2)&gt;=6</formula>
    </cfRule>
  </conditionalFormatting>
  <conditionalFormatting sqref="DR22:DU22">
    <cfRule type="cellIs" dxfId="7243" priority="14356" operator="equal">
      <formula>"A"</formula>
    </cfRule>
    <cfRule type="cellIs" dxfId="7242" priority="14357" operator="equal">
      <formula>"F"</formula>
    </cfRule>
    <cfRule type="cellIs" dxfId="7241" priority="14358" operator="equal">
      <formula>"M"</formula>
    </cfRule>
    <cfRule type="cellIs" dxfId="7240" priority="14359" operator="equal">
      <formula>"S"</formula>
    </cfRule>
    <cfRule type="cellIs" dxfId="7239" priority="14360" operator="equal">
      <formula>"SUP"</formula>
    </cfRule>
    <cfRule type="cellIs" dxfId="7238" priority="14361" operator="equal">
      <formula>"NV"</formula>
    </cfRule>
    <cfRule type="cellIs" dxfId="7237" priority="14362" operator="equal">
      <formula>"FT"</formula>
    </cfRule>
  </conditionalFormatting>
  <conditionalFormatting sqref="DQ22">
    <cfRule type="expression" dxfId="7236" priority="14354">
      <formula>$B22="TL"</formula>
    </cfRule>
    <cfRule type="expression" dxfId="7235" priority="14355">
      <formula>$B22="L"</formula>
    </cfRule>
  </conditionalFormatting>
  <conditionalFormatting sqref="DQ22">
    <cfRule type="expression" dxfId="7234" priority="14353">
      <formula>WEEKDAY(DQ$11,2)&gt;=6</formula>
    </cfRule>
  </conditionalFormatting>
  <conditionalFormatting sqref="DQ22">
    <cfRule type="cellIs" dxfId="7233" priority="14346" operator="equal">
      <formula>"A"</formula>
    </cfRule>
    <cfRule type="cellIs" dxfId="7232" priority="14347" operator="equal">
      <formula>"F"</formula>
    </cfRule>
    <cfRule type="cellIs" dxfId="7231" priority="14348" operator="equal">
      <formula>"M"</formula>
    </cfRule>
    <cfRule type="cellIs" dxfId="7230" priority="14349" operator="equal">
      <formula>"S"</formula>
    </cfRule>
    <cfRule type="cellIs" dxfId="7229" priority="14350" operator="equal">
      <formula>"SUP"</formula>
    </cfRule>
    <cfRule type="cellIs" dxfId="7228" priority="14351" operator="equal">
      <formula>"NV"</formula>
    </cfRule>
    <cfRule type="cellIs" dxfId="7227" priority="14352" operator="equal">
      <formula>"FT"</formula>
    </cfRule>
  </conditionalFormatting>
  <conditionalFormatting sqref="DP22">
    <cfRule type="expression" dxfId="7226" priority="14344">
      <formula>$B22="TL"</formula>
    </cfRule>
    <cfRule type="expression" dxfId="7225" priority="14345">
      <formula>$B22="L"</formula>
    </cfRule>
  </conditionalFormatting>
  <conditionalFormatting sqref="DP22">
    <cfRule type="expression" dxfId="7224" priority="14343">
      <formula>WEEKDAY(DP$11,2)&gt;=6</formula>
    </cfRule>
  </conditionalFormatting>
  <conditionalFormatting sqref="DP22">
    <cfRule type="cellIs" dxfId="7223" priority="14336" operator="equal">
      <formula>"A"</formula>
    </cfRule>
    <cfRule type="cellIs" dxfId="7222" priority="14337" operator="equal">
      <formula>"F"</formula>
    </cfRule>
    <cfRule type="cellIs" dxfId="7221" priority="14338" operator="equal">
      <formula>"M"</formula>
    </cfRule>
    <cfRule type="cellIs" dxfId="7220" priority="14339" operator="equal">
      <formula>"S"</formula>
    </cfRule>
    <cfRule type="cellIs" dxfId="7219" priority="14340" operator="equal">
      <formula>"SUP"</formula>
    </cfRule>
    <cfRule type="cellIs" dxfId="7218" priority="14341" operator="equal">
      <formula>"NV"</formula>
    </cfRule>
    <cfRule type="cellIs" dxfId="7217" priority="14342" operator="equal">
      <formula>"FT"</formula>
    </cfRule>
  </conditionalFormatting>
  <conditionalFormatting sqref="DR30:DY30">
    <cfRule type="expression" dxfId="7216" priority="14334">
      <formula>$B30="TL"</formula>
    </cfRule>
    <cfRule type="expression" dxfId="7215" priority="14335">
      <formula>$B30="L"</formula>
    </cfRule>
  </conditionalFormatting>
  <conditionalFormatting sqref="DR30:DY30">
    <cfRule type="expression" dxfId="7214" priority="14333">
      <formula>WEEKDAY(DR$11,2)&gt;=6</formula>
    </cfRule>
  </conditionalFormatting>
  <conditionalFormatting sqref="DR30:DY30">
    <cfRule type="cellIs" dxfId="7213" priority="14326" operator="equal">
      <formula>"A"</formula>
    </cfRule>
    <cfRule type="cellIs" dxfId="7212" priority="14327" operator="equal">
      <formula>"F"</formula>
    </cfRule>
    <cfRule type="cellIs" dxfId="7211" priority="14328" operator="equal">
      <formula>"M"</formula>
    </cfRule>
    <cfRule type="cellIs" dxfId="7210" priority="14329" operator="equal">
      <formula>"S"</formula>
    </cfRule>
    <cfRule type="cellIs" dxfId="7209" priority="14330" operator="equal">
      <formula>"SUP"</formula>
    </cfRule>
    <cfRule type="cellIs" dxfId="7208" priority="14331" operator="equal">
      <formula>"NV"</formula>
    </cfRule>
    <cfRule type="cellIs" dxfId="7207" priority="14332" operator="equal">
      <formula>"FT"</formula>
    </cfRule>
  </conditionalFormatting>
  <conditionalFormatting sqref="DR30:DY30">
    <cfRule type="expression" dxfId="7206" priority="14325">
      <formula>WEEKDAY(DR$11,2)&gt;=6</formula>
    </cfRule>
  </conditionalFormatting>
  <conditionalFormatting sqref="DR30:DY30">
    <cfRule type="cellIs" dxfId="7205" priority="14318" operator="equal">
      <formula>"A"</formula>
    </cfRule>
    <cfRule type="cellIs" dxfId="7204" priority="14319" operator="equal">
      <formula>"F"</formula>
    </cfRule>
    <cfRule type="cellIs" dxfId="7203" priority="14320" operator="equal">
      <formula>"M"</formula>
    </cfRule>
    <cfRule type="cellIs" dxfId="7202" priority="14321" operator="equal">
      <formula>"S"</formula>
    </cfRule>
    <cfRule type="cellIs" dxfId="7201" priority="14322" operator="equal">
      <formula>"SUP"</formula>
    </cfRule>
    <cfRule type="cellIs" dxfId="7200" priority="14323" operator="equal">
      <formula>"NV"</formula>
    </cfRule>
    <cfRule type="cellIs" dxfId="7199" priority="14324" operator="equal">
      <formula>"FT"</formula>
    </cfRule>
  </conditionalFormatting>
  <conditionalFormatting sqref="DP30">
    <cfRule type="expression" dxfId="7198" priority="14316">
      <formula>$B30="TL"</formula>
    </cfRule>
    <cfRule type="expression" dxfId="7197" priority="14317">
      <formula>$B30="L"</formula>
    </cfRule>
  </conditionalFormatting>
  <conditionalFormatting sqref="DP30">
    <cfRule type="expression" dxfId="7196" priority="14315">
      <formula>WEEKDAY(DP$11,2)&gt;=6</formula>
    </cfRule>
  </conditionalFormatting>
  <conditionalFormatting sqref="DP30">
    <cfRule type="cellIs" dxfId="7195" priority="14308" operator="equal">
      <formula>"A"</formula>
    </cfRule>
    <cfRule type="cellIs" dxfId="7194" priority="14309" operator="equal">
      <formula>"F"</formula>
    </cfRule>
    <cfRule type="cellIs" dxfId="7193" priority="14310" operator="equal">
      <formula>"M"</formula>
    </cfRule>
    <cfRule type="cellIs" dxfId="7192" priority="14311" operator="equal">
      <formula>"S"</formula>
    </cfRule>
    <cfRule type="cellIs" dxfId="7191" priority="14312" operator="equal">
      <formula>"SUP"</formula>
    </cfRule>
    <cfRule type="cellIs" dxfId="7190" priority="14313" operator="equal">
      <formula>"NV"</formula>
    </cfRule>
    <cfRule type="cellIs" dxfId="7189" priority="14314" operator="equal">
      <formula>"FT"</formula>
    </cfRule>
  </conditionalFormatting>
  <conditionalFormatting sqref="DQ30">
    <cfRule type="expression" dxfId="7188" priority="14306">
      <formula>$B30="TL"</formula>
    </cfRule>
    <cfRule type="expression" dxfId="7187" priority="14307">
      <formula>$B30="L"</formula>
    </cfRule>
  </conditionalFormatting>
  <conditionalFormatting sqref="DQ30">
    <cfRule type="expression" dxfId="7186" priority="14305">
      <formula>WEEKDAY(DQ$11,2)&gt;=6</formula>
    </cfRule>
  </conditionalFormatting>
  <conditionalFormatting sqref="DQ30">
    <cfRule type="cellIs" dxfId="7185" priority="14298" operator="equal">
      <formula>"A"</formula>
    </cfRule>
    <cfRule type="cellIs" dxfId="7184" priority="14299" operator="equal">
      <formula>"F"</formula>
    </cfRule>
    <cfRule type="cellIs" dxfId="7183" priority="14300" operator="equal">
      <formula>"M"</formula>
    </cfRule>
    <cfRule type="cellIs" dxfId="7182" priority="14301" operator="equal">
      <formula>"S"</formula>
    </cfRule>
    <cfRule type="cellIs" dxfId="7181" priority="14302" operator="equal">
      <formula>"SUP"</formula>
    </cfRule>
    <cfRule type="cellIs" dxfId="7180" priority="14303" operator="equal">
      <formula>"NV"</formula>
    </cfRule>
    <cfRule type="cellIs" dxfId="7179" priority="14304" operator="equal">
      <formula>"FT"</formula>
    </cfRule>
  </conditionalFormatting>
  <conditionalFormatting sqref="DR17:DS17">
    <cfRule type="expression" dxfId="7178" priority="14296">
      <formula>$B17="TL"</formula>
    </cfRule>
    <cfRule type="expression" dxfId="7177" priority="14297">
      <formula>$B17="L"</formula>
    </cfRule>
  </conditionalFormatting>
  <conditionalFormatting sqref="DR17:DS17">
    <cfRule type="expression" dxfId="7176" priority="14295">
      <formula>WEEKDAY(DR$11,2)&gt;=6</formula>
    </cfRule>
  </conditionalFormatting>
  <conditionalFormatting sqref="DR17:DS17">
    <cfRule type="cellIs" dxfId="7175" priority="14288" operator="equal">
      <formula>"A"</formula>
    </cfRule>
    <cfRule type="cellIs" dxfId="7174" priority="14289" operator="equal">
      <formula>"F"</formula>
    </cfRule>
    <cfRule type="cellIs" dxfId="7173" priority="14290" operator="equal">
      <formula>"M"</formula>
    </cfRule>
    <cfRule type="cellIs" dxfId="7172" priority="14291" operator="equal">
      <formula>"S"</formula>
    </cfRule>
    <cfRule type="cellIs" dxfId="7171" priority="14292" operator="equal">
      <formula>"SUP"</formula>
    </cfRule>
    <cfRule type="cellIs" dxfId="7170" priority="14293" operator="equal">
      <formula>"NV"</formula>
    </cfRule>
    <cfRule type="cellIs" dxfId="7169" priority="14294" operator="equal">
      <formula>"FT"</formula>
    </cfRule>
  </conditionalFormatting>
  <conditionalFormatting sqref="DT20:DU20">
    <cfRule type="expression" dxfId="7168" priority="14286">
      <formula>$B20="TL"</formula>
    </cfRule>
    <cfRule type="expression" dxfId="7167" priority="14287">
      <formula>$B20="L"</formula>
    </cfRule>
  </conditionalFormatting>
  <conditionalFormatting sqref="DT20:DU20">
    <cfRule type="expression" dxfId="7166" priority="14285">
      <formula>WEEKDAY(DT$11,2)&gt;=6</formula>
    </cfRule>
  </conditionalFormatting>
  <conditionalFormatting sqref="DT20:DU20">
    <cfRule type="cellIs" dxfId="7165" priority="14278" operator="equal">
      <formula>"A"</formula>
    </cfRule>
    <cfRule type="cellIs" dxfId="7164" priority="14279" operator="equal">
      <formula>"F"</formula>
    </cfRule>
    <cfRule type="cellIs" dxfId="7163" priority="14280" operator="equal">
      <formula>"M"</formula>
    </cfRule>
    <cfRule type="cellIs" dxfId="7162" priority="14281" operator="equal">
      <formula>"S"</formula>
    </cfRule>
    <cfRule type="cellIs" dxfId="7161" priority="14282" operator="equal">
      <formula>"SUP"</formula>
    </cfRule>
    <cfRule type="cellIs" dxfId="7160" priority="14283" operator="equal">
      <formula>"NV"</formula>
    </cfRule>
    <cfRule type="cellIs" dxfId="7159" priority="14284" operator="equal">
      <formula>"FT"</formula>
    </cfRule>
  </conditionalFormatting>
  <conditionalFormatting sqref="DV20:DW20">
    <cfRule type="expression" dxfId="7158" priority="14276">
      <formula>$B20="TL"</formula>
    </cfRule>
    <cfRule type="expression" dxfId="7157" priority="14277">
      <formula>$B20="L"</formula>
    </cfRule>
  </conditionalFormatting>
  <conditionalFormatting sqref="DV20:DW20">
    <cfRule type="expression" dxfId="7156" priority="14275">
      <formula>WEEKDAY(DV$11,2)&gt;=6</formula>
    </cfRule>
  </conditionalFormatting>
  <conditionalFormatting sqref="DV20:DW20">
    <cfRule type="cellIs" dxfId="7155" priority="14268" operator="equal">
      <formula>"A"</formula>
    </cfRule>
    <cfRule type="cellIs" dxfId="7154" priority="14269" operator="equal">
      <formula>"F"</formula>
    </cfRule>
    <cfRule type="cellIs" dxfId="7153" priority="14270" operator="equal">
      <formula>"M"</formula>
    </cfRule>
    <cfRule type="cellIs" dxfId="7152" priority="14271" operator="equal">
      <formula>"S"</formula>
    </cfRule>
    <cfRule type="cellIs" dxfId="7151" priority="14272" operator="equal">
      <formula>"SUP"</formula>
    </cfRule>
    <cfRule type="cellIs" dxfId="7150" priority="14273" operator="equal">
      <formula>"NV"</formula>
    </cfRule>
    <cfRule type="cellIs" dxfId="7149" priority="14274" operator="equal">
      <formula>"FT"</formula>
    </cfRule>
  </conditionalFormatting>
  <conditionalFormatting sqref="DP20:DQ20">
    <cfRule type="expression" dxfId="7148" priority="14266">
      <formula>$B20="TL"</formula>
    </cfRule>
    <cfRule type="expression" dxfId="7147" priority="14267">
      <formula>$B20="L"</formula>
    </cfRule>
  </conditionalFormatting>
  <conditionalFormatting sqref="DP20:DQ20">
    <cfRule type="expression" dxfId="7146" priority="14265">
      <formula>WEEKDAY(DP$11,2)&gt;=6</formula>
    </cfRule>
  </conditionalFormatting>
  <conditionalFormatting sqref="DP20:DQ20">
    <cfRule type="cellIs" dxfId="7145" priority="14258" operator="equal">
      <formula>"A"</formula>
    </cfRule>
    <cfRule type="cellIs" dxfId="7144" priority="14259" operator="equal">
      <formula>"F"</formula>
    </cfRule>
    <cfRule type="cellIs" dxfId="7143" priority="14260" operator="equal">
      <formula>"M"</formula>
    </cfRule>
    <cfRule type="cellIs" dxfId="7142" priority="14261" operator="equal">
      <formula>"S"</formula>
    </cfRule>
    <cfRule type="cellIs" dxfId="7141" priority="14262" operator="equal">
      <formula>"SUP"</formula>
    </cfRule>
    <cfRule type="cellIs" dxfId="7140" priority="14263" operator="equal">
      <formula>"NV"</formula>
    </cfRule>
    <cfRule type="cellIs" dxfId="7139" priority="14264" operator="equal">
      <formula>"FT"</formula>
    </cfRule>
  </conditionalFormatting>
  <conditionalFormatting sqref="DR18:DS18">
    <cfRule type="expression" dxfId="7138" priority="14256">
      <formula>$B18="TL"</formula>
    </cfRule>
    <cfRule type="expression" dxfId="7137" priority="14257">
      <formula>$B18="L"</formula>
    </cfRule>
  </conditionalFormatting>
  <conditionalFormatting sqref="DR18:DS18">
    <cfRule type="expression" dxfId="7136" priority="14255">
      <formula>WEEKDAY(DR$11,2)&gt;=6</formula>
    </cfRule>
  </conditionalFormatting>
  <conditionalFormatting sqref="DR18:DS18">
    <cfRule type="cellIs" dxfId="7135" priority="14248" operator="equal">
      <formula>"A"</formula>
    </cfRule>
    <cfRule type="cellIs" dxfId="7134" priority="14249" operator="equal">
      <formula>"F"</formula>
    </cfRule>
    <cfRule type="cellIs" dxfId="7133" priority="14250" operator="equal">
      <formula>"M"</formula>
    </cfRule>
    <cfRule type="cellIs" dxfId="7132" priority="14251" operator="equal">
      <formula>"S"</formula>
    </cfRule>
    <cfRule type="cellIs" dxfId="7131" priority="14252" operator="equal">
      <formula>"SUP"</formula>
    </cfRule>
    <cfRule type="cellIs" dxfId="7130" priority="14253" operator="equal">
      <formula>"NV"</formula>
    </cfRule>
    <cfRule type="cellIs" dxfId="7129" priority="14254" operator="equal">
      <formula>"FT"</formula>
    </cfRule>
  </conditionalFormatting>
  <conditionalFormatting sqref="DR21:DS21">
    <cfRule type="expression" dxfId="7128" priority="14246">
      <formula>$B21="TL"</formula>
    </cfRule>
    <cfRule type="expression" dxfId="7127" priority="14247">
      <formula>$B21="L"</formula>
    </cfRule>
  </conditionalFormatting>
  <conditionalFormatting sqref="DR21:DS21">
    <cfRule type="expression" dxfId="7126" priority="14245">
      <formula>WEEKDAY(DR$11,2)&gt;=6</formula>
    </cfRule>
  </conditionalFormatting>
  <conditionalFormatting sqref="DR21:DS21">
    <cfRule type="cellIs" dxfId="7125" priority="14238" operator="equal">
      <formula>"A"</formula>
    </cfRule>
    <cfRule type="cellIs" dxfId="7124" priority="14239" operator="equal">
      <formula>"F"</formula>
    </cfRule>
    <cfRule type="cellIs" dxfId="7123" priority="14240" operator="equal">
      <formula>"M"</formula>
    </cfRule>
    <cfRule type="cellIs" dxfId="7122" priority="14241" operator="equal">
      <formula>"S"</formula>
    </cfRule>
    <cfRule type="cellIs" dxfId="7121" priority="14242" operator="equal">
      <formula>"SUP"</formula>
    </cfRule>
    <cfRule type="cellIs" dxfId="7120" priority="14243" operator="equal">
      <formula>"NV"</formula>
    </cfRule>
    <cfRule type="cellIs" dxfId="7119" priority="14244" operator="equal">
      <formula>"FT"</formula>
    </cfRule>
  </conditionalFormatting>
  <conditionalFormatting sqref="DV21:DW21">
    <cfRule type="expression" dxfId="7118" priority="14236">
      <formula>$B21="TL"</formula>
    </cfRule>
    <cfRule type="expression" dxfId="7117" priority="14237">
      <formula>$B21="L"</formula>
    </cfRule>
  </conditionalFormatting>
  <conditionalFormatting sqref="DV21:DW21">
    <cfRule type="expression" dxfId="7116" priority="14235">
      <formula>WEEKDAY(DV$11,2)&gt;=6</formula>
    </cfRule>
  </conditionalFormatting>
  <conditionalFormatting sqref="DV21:DW21">
    <cfRule type="cellIs" dxfId="7115" priority="14228" operator="equal">
      <formula>"A"</formula>
    </cfRule>
    <cfRule type="cellIs" dxfId="7114" priority="14229" operator="equal">
      <formula>"F"</formula>
    </cfRule>
    <cfRule type="cellIs" dxfId="7113" priority="14230" operator="equal">
      <formula>"M"</formula>
    </cfRule>
    <cfRule type="cellIs" dxfId="7112" priority="14231" operator="equal">
      <formula>"S"</formula>
    </cfRule>
    <cfRule type="cellIs" dxfId="7111" priority="14232" operator="equal">
      <formula>"SUP"</formula>
    </cfRule>
    <cfRule type="cellIs" dxfId="7110" priority="14233" operator="equal">
      <formula>"NV"</formula>
    </cfRule>
    <cfRule type="cellIs" dxfId="7109" priority="14234" operator="equal">
      <formula>"FT"</formula>
    </cfRule>
  </conditionalFormatting>
  <conditionalFormatting sqref="DX21:DY21">
    <cfRule type="expression" dxfId="7108" priority="14226">
      <formula>$B21="TL"</formula>
    </cfRule>
    <cfRule type="expression" dxfId="7107" priority="14227">
      <formula>$B21="L"</formula>
    </cfRule>
  </conditionalFormatting>
  <conditionalFormatting sqref="DX21:DY21">
    <cfRule type="expression" dxfId="7106" priority="14225">
      <formula>WEEKDAY(DX$11,2)&gt;=6</formula>
    </cfRule>
  </conditionalFormatting>
  <conditionalFormatting sqref="DX21:DY21">
    <cfRule type="cellIs" dxfId="7105" priority="14218" operator="equal">
      <formula>"A"</formula>
    </cfRule>
    <cfRule type="cellIs" dxfId="7104" priority="14219" operator="equal">
      <formula>"F"</formula>
    </cfRule>
    <cfRule type="cellIs" dxfId="7103" priority="14220" operator="equal">
      <formula>"M"</formula>
    </cfRule>
    <cfRule type="cellIs" dxfId="7102" priority="14221" operator="equal">
      <formula>"S"</formula>
    </cfRule>
    <cfRule type="cellIs" dxfId="7101" priority="14222" operator="equal">
      <formula>"SUP"</formula>
    </cfRule>
    <cfRule type="cellIs" dxfId="7100" priority="14223" operator="equal">
      <formula>"NV"</formula>
    </cfRule>
    <cfRule type="cellIs" dxfId="7099" priority="14224" operator="equal">
      <formula>"FT"</formula>
    </cfRule>
  </conditionalFormatting>
  <conditionalFormatting sqref="DP33:DP34">
    <cfRule type="expression" dxfId="7098" priority="14216">
      <formula>$B33="TL"</formula>
    </cfRule>
    <cfRule type="expression" dxfId="7097" priority="14217">
      <formula>$B33="L"</formula>
    </cfRule>
  </conditionalFormatting>
  <conditionalFormatting sqref="DP33:DP34">
    <cfRule type="expression" dxfId="7096" priority="14215">
      <formula>WEEKDAY(DP$11,2)&gt;=6</formula>
    </cfRule>
  </conditionalFormatting>
  <conditionalFormatting sqref="DP33:DP34">
    <cfRule type="cellIs" dxfId="7095" priority="14208" operator="equal">
      <formula>"A"</formula>
    </cfRule>
    <cfRule type="cellIs" dxfId="7094" priority="14209" operator="equal">
      <formula>"F"</formula>
    </cfRule>
    <cfRule type="cellIs" dxfId="7093" priority="14210" operator="equal">
      <formula>"M"</formula>
    </cfRule>
    <cfRule type="cellIs" dxfId="7092" priority="14211" operator="equal">
      <formula>"S"</formula>
    </cfRule>
    <cfRule type="cellIs" dxfId="7091" priority="14212" operator="equal">
      <formula>"SUP"</formula>
    </cfRule>
    <cfRule type="cellIs" dxfId="7090" priority="14213" operator="equal">
      <formula>"NV"</formula>
    </cfRule>
    <cfRule type="cellIs" dxfId="7089" priority="14214" operator="equal">
      <formula>"FT"</formula>
    </cfRule>
  </conditionalFormatting>
  <conditionalFormatting sqref="DQ33:DQ34">
    <cfRule type="expression" dxfId="7088" priority="14206">
      <formula>$B33="TL"</formula>
    </cfRule>
    <cfRule type="expression" dxfId="7087" priority="14207">
      <formula>$B33="L"</formula>
    </cfRule>
  </conditionalFormatting>
  <conditionalFormatting sqref="DQ33:DQ34">
    <cfRule type="expression" dxfId="7086" priority="14205">
      <formula>WEEKDAY(DQ$11,2)&gt;=6</formula>
    </cfRule>
  </conditionalFormatting>
  <conditionalFormatting sqref="DQ33:DQ34">
    <cfRule type="cellIs" dxfId="7085" priority="14198" operator="equal">
      <formula>"A"</formula>
    </cfRule>
    <cfRule type="cellIs" dxfId="7084" priority="14199" operator="equal">
      <formula>"F"</formula>
    </cfRule>
    <cfRule type="cellIs" dxfId="7083" priority="14200" operator="equal">
      <formula>"M"</formula>
    </cfRule>
    <cfRule type="cellIs" dxfId="7082" priority="14201" operator="equal">
      <formula>"S"</formula>
    </cfRule>
    <cfRule type="cellIs" dxfId="7081" priority="14202" operator="equal">
      <formula>"SUP"</formula>
    </cfRule>
    <cfRule type="cellIs" dxfId="7080" priority="14203" operator="equal">
      <formula>"NV"</formula>
    </cfRule>
    <cfRule type="cellIs" dxfId="7079" priority="14204" operator="equal">
      <formula>"FT"</formula>
    </cfRule>
  </conditionalFormatting>
  <conditionalFormatting sqref="DT19:DU19">
    <cfRule type="expression" dxfId="7078" priority="14196">
      <formula>$B19="TL"</formula>
    </cfRule>
    <cfRule type="expression" dxfId="7077" priority="14197">
      <formula>$B19="L"</formula>
    </cfRule>
  </conditionalFormatting>
  <conditionalFormatting sqref="DT19:DU19">
    <cfRule type="expression" dxfId="7076" priority="14195">
      <formula>WEEKDAY(DT$11,2)&gt;=6</formula>
    </cfRule>
  </conditionalFormatting>
  <conditionalFormatting sqref="DT19:DU19">
    <cfRule type="cellIs" dxfId="7075" priority="14188" operator="equal">
      <formula>"A"</formula>
    </cfRule>
    <cfRule type="cellIs" dxfId="7074" priority="14189" operator="equal">
      <formula>"F"</formula>
    </cfRule>
    <cfRule type="cellIs" dxfId="7073" priority="14190" operator="equal">
      <formula>"M"</formula>
    </cfRule>
    <cfRule type="cellIs" dxfId="7072" priority="14191" operator="equal">
      <formula>"S"</formula>
    </cfRule>
    <cfRule type="cellIs" dxfId="7071" priority="14192" operator="equal">
      <formula>"SUP"</formula>
    </cfRule>
    <cfRule type="cellIs" dxfId="7070" priority="14193" operator="equal">
      <formula>"NV"</formula>
    </cfRule>
    <cfRule type="cellIs" dxfId="7069" priority="14194" operator="equal">
      <formula>"FT"</formula>
    </cfRule>
  </conditionalFormatting>
  <conditionalFormatting sqref="DQ19">
    <cfRule type="expression" dxfId="7068" priority="14186">
      <formula>$B19="TL"</formula>
    </cfRule>
    <cfRule type="expression" dxfId="7067" priority="14187">
      <formula>$B19="L"</formula>
    </cfRule>
  </conditionalFormatting>
  <conditionalFormatting sqref="DQ19">
    <cfRule type="expression" dxfId="7066" priority="14185">
      <formula>WEEKDAY(DQ$11,2)&gt;=6</formula>
    </cfRule>
  </conditionalFormatting>
  <conditionalFormatting sqref="DQ19">
    <cfRule type="cellIs" dxfId="7065" priority="14178" operator="equal">
      <formula>"A"</formula>
    </cfRule>
    <cfRule type="cellIs" dxfId="7064" priority="14179" operator="equal">
      <formula>"F"</formula>
    </cfRule>
    <cfRule type="cellIs" dxfId="7063" priority="14180" operator="equal">
      <formula>"M"</formula>
    </cfRule>
    <cfRule type="cellIs" dxfId="7062" priority="14181" operator="equal">
      <formula>"S"</formula>
    </cfRule>
    <cfRule type="cellIs" dxfId="7061" priority="14182" operator="equal">
      <formula>"SUP"</formula>
    </cfRule>
    <cfRule type="cellIs" dxfId="7060" priority="14183" operator="equal">
      <formula>"NV"</formula>
    </cfRule>
    <cfRule type="cellIs" dxfId="7059" priority="14184" operator="equal">
      <formula>"FT"</formula>
    </cfRule>
  </conditionalFormatting>
  <conditionalFormatting sqref="DP19">
    <cfRule type="expression" dxfId="7058" priority="14176">
      <formula>$B19="TL"</formula>
    </cfRule>
    <cfRule type="expression" dxfId="7057" priority="14177">
      <formula>$B19="L"</formula>
    </cfRule>
  </conditionalFormatting>
  <conditionalFormatting sqref="DP19">
    <cfRule type="expression" dxfId="7056" priority="14175">
      <formula>WEEKDAY(DP$11,2)&gt;=6</formula>
    </cfRule>
  </conditionalFormatting>
  <conditionalFormatting sqref="DP19">
    <cfRule type="cellIs" dxfId="7055" priority="14168" operator="equal">
      <formula>"A"</formula>
    </cfRule>
    <cfRule type="cellIs" dxfId="7054" priority="14169" operator="equal">
      <formula>"F"</formula>
    </cfRule>
    <cfRule type="cellIs" dxfId="7053" priority="14170" operator="equal">
      <formula>"M"</formula>
    </cfRule>
    <cfRule type="cellIs" dxfId="7052" priority="14171" operator="equal">
      <formula>"S"</formula>
    </cfRule>
    <cfRule type="cellIs" dxfId="7051" priority="14172" operator="equal">
      <formula>"SUP"</formula>
    </cfRule>
    <cfRule type="cellIs" dxfId="7050" priority="14173" operator="equal">
      <formula>"NV"</formula>
    </cfRule>
    <cfRule type="cellIs" dxfId="7049" priority="14174" operator="equal">
      <formula>"FT"</formula>
    </cfRule>
  </conditionalFormatting>
  <conditionalFormatting sqref="DR19:DS19">
    <cfRule type="expression" dxfId="7048" priority="14166">
      <formula>$B19="TL"</formula>
    </cfRule>
    <cfRule type="expression" dxfId="7047" priority="14167">
      <formula>$B19="L"</formula>
    </cfRule>
  </conditionalFormatting>
  <conditionalFormatting sqref="DR19:DS19">
    <cfRule type="expression" dxfId="7046" priority="14165">
      <formula>WEEKDAY(DR$11,2)&gt;=6</formula>
    </cfRule>
  </conditionalFormatting>
  <conditionalFormatting sqref="DR19:DS19">
    <cfRule type="cellIs" dxfId="7045" priority="14158" operator="equal">
      <formula>"A"</formula>
    </cfRule>
    <cfRule type="cellIs" dxfId="7044" priority="14159" operator="equal">
      <formula>"F"</formula>
    </cfRule>
    <cfRule type="cellIs" dxfId="7043" priority="14160" operator="equal">
      <formula>"M"</formula>
    </cfRule>
    <cfRule type="cellIs" dxfId="7042" priority="14161" operator="equal">
      <formula>"S"</formula>
    </cfRule>
    <cfRule type="cellIs" dxfId="7041" priority="14162" operator="equal">
      <formula>"SUP"</formula>
    </cfRule>
    <cfRule type="cellIs" dxfId="7040" priority="14163" operator="equal">
      <formula>"NV"</formula>
    </cfRule>
    <cfRule type="cellIs" dxfId="7039" priority="14164" operator="equal">
      <formula>"FT"</formula>
    </cfRule>
  </conditionalFormatting>
  <conditionalFormatting sqref="DV19:DW19">
    <cfRule type="expression" dxfId="7038" priority="14156">
      <formula>$B19="TL"</formula>
    </cfRule>
    <cfRule type="expression" dxfId="7037" priority="14157">
      <formula>$B19="L"</formula>
    </cfRule>
  </conditionalFormatting>
  <conditionalFormatting sqref="DV19:DW19">
    <cfRule type="expression" dxfId="7036" priority="14155">
      <formula>WEEKDAY(DV$11,2)&gt;=6</formula>
    </cfRule>
  </conditionalFormatting>
  <conditionalFormatting sqref="DV19:DW19">
    <cfRule type="cellIs" dxfId="7035" priority="14148" operator="equal">
      <formula>"A"</formula>
    </cfRule>
    <cfRule type="cellIs" dxfId="7034" priority="14149" operator="equal">
      <formula>"F"</formula>
    </cfRule>
    <cfRule type="cellIs" dxfId="7033" priority="14150" operator="equal">
      <formula>"M"</formula>
    </cfRule>
    <cfRule type="cellIs" dxfId="7032" priority="14151" operator="equal">
      <formula>"S"</formula>
    </cfRule>
    <cfRule type="cellIs" dxfId="7031" priority="14152" operator="equal">
      <formula>"SUP"</formula>
    </cfRule>
    <cfRule type="cellIs" dxfId="7030" priority="14153" operator="equal">
      <formula>"NV"</formula>
    </cfRule>
    <cfRule type="cellIs" dxfId="7029" priority="14154" operator="equal">
      <formula>"FT"</formula>
    </cfRule>
  </conditionalFormatting>
  <conditionalFormatting sqref="DT21:DU21">
    <cfRule type="expression" dxfId="7028" priority="14146">
      <formula>$B21="TL"</formula>
    </cfRule>
    <cfRule type="expression" dxfId="7027" priority="14147">
      <formula>$B21="L"</formula>
    </cfRule>
  </conditionalFormatting>
  <conditionalFormatting sqref="DT21:DU21">
    <cfRule type="expression" dxfId="7026" priority="14145">
      <formula>WEEKDAY(DT$11,2)&gt;=6</formula>
    </cfRule>
  </conditionalFormatting>
  <conditionalFormatting sqref="DT21:DU21">
    <cfRule type="cellIs" dxfId="7025" priority="14138" operator="equal">
      <formula>"A"</formula>
    </cfRule>
    <cfRule type="cellIs" dxfId="7024" priority="14139" operator="equal">
      <formula>"F"</formula>
    </cfRule>
    <cfRule type="cellIs" dxfId="7023" priority="14140" operator="equal">
      <formula>"M"</formula>
    </cfRule>
    <cfRule type="cellIs" dxfId="7022" priority="14141" operator="equal">
      <formula>"S"</formula>
    </cfRule>
    <cfRule type="cellIs" dxfId="7021" priority="14142" operator="equal">
      <formula>"SUP"</formula>
    </cfRule>
    <cfRule type="cellIs" dxfId="7020" priority="14143" operator="equal">
      <formula>"NV"</formula>
    </cfRule>
    <cfRule type="cellIs" dxfId="7019" priority="14144" operator="equal">
      <formula>"FT"</formula>
    </cfRule>
  </conditionalFormatting>
  <conditionalFormatting sqref="DQ21">
    <cfRule type="expression" dxfId="7018" priority="14136">
      <formula>$B21="TL"</formula>
    </cfRule>
    <cfRule type="expression" dxfId="7017" priority="14137">
      <formula>$B21="L"</formula>
    </cfRule>
  </conditionalFormatting>
  <conditionalFormatting sqref="DQ21">
    <cfRule type="expression" dxfId="7016" priority="14135">
      <formula>WEEKDAY(DQ$11,2)&gt;=6</formula>
    </cfRule>
  </conditionalFormatting>
  <conditionalFormatting sqref="DQ21">
    <cfRule type="cellIs" dxfId="7015" priority="14128" operator="equal">
      <formula>"A"</formula>
    </cfRule>
    <cfRule type="cellIs" dxfId="7014" priority="14129" operator="equal">
      <formula>"F"</formula>
    </cfRule>
    <cfRule type="cellIs" dxfId="7013" priority="14130" operator="equal">
      <formula>"M"</formula>
    </cfRule>
    <cfRule type="cellIs" dxfId="7012" priority="14131" operator="equal">
      <formula>"S"</formula>
    </cfRule>
    <cfRule type="cellIs" dxfId="7011" priority="14132" operator="equal">
      <formula>"SUP"</formula>
    </cfRule>
    <cfRule type="cellIs" dxfId="7010" priority="14133" operator="equal">
      <formula>"NV"</formula>
    </cfRule>
    <cfRule type="cellIs" dxfId="7009" priority="14134" operator="equal">
      <formula>"FT"</formula>
    </cfRule>
  </conditionalFormatting>
  <conditionalFormatting sqref="DP21">
    <cfRule type="expression" dxfId="7008" priority="14126">
      <formula>$B21="TL"</formula>
    </cfRule>
    <cfRule type="expression" dxfId="7007" priority="14127">
      <formula>$B21="L"</formula>
    </cfRule>
  </conditionalFormatting>
  <conditionalFormatting sqref="DP21">
    <cfRule type="expression" dxfId="7006" priority="14125">
      <formula>WEEKDAY(DP$11,2)&gt;=6</formula>
    </cfRule>
  </conditionalFormatting>
  <conditionalFormatting sqref="DP21">
    <cfRule type="cellIs" dxfId="7005" priority="14118" operator="equal">
      <formula>"A"</formula>
    </cfRule>
    <cfRule type="cellIs" dxfId="7004" priority="14119" operator="equal">
      <formula>"F"</formula>
    </cfRule>
    <cfRule type="cellIs" dxfId="7003" priority="14120" operator="equal">
      <formula>"M"</formula>
    </cfRule>
    <cfRule type="cellIs" dxfId="7002" priority="14121" operator="equal">
      <formula>"S"</formula>
    </cfRule>
    <cfRule type="cellIs" dxfId="7001" priority="14122" operator="equal">
      <formula>"SUP"</formula>
    </cfRule>
    <cfRule type="cellIs" dxfId="7000" priority="14123" operator="equal">
      <formula>"NV"</formula>
    </cfRule>
    <cfRule type="cellIs" dxfId="6999" priority="14124" operator="equal">
      <formula>"FT"</formula>
    </cfRule>
  </conditionalFormatting>
  <conditionalFormatting sqref="DR21:DS21">
    <cfRule type="expression" dxfId="6998" priority="14116">
      <formula>$B21="TL"</formula>
    </cfRule>
    <cfRule type="expression" dxfId="6997" priority="14117">
      <formula>$B21="L"</formula>
    </cfRule>
  </conditionalFormatting>
  <conditionalFormatting sqref="DR21:DS21">
    <cfRule type="expression" dxfId="6996" priority="14115">
      <formula>WEEKDAY(DR$11,2)&gt;=6</formula>
    </cfRule>
  </conditionalFormatting>
  <conditionalFormatting sqref="DR21:DS21">
    <cfRule type="cellIs" dxfId="6995" priority="14108" operator="equal">
      <formula>"A"</formula>
    </cfRule>
    <cfRule type="cellIs" dxfId="6994" priority="14109" operator="equal">
      <formula>"F"</formula>
    </cfRule>
    <cfRule type="cellIs" dxfId="6993" priority="14110" operator="equal">
      <formula>"M"</formula>
    </cfRule>
    <cfRule type="cellIs" dxfId="6992" priority="14111" operator="equal">
      <formula>"S"</formula>
    </cfRule>
    <cfRule type="cellIs" dxfId="6991" priority="14112" operator="equal">
      <formula>"SUP"</formula>
    </cfRule>
    <cfRule type="cellIs" dxfId="6990" priority="14113" operator="equal">
      <formula>"NV"</formula>
    </cfRule>
    <cfRule type="cellIs" dxfId="6989" priority="14114" operator="equal">
      <formula>"FT"</formula>
    </cfRule>
  </conditionalFormatting>
  <conditionalFormatting sqref="DV21:DW21">
    <cfRule type="expression" dxfId="6988" priority="14106">
      <formula>$B21="TL"</formula>
    </cfRule>
    <cfRule type="expression" dxfId="6987" priority="14107">
      <formula>$B21="L"</formula>
    </cfRule>
  </conditionalFormatting>
  <conditionalFormatting sqref="DV21:DW21">
    <cfRule type="expression" dxfId="6986" priority="14105">
      <formula>WEEKDAY(DV$11,2)&gt;=6</formula>
    </cfRule>
  </conditionalFormatting>
  <conditionalFormatting sqref="DV21:DW21">
    <cfRule type="cellIs" dxfId="6985" priority="14098" operator="equal">
      <formula>"A"</formula>
    </cfRule>
    <cfRule type="cellIs" dxfId="6984" priority="14099" operator="equal">
      <formula>"F"</formula>
    </cfRule>
    <cfRule type="cellIs" dxfId="6983" priority="14100" operator="equal">
      <formula>"M"</formula>
    </cfRule>
    <cfRule type="cellIs" dxfId="6982" priority="14101" operator="equal">
      <formula>"S"</formula>
    </cfRule>
    <cfRule type="cellIs" dxfId="6981" priority="14102" operator="equal">
      <formula>"SUP"</formula>
    </cfRule>
    <cfRule type="cellIs" dxfId="6980" priority="14103" operator="equal">
      <formula>"NV"</formula>
    </cfRule>
    <cfRule type="cellIs" dxfId="6979" priority="14104" operator="equal">
      <formula>"FT"</formula>
    </cfRule>
  </conditionalFormatting>
  <conditionalFormatting sqref="DX21:DY21">
    <cfRule type="expression" dxfId="6978" priority="14096">
      <formula>$B21="TL"</formula>
    </cfRule>
    <cfRule type="expression" dxfId="6977" priority="14097">
      <formula>$B21="L"</formula>
    </cfRule>
  </conditionalFormatting>
  <conditionalFormatting sqref="DX21:DY21">
    <cfRule type="expression" dxfId="6976" priority="14095">
      <formula>WEEKDAY(DX$11,2)&gt;=6</formula>
    </cfRule>
  </conditionalFormatting>
  <conditionalFormatting sqref="DX21:DY21">
    <cfRule type="cellIs" dxfId="6975" priority="14088" operator="equal">
      <formula>"A"</formula>
    </cfRule>
    <cfRule type="cellIs" dxfId="6974" priority="14089" operator="equal">
      <formula>"F"</formula>
    </cfRule>
    <cfRule type="cellIs" dxfId="6973" priority="14090" operator="equal">
      <formula>"M"</formula>
    </cfRule>
    <cfRule type="cellIs" dxfId="6972" priority="14091" operator="equal">
      <formula>"S"</formula>
    </cfRule>
    <cfRule type="cellIs" dxfId="6971" priority="14092" operator="equal">
      <formula>"SUP"</formula>
    </cfRule>
    <cfRule type="cellIs" dxfId="6970" priority="14093" operator="equal">
      <formula>"NV"</formula>
    </cfRule>
    <cfRule type="cellIs" dxfId="6969" priority="14094" operator="equal">
      <formula>"FT"</formula>
    </cfRule>
  </conditionalFormatting>
  <conditionalFormatting sqref="DR40:DT40">
    <cfRule type="expression" dxfId="6968" priority="14086">
      <formula>$B40="TL"</formula>
    </cfRule>
    <cfRule type="expression" dxfId="6967" priority="14087">
      <formula>$B40="L"</formula>
    </cfRule>
  </conditionalFormatting>
  <conditionalFormatting sqref="DR40:DT40">
    <cfRule type="expression" dxfId="6966" priority="14085">
      <formula>WEEKDAY(DR$11,2)&gt;=6</formula>
    </cfRule>
  </conditionalFormatting>
  <conditionalFormatting sqref="DR40:DT40">
    <cfRule type="cellIs" dxfId="6965" priority="14078" operator="equal">
      <formula>"A"</formula>
    </cfRule>
    <cfRule type="cellIs" dxfId="6964" priority="14079" operator="equal">
      <formula>"F"</formula>
    </cfRule>
    <cfRule type="cellIs" dxfId="6963" priority="14080" operator="equal">
      <formula>"M"</formula>
    </cfRule>
    <cfRule type="cellIs" dxfId="6962" priority="14081" operator="equal">
      <formula>"S"</formula>
    </cfRule>
    <cfRule type="cellIs" dxfId="6961" priority="14082" operator="equal">
      <formula>"SUP"</formula>
    </cfRule>
    <cfRule type="cellIs" dxfId="6960" priority="14083" operator="equal">
      <formula>"NV"</formula>
    </cfRule>
    <cfRule type="cellIs" dxfId="6959" priority="14084" operator="equal">
      <formula>"FT"</formula>
    </cfRule>
  </conditionalFormatting>
  <conditionalFormatting sqref="DP40:DQ40">
    <cfRule type="expression" dxfId="6958" priority="14076">
      <formula>$B40="TL"</formula>
    </cfRule>
    <cfRule type="expression" dxfId="6957" priority="14077">
      <formula>$B40="L"</formula>
    </cfRule>
  </conditionalFormatting>
  <conditionalFormatting sqref="DP40:DQ40">
    <cfRule type="expression" dxfId="6956" priority="14075">
      <formula>WEEKDAY(DP$11,2)&gt;=6</formula>
    </cfRule>
  </conditionalFormatting>
  <conditionalFormatting sqref="DP40:DQ40">
    <cfRule type="cellIs" dxfId="6955" priority="14068" operator="equal">
      <formula>"A"</formula>
    </cfRule>
    <cfRule type="cellIs" dxfId="6954" priority="14069" operator="equal">
      <formula>"F"</formula>
    </cfRule>
    <cfRule type="cellIs" dxfId="6953" priority="14070" operator="equal">
      <formula>"M"</formula>
    </cfRule>
    <cfRule type="cellIs" dxfId="6952" priority="14071" operator="equal">
      <formula>"S"</formula>
    </cfRule>
    <cfRule type="cellIs" dxfId="6951" priority="14072" operator="equal">
      <formula>"SUP"</formula>
    </cfRule>
    <cfRule type="cellIs" dxfId="6950" priority="14073" operator="equal">
      <formula>"NV"</formula>
    </cfRule>
    <cfRule type="cellIs" dxfId="6949" priority="14074" operator="equal">
      <formula>"FT"</formula>
    </cfRule>
  </conditionalFormatting>
  <conditionalFormatting sqref="DR40:DT40">
    <cfRule type="expression" dxfId="6948" priority="14066">
      <formula>$B40="TL"</formula>
    </cfRule>
    <cfRule type="expression" dxfId="6947" priority="14067">
      <formula>$B40="L"</formula>
    </cfRule>
  </conditionalFormatting>
  <conditionalFormatting sqref="DR40:DT40">
    <cfRule type="cellIs" dxfId="6946" priority="14064" operator="equal">
      <formula>"P"</formula>
    </cfRule>
    <cfRule type="expression" dxfId="6945" priority="14065">
      <formula>WEEKDAY(DR$11,2)&gt;=6</formula>
    </cfRule>
  </conditionalFormatting>
  <conditionalFormatting sqref="DR40:DT40">
    <cfRule type="cellIs" dxfId="6944" priority="14057" operator="equal">
      <formula>"A"</formula>
    </cfRule>
    <cfRule type="cellIs" dxfId="6943" priority="14058" operator="equal">
      <formula>"F"</formula>
    </cfRule>
    <cfRule type="cellIs" dxfId="6942" priority="14059" operator="equal">
      <formula>"M"</formula>
    </cfRule>
    <cfRule type="cellIs" dxfId="6941" priority="14060" operator="equal">
      <formula>"S"</formula>
    </cfRule>
    <cfRule type="cellIs" dxfId="6940" priority="14061" operator="equal">
      <formula>"SUP"</formula>
    </cfRule>
    <cfRule type="cellIs" dxfId="6939" priority="14062" operator="equal">
      <formula>"NV"</formula>
    </cfRule>
    <cfRule type="cellIs" dxfId="6938" priority="14063" operator="equal">
      <formula>"FT"</formula>
    </cfRule>
  </conditionalFormatting>
  <conditionalFormatting sqref="DP40:DQ40">
    <cfRule type="expression" dxfId="6937" priority="14055">
      <formula>$B40="TL"</formula>
    </cfRule>
    <cfRule type="expression" dxfId="6936" priority="14056">
      <formula>$B40="L"</formula>
    </cfRule>
  </conditionalFormatting>
  <conditionalFormatting sqref="DP40:DQ40">
    <cfRule type="expression" dxfId="6935" priority="14054">
      <formula>WEEKDAY(DP$11,2)&gt;=6</formula>
    </cfRule>
  </conditionalFormatting>
  <conditionalFormatting sqref="DP40:DQ40">
    <cfRule type="cellIs" dxfId="6934" priority="14047" operator="equal">
      <formula>"A"</formula>
    </cfRule>
    <cfRule type="cellIs" dxfId="6933" priority="14048" operator="equal">
      <formula>"F"</formula>
    </cfRule>
    <cfRule type="cellIs" dxfId="6932" priority="14049" operator="equal">
      <formula>"M"</formula>
    </cfRule>
    <cfRule type="cellIs" dxfId="6931" priority="14050" operator="equal">
      <formula>"S"</formula>
    </cfRule>
    <cfRule type="cellIs" dxfId="6930" priority="14051" operator="equal">
      <formula>"SUP"</formula>
    </cfRule>
    <cfRule type="cellIs" dxfId="6929" priority="14052" operator="equal">
      <formula>"NV"</formula>
    </cfRule>
    <cfRule type="cellIs" dxfId="6928" priority="14053" operator="equal">
      <formula>"FT"</formula>
    </cfRule>
  </conditionalFormatting>
  <conditionalFormatting sqref="EF21:EG21">
    <cfRule type="expression" dxfId="6927" priority="14045">
      <formula>$B21="TL"</formula>
    </cfRule>
    <cfRule type="expression" dxfId="6926" priority="14046">
      <formula>$B21="L"</formula>
    </cfRule>
  </conditionalFormatting>
  <conditionalFormatting sqref="EF21:EG21">
    <cfRule type="expression" dxfId="6925" priority="14044">
      <formula>WEEKDAY(EF$11,2)&gt;=6</formula>
    </cfRule>
  </conditionalFormatting>
  <conditionalFormatting sqref="EF21:EG21">
    <cfRule type="cellIs" dxfId="6924" priority="14037" operator="equal">
      <formula>"A"</formula>
    </cfRule>
    <cfRule type="cellIs" dxfId="6923" priority="14038" operator="equal">
      <formula>"F"</formula>
    </cfRule>
    <cfRule type="cellIs" dxfId="6922" priority="14039" operator="equal">
      <formula>"M"</formula>
    </cfRule>
    <cfRule type="cellIs" dxfId="6921" priority="14040" operator="equal">
      <formula>"S"</formula>
    </cfRule>
    <cfRule type="cellIs" dxfId="6920" priority="14041" operator="equal">
      <formula>"SUP"</formula>
    </cfRule>
    <cfRule type="cellIs" dxfId="6919" priority="14042" operator="equal">
      <formula>"NV"</formula>
    </cfRule>
    <cfRule type="cellIs" dxfId="6918" priority="14043" operator="equal">
      <formula>"FT"</formula>
    </cfRule>
  </conditionalFormatting>
  <conditionalFormatting sqref="EE21">
    <cfRule type="expression" dxfId="6917" priority="14035">
      <formula>$B21="TL"</formula>
    </cfRule>
    <cfRule type="expression" dxfId="6916" priority="14036">
      <formula>$B21="L"</formula>
    </cfRule>
  </conditionalFormatting>
  <conditionalFormatting sqref="EE21">
    <cfRule type="expression" dxfId="6915" priority="14034">
      <formula>WEEKDAY(EE$11,2)&gt;=6</formula>
    </cfRule>
  </conditionalFormatting>
  <conditionalFormatting sqref="EE21">
    <cfRule type="cellIs" dxfId="6914" priority="14027" operator="equal">
      <formula>"A"</formula>
    </cfRule>
    <cfRule type="cellIs" dxfId="6913" priority="14028" operator="equal">
      <formula>"F"</formula>
    </cfRule>
    <cfRule type="cellIs" dxfId="6912" priority="14029" operator="equal">
      <formula>"M"</formula>
    </cfRule>
    <cfRule type="cellIs" dxfId="6911" priority="14030" operator="equal">
      <formula>"S"</formula>
    </cfRule>
    <cfRule type="cellIs" dxfId="6910" priority="14031" operator="equal">
      <formula>"SUP"</formula>
    </cfRule>
    <cfRule type="cellIs" dxfId="6909" priority="14032" operator="equal">
      <formula>"NV"</formula>
    </cfRule>
    <cfRule type="cellIs" dxfId="6908" priority="14033" operator="equal">
      <formula>"FT"</formula>
    </cfRule>
  </conditionalFormatting>
  <conditionalFormatting sqref="ED21">
    <cfRule type="expression" dxfId="6907" priority="14025">
      <formula>$B21="TL"</formula>
    </cfRule>
    <cfRule type="expression" dxfId="6906" priority="14026">
      <formula>$B21="L"</formula>
    </cfRule>
  </conditionalFormatting>
  <conditionalFormatting sqref="ED21">
    <cfRule type="expression" dxfId="6905" priority="14024">
      <formula>WEEKDAY(ED$11,2)&gt;=6</formula>
    </cfRule>
  </conditionalFormatting>
  <conditionalFormatting sqref="ED21">
    <cfRule type="cellIs" dxfId="6904" priority="14017" operator="equal">
      <formula>"A"</formula>
    </cfRule>
    <cfRule type="cellIs" dxfId="6903" priority="14018" operator="equal">
      <formula>"F"</formula>
    </cfRule>
    <cfRule type="cellIs" dxfId="6902" priority="14019" operator="equal">
      <formula>"M"</formula>
    </cfRule>
    <cfRule type="cellIs" dxfId="6901" priority="14020" operator="equal">
      <formula>"S"</formula>
    </cfRule>
    <cfRule type="cellIs" dxfId="6900" priority="14021" operator="equal">
      <formula>"SUP"</formula>
    </cfRule>
    <cfRule type="cellIs" dxfId="6899" priority="14022" operator="equal">
      <formula>"NV"</formula>
    </cfRule>
    <cfRule type="cellIs" dxfId="6898" priority="14023" operator="equal">
      <formula>"FT"</formula>
    </cfRule>
  </conditionalFormatting>
  <conditionalFormatting sqref="EF24:EM26 EF28:EM28 ED24:ED29 EE25:EE29 ED35:EM39 EF32:EM34">
    <cfRule type="expression" dxfId="6897" priority="14015">
      <formula>$B24="TL"</formula>
    </cfRule>
    <cfRule type="expression" dxfId="6896" priority="14016">
      <formula>$B24="L"</formula>
    </cfRule>
  </conditionalFormatting>
  <conditionalFormatting sqref="EF24:EM26 ED35:EM39 EF32:EM34">
    <cfRule type="expression" dxfId="6895" priority="14014">
      <formula>WEEKDAY(ED$11,2)&gt;=6</formula>
    </cfRule>
  </conditionalFormatting>
  <conditionalFormatting sqref="EF24:EM26 ED35:EM39 EF32:EM34">
    <cfRule type="cellIs" dxfId="6894" priority="14007" operator="equal">
      <formula>"A"</formula>
    </cfRule>
    <cfRule type="cellIs" dxfId="6893" priority="14008" operator="equal">
      <formula>"F"</formula>
    </cfRule>
    <cfRule type="cellIs" dxfId="6892" priority="14009" operator="equal">
      <formula>"M"</formula>
    </cfRule>
    <cfRule type="cellIs" dxfId="6891" priority="14010" operator="equal">
      <formula>"S"</formula>
    </cfRule>
    <cfRule type="cellIs" dxfId="6890" priority="14011" operator="equal">
      <formula>"SUP"</formula>
    </cfRule>
    <cfRule type="cellIs" dxfId="6889" priority="14012" operator="equal">
      <formula>"NV"</formula>
    </cfRule>
    <cfRule type="cellIs" dxfId="6888" priority="14013" operator="equal">
      <formula>"FT"</formula>
    </cfRule>
  </conditionalFormatting>
  <conditionalFormatting sqref="EF27:EG27">
    <cfRule type="cellIs" dxfId="6887" priority="14000" operator="equal">
      <formula>"A"</formula>
    </cfRule>
    <cfRule type="cellIs" dxfId="6886" priority="14001" operator="equal">
      <formula>"F"</formula>
    </cfRule>
    <cfRule type="cellIs" dxfId="6885" priority="14002" operator="equal">
      <formula>"M"</formula>
    </cfRule>
    <cfRule type="cellIs" dxfId="6884" priority="14003" operator="equal">
      <formula>"S"</formula>
    </cfRule>
    <cfRule type="cellIs" dxfId="6883" priority="14004" operator="equal">
      <formula>"SUP"</formula>
    </cfRule>
    <cfRule type="cellIs" dxfId="6882" priority="14005" operator="equal">
      <formula>"NV"</formula>
    </cfRule>
    <cfRule type="cellIs" dxfId="6881" priority="14006" operator="equal">
      <formula>"FT"</formula>
    </cfRule>
  </conditionalFormatting>
  <conditionalFormatting sqref="EF28:EM28">
    <cfRule type="cellIs" dxfId="6880" priority="13993" operator="equal">
      <formula>"A"</formula>
    </cfRule>
    <cfRule type="cellIs" dxfId="6879" priority="13994" operator="equal">
      <formula>"F"</formula>
    </cfRule>
    <cfRule type="cellIs" dxfId="6878" priority="13995" operator="equal">
      <formula>"M"</formula>
    </cfRule>
    <cfRule type="cellIs" dxfId="6877" priority="13996" operator="equal">
      <formula>"S"</formula>
    </cfRule>
    <cfRule type="cellIs" dxfId="6876" priority="13997" operator="equal">
      <formula>"SUP"</formula>
    </cfRule>
    <cfRule type="cellIs" dxfId="6875" priority="13998" operator="equal">
      <formula>"NV"</formula>
    </cfRule>
    <cfRule type="cellIs" dxfId="6874" priority="13999" operator="equal">
      <formula>"FT"</formula>
    </cfRule>
  </conditionalFormatting>
  <conditionalFormatting sqref="EF27:EG27">
    <cfRule type="expression" dxfId="6873" priority="13991">
      <formula>$B27="TL"</formula>
    </cfRule>
    <cfRule type="expression" dxfId="6872" priority="13992">
      <formula>$B27="L"</formula>
    </cfRule>
  </conditionalFormatting>
  <conditionalFormatting sqref="EF27:EG27">
    <cfRule type="expression" dxfId="6871" priority="13990">
      <formula>WEEKDAY(EF$11,2)&gt;=6</formula>
    </cfRule>
  </conditionalFormatting>
  <conditionalFormatting sqref="EF28:EM28">
    <cfRule type="expression" dxfId="6870" priority="13989">
      <formula>WEEKDAY(EF$11,2)&gt;=6</formula>
    </cfRule>
  </conditionalFormatting>
  <conditionalFormatting sqref="EH27:EI27">
    <cfRule type="expression" dxfId="6869" priority="13987">
      <formula>$B27="TL"</formula>
    </cfRule>
    <cfRule type="expression" dxfId="6868" priority="13988">
      <formula>$B27="L"</formula>
    </cfRule>
  </conditionalFormatting>
  <conditionalFormatting sqref="EH27:EI27">
    <cfRule type="expression" dxfId="6867" priority="13986">
      <formula>WEEKDAY(EH$11,2)&gt;=6</formula>
    </cfRule>
  </conditionalFormatting>
  <conditionalFormatting sqref="EH27:EI27">
    <cfRule type="cellIs" dxfId="6866" priority="13979" operator="equal">
      <formula>"A"</formula>
    </cfRule>
    <cfRule type="cellIs" dxfId="6865" priority="13980" operator="equal">
      <formula>"F"</formula>
    </cfRule>
    <cfRule type="cellIs" dxfId="6864" priority="13981" operator="equal">
      <formula>"M"</formula>
    </cfRule>
    <cfRule type="cellIs" dxfId="6863" priority="13982" operator="equal">
      <formula>"S"</formula>
    </cfRule>
    <cfRule type="cellIs" dxfId="6862" priority="13983" operator="equal">
      <formula>"SUP"</formula>
    </cfRule>
    <cfRule type="cellIs" dxfId="6861" priority="13984" operator="equal">
      <formula>"NV"</formula>
    </cfRule>
    <cfRule type="cellIs" dxfId="6860" priority="13985" operator="equal">
      <formula>"FT"</formula>
    </cfRule>
  </conditionalFormatting>
  <conditionalFormatting sqref="EJ27:EK27">
    <cfRule type="expression" dxfId="6859" priority="13977">
      <formula>$B27="TL"</formula>
    </cfRule>
    <cfRule type="expression" dxfId="6858" priority="13978">
      <formula>$B27="L"</formula>
    </cfRule>
  </conditionalFormatting>
  <conditionalFormatting sqref="EJ27:EK27">
    <cfRule type="expression" dxfId="6857" priority="13976">
      <formula>WEEKDAY(EJ$11,2)&gt;=6</formula>
    </cfRule>
  </conditionalFormatting>
  <conditionalFormatting sqref="EJ27:EK27">
    <cfRule type="cellIs" dxfId="6856" priority="13969" operator="equal">
      <formula>"A"</formula>
    </cfRule>
    <cfRule type="cellIs" dxfId="6855" priority="13970" operator="equal">
      <formula>"F"</formula>
    </cfRule>
    <cfRule type="cellIs" dxfId="6854" priority="13971" operator="equal">
      <formula>"M"</formula>
    </cfRule>
    <cfRule type="cellIs" dxfId="6853" priority="13972" operator="equal">
      <formula>"S"</formula>
    </cfRule>
    <cfRule type="cellIs" dxfId="6852" priority="13973" operator="equal">
      <formula>"SUP"</formula>
    </cfRule>
    <cfRule type="cellIs" dxfId="6851" priority="13974" operator="equal">
      <formula>"NV"</formula>
    </cfRule>
    <cfRule type="cellIs" dxfId="6850" priority="13975" operator="equal">
      <formula>"FT"</formula>
    </cfRule>
  </conditionalFormatting>
  <conditionalFormatting sqref="EL27:EM27">
    <cfRule type="expression" dxfId="6849" priority="13967">
      <formula>$B27="TL"</formula>
    </cfRule>
    <cfRule type="expression" dxfId="6848" priority="13968">
      <formula>$B27="L"</formula>
    </cfRule>
  </conditionalFormatting>
  <conditionalFormatting sqref="EL27:EM27">
    <cfRule type="expression" dxfId="6847" priority="13966">
      <formula>WEEKDAY(EL$11,2)&gt;=6</formula>
    </cfRule>
  </conditionalFormatting>
  <conditionalFormatting sqref="EL27:EM27">
    <cfRule type="cellIs" dxfId="6846" priority="13959" operator="equal">
      <formula>"A"</formula>
    </cfRule>
    <cfRule type="cellIs" dxfId="6845" priority="13960" operator="equal">
      <formula>"F"</formula>
    </cfRule>
    <cfRule type="cellIs" dxfId="6844" priority="13961" operator="equal">
      <formula>"M"</formula>
    </cfRule>
    <cfRule type="cellIs" dxfId="6843" priority="13962" operator="equal">
      <formula>"S"</formula>
    </cfRule>
    <cfRule type="cellIs" dxfId="6842" priority="13963" operator="equal">
      <formula>"SUP"</formula>
    </cfRule>
    <cfRule type="cellIs" dxfId="6841" priority="13964" operator="equal">
      <formula>"NV"</formula>
    </cfRule>
    <cfRule type="cellIs" dxfId="6840" priority="13965" operator="equal">
      <formula>"FT"</formula>
    </cfRule>
  </conditionalFormatting>
  <conditionalFormatting sqref="EF29:EM29">
    <cfRule type="expression" dxfId="6839" priority="13958">
      <formula>WEEKDAY(EF$11,2)&gt;=6</formula>
    </cfRule>
  </conditionalFormatting>
  <conditionalFormatting sqref="EF29:EM29">
    <cfRule type="cellIs" dxfId="6838" priority="13951" operator="equal">
      <formula>"A"</formula>
    </cfRule>
    <cfRule type="cellIs" dxfId="6837" priority="13952" operator="equal">
      <formula>"F"</formula>
    </cfRule>
    <cfRule type="cellIs" dxfId="6836" priority="13953" operator="equal">
      <formula>"M"</formula>
    </cfRule>
    <cfRule type="cellIs" dxfId="6835" priority="13954" operator="equal">
      <formula>"S"</formula>
    </cfRule>
    <cfRule type="cellIs" dxfId="6834" priority="13955" operator="equal">
      <formula>"SUP"</formula>
    </cfRule>
    <cfRule type="cellIs" dxfId="6833" priority="13956" operator="equal">
      <formula>"NV"</formula>
    </cfRule>
    <cfRule type="cellIs" dxfId="6832" priority="13957" operator="equal">
      <formula>"FT"</formula>
    </cfRule>
  </conditionalFormatting>
  <conditionalFormatting sqref="EF29:EM29">
    <cfRule type="expression" dxfId="6831" priority="13949">
      <formula>$B29="TL"</formula>
    </cfRule>
    <cfRule type="expression" dxfId="6830" priority="13950">
      <formula>$B29="L"</formula>
    </cfRule>
  </conditionalFormatting>
  <conditionalFormatting sqref="EF29:EM29">
    <cfRule type="expression" dxfId="6829" priority="13948">
      <formula>WEEKDAY(EF$11,2)&gt;=6</formula>
    </cfRule>
  </conditionalFormatting>
  <conditionalFormatting sqref="EF29:EM29">
    <cfRule type="cellIs" dxfId="6828" priority="13941" operator="equal">
      <formula>"A"</formula>
    </cfRule>
    <cfRule type="cellIs" dxfId="6827" priority="13942" operator="equal">
      <formula>"F"</formula>
    </cfRule>
    <cfRule type="cellIs" dxfId="6826" priority="13943" operator="equal">
      <formula>"M"</formula>
    </cfRule>
    <cfRule type="cellIs" dxfId="6825" priority="13944" operator="equal">
      <formula>"S"</formula>
    </cfRule>
    <cfRule type="cellIs" dxfId="6824" priority="13945" operator="equal">
      <formula>"SUP"</formula>
    </cfRule>
    <cfRule type="cellIs" dxfId="6823" priority="13946" operator="equal">
      <formula>"NV"</formula>
    </cfRule>
    <cfRule type="cellIs" dxfId="6822" priority="13947" operator="equal">
      <formula>"FT"</formula>
    </cfRule>
  </conditionalFormatting>
  <conditionalFormatting sqref="ED24:ED29">
    <cfRule type="expression" dxfId="6821" priority="13940">
      <formula>WEEKDAY(ED$11,2)&gt;=6</formula>
    </cfRule>
  </conditionalFormatting>
  <conditionalFormatting sqref="ED24:ED29">
    <cfRule type="cellIs" dxfId="6820" priority="13933" operator="equal">
      <formula>"A"</formula>
    </cfRule>
    <cfRule type="cellIs" dxfId="6819" priority="13934" operator="equal">
      <formula>"F"</formula>
    </cfRule>
    <cfRule type="cellIs" dxfId="6818" priority="13935" operator="equal">
      <formula>"M"</formula>
    </cfRule>
    <cfRule type="cellIs" dxfId="6817" priority="13936" operator="equal">
      <formula>"S"</formula>
    </cfRule>
    <cfRule type="cellIs" dxfId="6816" priority="13937" operator="equal">
      <formula>"SUP"</formula>
    </cfRule>
    <cfRule type="cellIs" dxfId="6815" priority="13938" operator="equal">
      <formula>"NV"</formula>
    </cfRule>
    <cfRule type="cellIs" dxfId="6814" priority="13939" operator="equal">
      <formula>"FT"</formula>
    </cfRule>
  </conditionalFormatting>
  <conditionalFormatting sqref="EE25:EE29">
    <cfRule type="expression" dxfId="6813" priority="13932">
      <formula>WEEKDAY(EE$11,2)&gt;=6</formula>
    </cfRule>
  </conditionalFormatting>
  <conditionalFormatting sqref="EE25:EE29">
    <cfRule type="cellIs" dxfId="6812" priority="13925" operator="equal">
      <formula>"A"</formula>
    </cfRule>
    <cfRule type="cellIs" dxfId="6811" priority="13926" operator="equal">
      <formula>"F"</formula>
    </cfRule>
    <cfRule type="cellIs" dxfId="6810" priority="13927" operator="equal">
      <formula>"M"</formula>
    </cfRule>
    <cfRule type="cellIs" dxfId="6809" priority="13928" operator="equal">
      <formula>"S"</formula>
    </cfRule>
    <cfRule type="cellIs" dxfId="6808" priority="13929" operator="equal">
      <formula>"SUP"</formula>
    </cfRule>
    <cfRule type="cellIs" dxfId="6807" priority="13930" operator="equal">
      <formula>"NV"</formula>
    </cfRule>
    <cfRule type="cellIs" dxfId="6806" priority="13931" operator="equal">
      <formula>"FT"</formula>
    </cfRule>
  </conditionalFormatting>
  <conditionalFormatting sqref="EE24">
    <cfRule type="expression" dxfId="6805" priority="13923">
      <formula>$B24="TL"</formula>
    </cfRule>
    <cfRule type="expression" dxfId="6804" priority="13924">
      <formula>$B24="L"</formula>
    </cfRule>
  </conditionalFormatting>
  <conditionalFormatting sqref="EE24">
    <cfRule type="expression" dxfId="6803" priority="13922">
      <formula>WEEKDAY(EE$11,2)&gt;=6</formula>
    </cfRule>
  </conditionalFormatting>
  <conditionalFormatting sqref="EE24">
    <cfRule type="cellIs" dxfId="6802" priority="13915" operator="equal">
      <formula>"A"</formula>
    </cfRule>
    <cfRule type="cellIs" dxfId="6801" priority="13916" operator="equal">
      <formula>"F"</formula>
    </cfRule>
    <cfRule type="cellIs" dxfId="6800" priority="13917" operator="equal">
      <formula>"M"</formula>
    </cfRule>
    <cfRule type="cellIs" dxfId="6799" priority="13918" operator="equal">
      <formula>"S"</formula>
    </cfRule>
    <cfRule type="cellIs" dxfId="6798" priority="13919" operator="equal">
      <formula>"SUP"</formula>
    </cfRule>
    <cfRule type="cellIs" dxfId="6797" priority="13920" operator="equal">
      <formula>"NV"</formula>
    </cfRule>
    <cfRule type="cellIs" dxfId="6796" priority="13921" operator="equal">
      <formula>"FT"</formula>
    </cfRule>
  </conditionalFormatting>
  <conditionalFormatting sqref="ED22:EE22">
    <cfRule type="expression" dxfId="6795" priority="13913">
      <formula>$B22="TL"</formula>
    </cfRule>
    <cfRule type="expression" dxfId="6794" priority="13914">
      <formula>$B22="L"</formula>
    </cfRule>
  </conditionalFormatting>
  <conditionalFormatting sqref="ED22:EE22">
    <cfRule type="expression" dxfId="6793" priority="13912">
      <formula>WEEKDAY(ED$11,2)&gt;=6</formula>
    </cfRule>
  </conditionalFormatting>
  <conditionalFormatting sqref="ED22:EE22">
    <cfRule type="cellIs" dxfId="6792" priority="13905" operator="equal">
      <formula>"A"</formula>
    </cfRule>
    <cfRule type="cellIs" dxfId="6791" priority="13906" operator="equal">
      <formula>"F"</formula>
    </cfRule>
    <cfRule type="cellIs" dxfId="6790" priority="13907" operator="equal">
      <formula>"M"</formula>
    </cfRule>
    <cfRule type="cellIs" dxfId="6789" priority="13908" operator="equal">
      <formula>"S"</formula>
    </cfRule>
    <cfRule type="cellIs" dxfId="6788" priority="13909" operator="equal">
      <formula>"SUP"</formula>
    </cfRule>
    <cfRule type="cellIs" dxfId="6787" priority="13910" operator="equal">
      <formula>"NV"</formula>
    </cfRule>
    <cfRule type="cellIs" dxfId="6786" priority="13911" operator="equal">
      <formula>"FT"</formula>
    </cfRule>
  </conditionalFormatting>
  <conditionalFormatting sqref="EK22">
    <cfRule type="expression" dxfId="6785" priority="13903">
      <formula>$B22="TL"</formula>
    </cfRule>
    <cfRule type="expression" dxfId="6784" priority="13904">
      <formula>$B22="L"</formula>
    </cfRule>
  </conditionalFormatting>
  <conditionalFormatting sqref="EK22">
    <cfRule type="expression" dxfId="6783" priority="13902">
      <formula>WEEKDAY(EK$11,2)&gt;=6</formula>
    </cfRule>
  </conditionalFormatting>
  <conditionalFormatting sqref="EK22">
    <cfRule type="cellIs" dxfId="6782" priority="13895" operator="equal">
      <formula>"A"</formula>
    </cfRule>
    <cfRule type="cellIs" dxfId="6781" priority="13896" operator="equal">
      <formula>"F"</formula>
    </cfRule>
    <cfRule type="cellIs" dxfId="6780" priority="13897" operator="equal">
      <formula>"M"</formula>
    </cfRule>
    <cfRule type="cellIs" dxfId="6779" priority="13898" operator="equal">
      <formula>"S"</formula>
    </cfRule>
    <cfRule type="cellIs" dxfId="6778" priority="13899" operator="equal">
      <formula>"SUP"</formula>
    </cfRule>
    <cfRule type="cellIs" dxfId="6777" priority="13900" operator="equal">
      <formula>"NV"</formula>
    </cfRule>
    <cfRule type="cellIs" dxfId="6776" priority="13901" operator="equal">
      <formula>"FT"</formula>
    </cfRule>
  </conditionalFormatting>
  <conditionalFormatting sqref="EM22">
    <cfRule type="expression" dxfId="6775" priority="13893">
      <formula>$B22="TL"</formula>
    </cfRule>
    <cfRule type="expression" dxfId="6774" priority="13894">
      <formula>$B22="L"</formula>
    </cfRule>
  </conditionalFormatting>
  <conditionalFormatting sqref="EM22">
    <cfRule type="expression" dxfId="6773" priority="13892">
      <formula>WEEKDAY(EM$11,2)&gt;=6</formula>
    </cfRule>
  </conditionalFormatting>
  <conditionalFormatting sqref="EM22">
    <cfRule type="cellIs" dxfId="6772" priority="13885" operator="equal">
      <formula>"A"</formula>
    </cfRule>
    <cfRule type="cellIs" dxfId="6771" priority="13886" operator="equal">
      <formula>"F"</formula>
    </cfRule>
    <cfRule type="cellIs" dxfId="6770" priority="13887" operator="equal">
      <formula>"M"</formula>
    </cfRule>
    <cfRule type="cellIs" dxfId="6769" priority="13888" operator="equal">
      <formula>"S"</formula>
    </cfRule>
    <cfRule type="cellIs" dxfId="6768" priority="13889" operator="equal">
      <formula>"SUP"</formula>
    </cfRule>
    <cfRule type="cellIs" dxfId="6767" priority="13890" operator="equal">
      <formula>"NV"</formula>
    </cfRule>
    <cfRule type="cellIs" dxfId="6766" priority="13891" operator="equal">
      <formula>"FT"</formula>
    </cfRule>
  </conditionalFormatting>
  <conditionalFormatting sqref="EJ22">
    <cfRule type="expression" dxfId="6765" priority="13883">
      <formula>$B22="TL"</formula>
    </cfRule>
    <cfRule type="expression" dxfId="6764" priority="13884">
      <formula>$B22="L"</formula>
    </cfRule>
  </conditionalFormatting>
  <conditionalFormatting sqref="EJ22">
    <cfRule type="expression" dxfId="6763" priority="13882">
      <formula>WEEKDAY(EJ$11,2)&gt;=6</formula>
    </cfRule>
  </conditionalFormatting>
  <conditionalFormatting sqref="EJ22">
    <cfRule type="cellIs" dxfId="6762" priority="13875" operator="equal">
      <formula>"A"</formula>
    </cfRule>
    <cfRule type="cellIs" dxfId="6761" priority="13876" operator="equal">
      <formula>"F"</formula>
    </cfRule>
    <cfRule type="cellIs" dxfId="6760" priority="13877" operator="equal">
      <formula>"M"</formula>
    </cfRule>
    <cfRule type="cellIs" dxfId="6759" priority="13878" operator="equal">
      <formula>"S"</formula>
    </cfRule>
    <cfRule type="cellIs" dxfId="6758" priority="13879" operator="equal">
      <formula>"SUP"</formula>
    </cfRule>
    <cfRule type="cellIs" dxfId="6757" priority="13880" operator="equal">
      <formula>"NV"</formula>
    </cfRule>
    <cfRule type="cellIs" dxfId="6756" priority="13881" operator="equal">
      <formula>"FT"</formula>
    </cfRule>
  </conditionalFormatting>
  <conditionalFormatting sqref="EL22">
    <cfRule type="expression" dxfId="6755" priority="13873">
      <formula>$B22="TL"</formula>
    </cfRule>
    <cfRule type="expression" dxfId="6754" priority="13874">
      <formula>$B22="L"</formula>
    </cfRule>
  </conditionalFormatting>
  <conditionalFormatting sqref="EL22">
    <cfRule type="expression" dxfId="6753" priority="13872">
      <formula>WEEKDAY(EL$11,2)&gt;=6</formula>
    </cfRule>
  </conditionalFormatting>
  <conditionalFormatting sqref="EL22">
    <cfRule type="cellIs" dxfId="6752" priority="13865" operator="equal">
      <formula>"A"</formula>
    </cfRule>
    <cfRule type="cellIs" dxfId="6751" priority="13866" operator="equal">
      <formula>"F"</formula>
    </cfRule>
    <cfRule type="cellIs" dxfId="6750" priority="13867" operator="equal">
      <formula>"M"</formula>
    </cfRule>
    <cfRule type="cellIs" dxfId="6749" priority="13868" operator="equal">
      <formula>"S"</formula>
    </cfRule>
    <cfRule type="cellIs" dxfId="6748" priority="13869" operator="equal">
      <formula>"SUP"</formula>
    </cfRule>
    <cfRule type="cellIs" dxfId="6747" priority="13870" operator="equal">
      <formula>"NV"</formula>
    </cfRule>
    <cfRule type="cellIs" dxfId="6746" priority="13871" operator="equal">
      <formula>"FT"</formula>
    </cfRule>
  </conditionalFormatting>
  <conditionalFormatting sqref="EF31:EM31">
    <cfRule type="expression" dxfId="6745" priority="13863">
      <formula>$B31="TL"</formula>
    </cfRule>
    <cfRule type="expression" dxfId="6744" priority="13864">
      <formula>$B31="L"</formula>
    </cfRule>
  </conditionalFormatting>
  <conditionalFormatting sqref="EF31:EM31">
    <cfRule type="expression" dxfId="6743" priority="13862">
      <formula>WEEKDAY(EF$11,2)&gt;=6</formula>
    </cfRule>
  </conditionalFormatting>
  <conditionalFormatting sqref="EF31:EM31">
    <cfRule type="cellIs" dxfId="6742" priority="13855" operator="equal">
      <formula>"A"</formula>
    </cfRule>
    <cfRule type="cellIs" dxfId="6741" priority="13856" operator="equal">
      <formula>"F"</formula>
    </cfRule>
    <cfRule type="cellIs" dxfId="6740" priority="13857" operator="equal">
      <formula>"M"</formula>
    </cfRule>
    <cfRule type="cellIs" dxfId="6739" priority="13858" operator="equal">
      <formula>"S"</formula>
    </cfRule>
    <cfRule type="cellIs" dxfId="6738" priority="13859" operator="equal">
      <formula>"SUP"</formula>
    </cfRule>
    <cfRule type="cellIs" dxfId="6737" priority="13860" operator="equal">
      <formula>"NV"</formula>
    </cfRule>
    <cfRule type="cellIs" dxfId="6736" priority="13861" operator="equal">
      <formula>"FT"</formula>
    </cfRule>
  </conditionalFormatting>
  <conditionalFormatting sqref="EF31:EM31">
    <cfRule type="expression" dxfId="6735" priority="13854">
      <formula>WEEKDAY(EF$11,2)&gt;=6</formula>
    </cfRule>
  </conditionalFormatting>
  <conditionalFormatting sqref="EF31:EM31">
    <cfRule type="cellIs" dxfId="6734" priority="13847" operator="equal">
      <formula>"A"</formula>
    </cfRule>
    <cfRule type="cellIs" dxfId="6733" priority="13848" operator="equal">
      <formula>"F"</formula>
    </cfRule>
    <cfRule type="cellIs" dxfId="6732" priority="13849" operator="equal">
      <formula>"M"</formula>
    </cfRule>
    <cfRule type="cellIs" dxfId="6731" priority="13850" operator="equal">
      <formula>"S"</formula>
    </cfRule>
    <cfRule type="cellIs" dxfId="6730" priority="13851" operator="equal">
      <formula>"SUP"</formula>
    </cfRule>
    <cfRule type="cellIs" dxfId="6729" priority="13852" operator="equal">
      <formula>"NV"</formula>
    </cfRule>
    <cfRule type="cellIs" dxfId="6728" priority="13853" operator="equal">
      <formula>"FT"</formula>
    </cfRule>
  </conditionalFormatting>
  <conditionalFormatting sqref="ED31">
    <cfRule type="expression" dxfId="6727" priority="13845">
      <formula>$B31="TL"</formula>
    </cfRule>
    <cfRule type="expression" dxfId="6726" priority="13846">
      <formula>$B31="L"</formula>
    </cfRule>
  </conditionalFormatting>
  <conditionalFormatting sqref="ED31">
    <cfRule type="expression" dxfId="6725" priority="13844">
      <formula>WEEKDAY(ED$11,2)&gt;=6</formula>
    </cfRule>
  </conditionalFormatting>
  <conditionalFormatting sqref="ED31">
    <cfRule type="cellIs" dxfId="6724" priority="13837" operator="equal">
      <formula>"A"</formula>
    </cfRule>
    <cfRule type="cellIs" dxfId="6723" priority="13838" operator="equal">
      <formula>"F"</formula>
    </cfRule>
    <cfRule type="cellIs" dxfId="6722" priority="13839" operator="equal">
      <formula>"M"</formula>
    </cfRule>
    <cfRule type="cellIs" dxfId="6721" priority="13840" operator="equal">
      <formula>"S"</formula>
    </cfRule>
    <cfRule type="cellIs" dxfId="6720" priority="13841" operator="equal">
      <formula>"SUP"</formula>
    </cfRule>
    <cfRule type="cellIs" dxfId="6719" priority="13842" operator="equal">
      <formula>"NV"</formula>
    </cfRule>
    <cfRule type="cellIs" dxfId="6718" priority="13843" operator="equal">
      <formula>"FT"</formula>
    </cfRule>
  </conditionalFormatting>
  <conditionalFormatting sqref="EE31">
    <cfRule type="expression" dxfId="6717" priority="13835">
      <formula>$B31="TL"</formula>
    </cfRule>
    <cfRule type="expression" dxfId="6716" priority="13836">
      <formula>$B31="L"</formula>
    </cfRule>
  </conditionalFormatting>
  <conditionalFormatting sqref="EE31">
    <cfRule type="expression" dxfId="6715" priority="13834">
      <formula>WEEKDAY(EE$11,2)&gt;=6</formula>
    </cfRule>
  </conditionalFormatting>
  <conditionalFormatting sqref="EE31">
    <cfRule type="cellIs" dxfId="6714" priority="13827" operator="equal">
      <formula>"A"</formula>
    </cfRule>
    <cfRule type="cellIs" dxfId="6713" priority="13828" operator="equal">
      <formula>"F"</formula>
    </cfRule>
    <cfRule type="cellIs" dxfId="6712" priority="13829" operator="equal">
      <formula>"M"</formula>
    </cfRule>
    <cfRule type="cellIs" dxfId="6711" priority="13830" operator="equal">
      <formula>"S"</formula>
    </cfRule>
    <cfRule type="cellIs" dxfId="6710" priority="13831" operator="equal">
      <formula>"SUP"</formula>
    </cfRule>
    <cfRule type="cellIs" dxfId="6709" priority="13832" operator="equal">
      <formula>"NV"</formula>
    </cfRule>
    <cfRule type="cellIs" dxfId="6708" priority="13833" operator="equal">
      <formula>"FT"</formula>
    </cfRule>
  </conditionalFormatting>
  <conditionalFormatting sqref="EL19">
    <cfRule type="expression" dxfId="6707" priority="13825">
      <formula>$B19="TL"</formula>
    </cfRule>
    <cfRule type="expression" dxfId="6706" priority="13826">
      <formula>$B19="L"</formula>
    </cfRule>
  </conditionalFormatting>
  <conditionalFormatting sqref="EL19">
    <cfRule type="expression" dxfId="6705" priority="13824">
      <formula>WEEKDAY(EL$11,2)&gt;=6</formula>
    </cfRule>
  </conditionalFormatting>
  <conditionalFormatting sqref="EL19">
    <cfRule type="cellIs" dxfId="6704" priority="13817" operator="equal">
      <formula>"A"</formula>
    </cfRule>
    <cfRule type="cellIs" dxfId="6703" priority="13818" operator="equal">
      <formula>"F"</formula>
    </cfRule>
    <cfRule type="cellIs" dxfId="6702" priority="13819" operator="equal">
      <formula>"M"</formula>
    </cfRule>
    <cfRule type="cellIs" dxfId="6701" priority="13820" operator="equal">
      <formula>"S"</formula>
    </cfRule>
    <cfRule type="cellIs" dxfId="6700" priority="13821" operator="equal">
      <formula>"SUP"</formula>
    </cfRule>
    <cfRule type="cellIs" dxfId="6699" priority="13822" operator="equal">
      <formula>"NV"</formula>
    </cfRule>
    <cfRule type="cellIs" dxfId="6698" priority="13823" operator="equal">
      <formula>"FT"</formula>
    </cfRule>
  </conditionalFormatting>
  <conditionalFormatting sqref="EK19">
    <cfRule type="expression" dxfId="6697" priority="13815">
      <formula>$B19="TL"</formula>
    </cfRule>
    <cfRule type="expression" dxfId="6696" priority="13816">
      <formula>$B19="L"</formula>
    </cfRule>
  </conditionalFormatting>
  <conditionalFormatting sqref="EK19">
    <cfRule type="expression" dxfId="6695" priority="13814">
      <formula>WEEKDAY(EK$11,2)&gt;=6</formula>
    </cfRule>
  </conditionalFormatting>
  <conditionalFormatting sqref="EK19">
    <cfRule type="cellIs" dxfId="6694" priority="13807" operator="equal">
      <formula>"A"</formula>
    </cfRule>
    <cfRule type="cellIs" dxfId="6693" priority="13808" operator="equal">
      <formula>"F"</formula>
    </cfRule>
    <cfRule type="cellIs" dxfId="6692" priority="13809" operator="equal">
      <formula>"M"</formula>
    </cfRule>
    <cfRule type="cellIs" dxfId="6691" priority="13810" operator="equal">
      <formula>"S"</formula>
    </cfRule>
    <cfRule type="cellIs" dxfId="6690" priority="13811" operator="equal">
      <formula>"SUP"</formula>
    </cfRule>
    <cfRule type="cellIs" dxfId="6689" priority="13812" operator="equal">
      <formula>"NV"</formula>
    </cfRule>
    <cfRule type="cellIs" dxfId="6688" priority="13813" operator="equal">
      <formula>"FT"</formula>
    </cfRule>
  </conditionalFormatting>
  <conditionalFormatting sqref="EM19">
    <cfRule type="expression" dxfId="6687" priority="13805">
      <formula>$B19="TL"</formula>
    </cfRule>
    <cfRule type="expression" dxfId="6686" priority="13806">
      <formula>$B19="L"</formula>
    </cfRule>
  </conditionalFormatting>
  <conditionalFormatting sqref="EM19">
    <cfRule type="expression" dxfId="6685" priority="13804">
      <formula>WEEKDAY(EM$11,2)&gt;=6</formula>
    </cfRule>
  </conditionalFormatting>
  <conditionalFormatting sqref="EM19">
    <cfRule type="cellIs" dxfId="6684" priority="13797" operator="equal">
      <formula>"A"</formula>
    </cfRule>
    <cfRule type="cellIs" dxfId="6683" priority="13798" operator="equal">
      <formula>"F"</formula>
    </cfRule>
    <cfRule type="cellIs" dxfId="6682" priority="13799" operator="equal">
      <formula>"M"</formula>
    </cfRule>
    <cfRule type="cellIs" dxfId="6681" priority="13800" operator="equal">
      <formula>"S"</formula>
    </cfRule>
    <cfRule type="cellIs" dxfId="6680" priority="13801" operator="equal">
      <formula>"SUP"</formula>
    </cfRule>
    <cfRule type="cellIs" dxfId="6679" priority="13802" operator="equal">
      <formula>"NV"</formula>
    </cfRule>
    <cfRule type="cellIs" dxfId="6678" priority="13803" operator="equal">
      <formula>"FT"</formula>
    </cfRule>
  </conditionalFormatting>
  <conditionalFormatting sqref="EJ19">
    <cfRule type="cellIs" dxfId="6677" priority="13790" operator="equal">
      <formula>"A"</formula>
    </cfRule>
    <cfRule type="cellIs" dxfId="6676" priority="13791" operator="equal">
      <formula>"F"</formula>
    </cfRule>
    <cfRule type="cellIs" dxfId="6675" priority="13792" operator="equal">
      <formula>"M"</formula>
    </cfRule>
    <cfRule type="cellIs" dxfId="6674" priority="13793" operator="equal">
      <formula>"S"</formula>
    </cfRule>
    <cfRule type="cellIs" dxfId="6673" priority="13794" operator="equal">
      <formula>"SUP"</formula>
    </cfRule>
    <cfRule type="cellIs" dxfId="6672" priority="13795" operator="equal">
      <formula>"NV"</formula>
    </cfRule>
    <cfRule type="cellIs" dxfId="6671" priority="13796" operator="equal">
      <formula>"FT"</formula>
    </cfRule>
  </conditionalFormatting>
  <conditionalFormatting sqref="EJ19">
    <cfRule type="expression" dxfId="6670" priority="13788">
      <formula>$B19="TL"</formula>
    </cfRule>
    <cfRule type="expression" dxfId="6669" priority="13789">
      <formula>$B19="L"</formula>
    </cfRule>
  </conditionalFormatting>
  <conditionalFormatting sqref="EJ19">
    <cfRule type="expression" dxfId="6668" priority="13787">
      <formula>WEEKDAY(EJ$11,2)&gt;=6</formula>
    </cfRule>
  </conditionalFormatting>
  <conditionalFormatting sqref="EF19:EI19">
    <cfRule type="expression" dxfId="6667" priority="13785">
      <formula>$B19="TL"</formula>
    </cfRule>
    <cfRule type="expression" dxfId="6666" priority="13786">
      <formula>$B19="L"</formula>
    </cfRule>
  </conditionalFormatting>
  <conditionalFormatting sqref="EF19:EI19">
    <cfRule type="expression" dxfId="6665" priority="13784">
      <formula>WEEKDAY(EF$11,2)&gt;=6</formula>
    </cfRule>
  </conditionalFormatting>
  <conditionalFormatting sqref="EF19:EI19">
    <cfRule type="cellIs" dxfId="6664" priority="13777" operator="equal">
      <formula>"A"</formula>
    </cfRule>
    <cfRule type="cellIs" dxfId="6663" priority="13778" operator="equal">
      <formula>"F"</formula>
    </cfRule>
    <cfRule type="cellIs" dxfId="6662" priority="13779" operator="equal">
      <formula>"M"</formula>
    </cfRule>
    <cfRule type="cellIs" dxfId="6661" priority="13780" operator="equal">
      <formula>"S"</formula>
    </cfRule>
    <cfRule type="cellIs" dxfId="6660" priority="13781" operator="equal">
      <formula>"SUP"</formula>
    </cfRule>
    <cfRule type="cellIs" dxfId="6659" priority="13782" operator="equal">
      <formula>"NV"</formula>
    </cfRule>
    <cfRule type="cellIs" dxfId="6658" priority="13783" operator="equal">
      <formula>"FT"</formula>
    </cfRule>
  </conditionalFormatting>
  <conditionalFormatting sqref="EE19">
    <cfRule type="expression" dxfId="6657" priority="13775">
      <formula>$B19="TL"</formula>
    </cfRule>
    <cfRule type="expression" dxfId="6656" priority="13776">
      <formula>$B19="L"</formula>
    </cfRule>
  </conditionalFormatting>
  <conditionalFormatting sqref="EE19">
    <cfRule type="expression" dxfId="6655" priority="13774">
      <formula>WEEKDAY(EE$11,2)&gt;=6</formula>
    </cfRule>
  </conditionalFormatting>
  <conditionalFormatting sqref="EE19">
    <cfRule type="cellIs" dxfId="6654" priority="13767" operator="equal">
      <formula>"A"</formula>
    </cfRule>
    <cfRule type="cellIs" dxfId="6653" priority="13768" operator="equal">
      <formula>"F"</formula>
    </cfRule>
    <cfRule type="cellIs" dxfId="6652" priority="13769" operator="equal">
      <formula>"M"</formula>
    </cfRule>
    <cfRule type="cellIs" dxfId="6651" priority="13770" operator="equal">
      <formula>"S"</formula>
    </cfRule>
    <cfRule type="cellIs" dxfId="6650" priority="13771" operator="equal">
      <formula>"SUP"</formula>
    </cfRule>
    <cfRule type="cellIs" dxfId="6649" priority="13772" operator="equal">
      <formula>"NV"</formula>
    </cfRule>
    <cfRule type="cellIs" dxfId="6648" priority="13773" operator="equal">
      <formula>"FT"</formula>
    </cfRule>
  </conditionalFormatting>
  <conditionalFormatting sqref="ED19">
    <cfRule type="expression" dxfId="6647" priority="13765">
      <formula>$B19="TL"</formula>
    </cfRule>
    <cfRule type="expression" dxfId="6646" priority="13766">
      <formula>$B19="L"</formula>
    </cfRule>
  </conditionalFormatting>
  <conditionalFormatting sqref="ED19">
    <cfRule type="expression" dxfId="6645" priority="13764">
      <formula>WEEKDAY(ED$11,2)&gt;=6</formula>
    </cfRule>
  </conditionalFormatting>
  <conditionalFormatting sqref="ED19">
    <cfRule type="cellIs" dxfId="6644" priority="13757" operator="equal">
      <formula>"A"</formula>
    </cfRule>
    <cfRule type="cellIs" dxfId="6643" priority="13758" operator="equal">
      <formula>"F"</formula>
    </cfRule>
    <cfRule type="cellIs" dxfId="6642" priority="13759" operator="equal">
      <formula>"M"</formula>
    </cfRule>
    <cfRule type="cellIs" dxfId="6641" priority="13760" operator="equal">
      <formula>"S"</formula>
    </cfRule>
    <cfRule type="cellIs" dxfId="6640" priority="13761" operator="equal">
      <formula>"SUP"</formula>
    </cfRule>
    <cfRule type="cellIs" dxfId="6639" priority="13762" operator="equal">
      <formula>"NV"</formula>
    </cfRule>
    <cfRule type="cellIs" dxfId="6638" priority="13763" operator="equal">
      <formula>"FT"</formula>
    </cfRule>
  </conditionalFormatting>
  <conditionalFormatting sqref="ED17:ED18">
    <cfRule type="expression" dxfId="6637" priority="13755">
      <formula>$B17="TL"</formula>
    </cfRule>
    <cfRule type="expression" dxfId="6636" priority="13756">
      <formula>$B17="L"</formula>
    </cfRule>
  </conditionalFormatting>
  <conditionalFormatting sqref="ED17:ED18">
    <cfRule type="expression" dxfId="6635" priority="13754">
      <formula>WEEKDAY(ED$11,2)&gt;=6</formula>
    </cfRule>
  </conditionalFormatting>
  <conditionalFormatting sqref="ED17:ED18">
    <cfRule type="cellIs" dxfId="6634" priority="13747" operator="equal">
      <formula>"A"</formula>
    </cfRule>
    <cfRule type="cellIs" dxfId="6633" priority="13748" operator="equal">
      <formula>"F"</formula>
    </cfRule>
    <cfRule type="cellIs" dxfId="6632" priority="13749" operator="equal">
      <formula>"M"</formula>
    </cfRule>
    <cfRule type="cellIs" dxfId="6631" priority="13750" operator="equal">
      <formula>"S"</formula>
    </cfRule>
    <cfRule type="cellIs" dxfId="6630" priority="13751" operator="equal">
      <formula>"SUP"</formula>
    </cfRule>
    <cfRule type="cellIs" dxfId="6629" priority="13752" operator="equal">
      <formula>"NV"</formula>
    </cfRule>
    <cfRule type="cellIs" dxfId="6628" priority="13753" operator="equal">
      <formula>"FT"</formula>
    </cfRule>
  </conditionalFormatting>
  <conditionalFormatting sqref="EE17:EE18">
    <cfRule type="expression" dxfId="6627" priority="13745">
      <formula>$B17="TL"</formula>
    </cfRule>
    <cfRule type="expression" dxfId="6626" priority="13746">
      <formula>$B17="L"</formula>
    </cfRule>
  </conditionalFormatting>
  <conditionalFormatting sqref="EE17:EE18">
    <cfRule type="expression" dxfId="6625" priority="13744">
      <formula>WEEKDAY(EE$11,2)&gt;=6</formula>
    </cfRule>
  </conditionalFormatting>
  <conditionalFormatting sqref="EE17:EE18">
    <cfRule type="cellIs" dxfId="6624" priority="13737" operator="equal">
      <formula>"A"</formula>
    </cfRule>
    <cfRule type="cellIs" dxfId="6623" priority="13738" operator="equal">
      <formula>"F"</formula>
    </cfRule>
    <cfRule type="cellIs" dxfId="6622" priority="13739" operator="equal">
      <formula>"M"</formula>
    </cfRule>
    <cfRule type="cellIs" dxfId="6621" priority="13740" operator="equal">
      <formula>"S"</formula>
    </cfRule>
    <cfRule type="cellIs" dxfId="6620" priority="13741" operator="equal">
      <formula>"SUP"</formula>
    </cfRule>
    <cfRule type="cellIs" dxfId="6619" priority="13742" operator="equal">
      <formula>"NV"</formula>
    </cfRule>
    <cfRule type="cellIs" dxfId="6618" priority="13743" operator="equal">
      <formula>"FT"</formula>
    </cfRule>
  </conditionalFormatting>
  <conditionalFormatting sqref="EF17:EF18">
    <cfRule type="expression" dxfId="6617" priority="13735">
      <formula>$B17="TL"</formula>
    </cfRule>
    <cfRule type="expression" dxfId="6616" priority="13736">
      <formula>$B17="L"</formula>
    </cfRule>
  </conditionalFormatting>
  <conditionalFormatting sqref="EF17:EF18">
    <cfRule type="expression" dxfId="6615" priority="13734">
      <formula>WEEKDAY(EF$11,2)&gt;=6</formula>
    </cfRule>
  </conditionalFormatting>
  <conditionalFormatting sqref="EF17:EF18">
    <cfRule type="cellIs" dxfId="6614" priority="13727" operator="equal">
      <formula>"A"</formula>
    </cfRule>
    <cfRule type="cellIs" dxfId="6613" priority="13728" operator="equal">
      <formula>"F"</formula>
    </cfRule>
    <cfRule type="cellIs" dxfId="6612" priority="13729" operator="equal">
      <formula>"M"</formula>
    </cfRule>
    <cfRule type="cellIs" dxfId="6611" priority="13730" operator="equal">
      <formula>"S"</formula>
    </cfRule>
    <cfRule type="cellIs" dxfId="6610" priority="13731" operator="equal">
      <formula>"SUP"</formula>
    </cfRule>
    <cfRule type="cellIs" dxfId="6609" priority="13732" operator="equal">
      <formula>"NV"</formula>
    </cfRule>
    <cfRule type="cellIs" dxfId="6608" priority="13733" operator="equal">
      <formula>"FT"</formula>
    </cfRule>
  </conditionalFormatting>
  <conditionalFormatting sqref="EH17:EH18">
    <cfRule type="expression" dxfId="6607" priority="13725">
      <formula>$B17="TL"</formula>
    </cfRule>
    <cfRule type="expression" dxfId="6606" priority="13726">
      <formula>$B17="L"</formula>
    </cfRule>
  </conditionalFormatting>
  <conditionalFormatting sqref="EH17:EH18">
    <cfRule type="expression" dxfId="6605" priority="13724">
      <formula>WEEKDAY(EH$11,2)&gt;=6</formula>
    </cfRule>
  </conditionalFormatting>
  <conditionalFormatting sqref="EH17:EH18">
    <cfRule type="cellIs" dxfId="6604" priority="13717" operator="equal">
      <formula>"A"</formula>
    </cfRule>
    <cfRule type="cellIs" dxfId="6603" priority="13718" operator="equal">
      <formula>"F"</formula>
    </cfRule>
    <cfRule type="cellIs" dxfId="6602" priority="13719" operator="equal">
      <formula>"M"</formula>
    </cfRule>
    <cfRule type="cellIs" dxfId="6601" priority="13720" operator="equal">
      <formula>"S"</formula>
    </cfRule>
    <cfRule type="cellIs" dxfId="6600" priority="13721" operator="equal">
      <formula>"SUP"</formula>
    </cfRule>
    <cfRule type="cellIs" dxfId="6599" priority="13722" operator="equal">
      <formula>"NV"</formula>
    </cfRule>
    <cfRule type="cellIs" dxfId="6598" priority="13723" operator="equal">
      <formula>"FT"</formula>
    </cfRule>
  </conditionalFormatting>
  <conditionalFormatting sqref="EJ17:EJ18">
    <cfRule type="expression" dxfId="6597" priority="13715">
      <formula>$B17="TL"</formula>
    </cfRule>
    <cfRule type="expression" dxfId="6596" priority="13716">
      <formula>$B17="L"</formula>
    </cfRule>
  </conditionalFormatting>
  <conditionalFormatting sqref="EJ17:EJ18">
    <cfRule type="expression" dxfId="6595" priority="13714">
      <formula>WEEKDAY(EJ$11,2)&gt;=6</formula>
    </cfRule>
  </conditionalFormatting>
  <conditionalFormatting sqref="EJ17:EJ18">
    <cfRule type="cellIs" dxfId="6594" priority="13707" operator="equal">
      <formula>"A"</formula>
    </cfRule>
    <cfRule type="cellIs" dxfId="6593" priority="13708" operator="equal">
      <formula>"F"</formula>
    </cfRule>
    <cfRule type="cellIs" dxfId="6592" priority="13709" operator="equal">
      <formula>"M"</formula>
    </cfRule>
    <cfRule type="cellIs" dxfId="6591" priority="13710" operator="equal">
      <formula>"S"</formula>
    </cfRule>
    <cfRule type="cellIs" dxfId="6590" priority="13711" operator="equal">
      <formula>"SUP"</formula>
    </cfRule>
    <cfRule type="cellIs" dxfId="6589" priority="13712" operator="equal">
      <formula>"NV"</formula>
    </cfRule>
    <cfRule type="cellIs" dxfId="6588" priority="13713" operator="equal">
      <formula>"FT"</formula>
    </cfRule>
  </conditionalFormatting>
  <conditionalFormatting sqref="EL17:EL18">
    <cfRule type="expression" dxfId="6587" priority="13705">
      <formula>$B17="TL"</formula>
    </cfRule>
    <cfRule type="expression" dxfId="6586" priority="13706">
      <formula>$B17="L"</formula>
    </cfRule>
  </conditionalFormatting>
  <conditionalFormatting sqref="EL17:EL18">
    <cfRule type="expression" dxfId="6585" priority="13704">
      <formula>WEEKDAY(EL$11,2)&gt;=6</formula>
    </cfRule>
  </conditionalFormatting>
  <conditionalFormatting sqref="EL17:EL18">
    <cfRule type="cellIs" dxfId="6584" priority="13697" operator="equal">
      <formula>"A"</formula>
    </cfRule>
    <cfRule type="cellIs" dxfId="6583" priority="13698" operator="equal">
      <formula>"F"</formula>
    </cfRule>
    <cfRule type="cellIs" dxfId="6582" priority="13699" operator="equal">
      <formula>"M"</formula>
    </cfRule>
    <cfRule type="cellIs" dxfId="6581" priority="13700" operator="equal">
      <formula>"S"</formula>
    </cfRule>
    <cfRule type="cellIs" dxfId="6580" priority="13701" operator="equal">
      <formula>"SUP"</formula>
    </cfRule>
    <cfRule type="cellIs" dxfId="6579" priority="13702" operator="equal">
      <formula>"NV"</formula>
    </cfRule>
    <cfRule type="cellIs" dxfId="6578" priority="13703" operator="equal">
      <formula>"FT"</formula>
    </cfRule>
  </conditionalFormatting>
  <conditionalFormatting sqref="ED23:EM23">
    <cfRule type="expression" dxfId="6577" priority="13695">
      <formula>$B23="TL"</formula>
    </cfRule>
    <cfRule type="expression" dxfId="6576" priority="13696">
      <formula>$B23="L"</formula>
    </cfRule>
  </conditionalFormatting>
  <conditionalFormatting sqref="ED23:EM23">
    <cfRule type="expression" dxfId="6575" priority="13694">
      <formula>WEEKDAY(ED$11,2)&gt;=6</formula>
    </cfRule>
  </conditionalFormatting>
  <conditionalFormatting sqref="ED23:EM23">
    <cfRule type="cellIs" dxfId="6574" priority="13687" operator="equal">
      <formula>"A"</formula>
    </cfRule>
    <cfRule type="cellIs" dxfId="6573" priority="13688" operator="equal">
      <formula>"F"</formula>
    </cfRule>
    <cfRule type="cellIs" dxfId="6572" priority="13689" operator="equal">
      <formula>"M"</formula>
    </cfRule>
    <cfRule type="cellIs" dxfId="6571" priority="13690" operator="equal">
      <formula>"S"</formula>
    </cfRule>
    <cfRule type="cellIs" dxfId="6570" priority="13691" operator="equal">
      <formula>"SUP"</formula>
    </cfRule>
    <cfRule type="cellIs" dxfId="6569" priority="13692" operator="equal">
      <formula>"NV"</formula>
    </cfRule>
    <cfRule type="cellIs" dxfId="6568" priority="13693" operator="equal">
      <formula>"FT"</formula>
    </cfRule>
  </conditionalFormatting>
  <conditionalFormatting sqref="EI20 EK20:EM20 EF20:EG20">
    <cfRule type="expression" dxfId="6567" priority="13685">
      <formula>$B20="TL"</formula>
    </cfRule>
    <cfRule type="expression" dxfId="6566" priority="13686">
      <formula>$B20="L"</formula>
    </cfRule>
  </conditionalFormatting>
  <conditionalFormatting sqref="EI20 EK20:EM20 EF20:EG20">
    <cfRule type="expression" dxfId="6565" priority="13684">
      <formula>WEEKDAY(EF$11,2)&gt;=6</formula>
    </cfRule>
  </conditionalFormatting>
  <conditionalFormatting sqref="EI20 EK20:EM20 EF20:EG20">
    <cfRule type="cellIs" dxfId="6564" priority="13677" operator="equal">
      <formula>"A"</formula>
    </cfRule>
    <cfRule type="cellIs" dxfId="6563" priority="13678" operator="equal">
      <formula>"F"</formula>
    </cfRule>
    <cfRule type="cellIs" dxfId="6562" priority="13679" operator="equal">
      <formula>"M"</formula>
    </cfRule>
    <cfRule type="cellIs" dxfId="6561" priority="13680" operator="equal">
      <formula>"S"</formula>
    </cfRule>
    <cfRule type="cellIs" dxfId="6560" priority="13681" operator="equal">
      <formula>"SUP"</formula>
    </cfRule>
    <cfRule type="cellIs" dxfId="6559" priority="13682" operator="equal">
      <formula>"NV"</formula>
    </cfRule>
    <cfRule type="cellIs" dxfId="6558" priority="13683" operator="equal">
      <formula>"FT"</formula>
    </cfRule>
  </conditionalFormatting>
  <conditionalFormatting sqref="EI20">
    <cfRule type="expression" dxfId="6557" priority="13676">
      <formula>WEEKDAY(EI$11,2)&gt;=6</formula>
    </cfRule>
  </conditionalFormatting>
  <conditionalFormatting sqref="EI20">
    <cfRule type="cellIs" dxfId="6556" priority="13669" operator="equal">
      <formula>"A"</formula>
    </cfRule>
    <cfRule type="cellIs" dxfId="6555" priority="13670" operator="equal">
      <formula>"F"</formula>
    </cfRule>
    <cfRule type="cellIs" dxfId="6554" priority="13671" operator="equal">
      <formula>"M"</formula>
    </cfRule>
    <cfRule type="cellIs" dxfId="6553" priority="13672" operator="equal">
      <formula>"S"</formula>
    </cfRule>
    <cfRule type="cellIs" dxfId="6552" priority="13673" operator="equal">
      <formula>"SUP"</formula>
    </cfRule>
    <cfRule type="cellIs" dxfId="6551" priority="13674" operator="equal">
      <formula>"NV"</formula>
    </cfRule>
    <cfRule type="cellIs" dxfId="6550" priority="13675" operator="equal">
      <formula>"FT"</formula>
    </cfRule>
  </conditionalFormatting>
  <conditionalFormatting sqref="EH20">
    <cfRule type="expression" dxfId="6549" priority="13667">
      <formula>$B20="TL"</formula>
    </cfRule>
    <cfRule type="expression" dxfId="6548" priority="13668">
      <formula>$B20="L"</formula>
    </cfRule>
  </conditionalFormatting>
  <conditionalFormatting sqref="EH20">
    <cfRule type="expression" dxfId="6547" priority="13666">
      <formula>WEEKDAY(EH$11,2)&gt;=6</formula>
    </cfRule>
  </conditionalFormatting>
  <conditionalFormatting sqref="EH20">
    <cfRule type="cellIs" dxfId="6546" priority="13659" operator="equal">
      <formula>"A"</formula>
    </cfRule>
    <cfRule type="cellIs" dxfId="6545" priority="13660" operator="equal">
      <formula>"F"</formula>
    </cfRule>
    <cfRule type="cellIs" dxfId="6544" priority="13661" operator="equal">
      <formula>"M"</formula>
    </cfRule>
    <cfRule type="cellIs" dxfId="6543" priority="13662" operator="equal">
      <formula>"S"</formula>
    </cfRule>
    <cfRule type="cellIs" dxfId="6542" priority="13663" operator="equal">
      <formula>"SUP"</formula>
    </cfRule>
    <cfRule type="cellIs" dxfId="6541" priority="13664" operator="equal">
      <formula>"NV"</formula>
    </cfRule>
    <cfRule type="cellIs" dxfId="6540" priority="13665" operator="equal">
      <formula>"FT"</formula>
    </cfRule>
  </conditionalFormatting>
  <conditionalFormatting sqref="EJ20">
    <cfRule type="expression" dxfId="6539" priority="13657">
      <formula>$B20="TL"</formula>
    </cfRule>
    <cfRule type="expression" dxfId="6538" priority="13658">
      <formula>$B20="L"</formula>
    </cfRule>
  </conditionalFormatting>
  <conditionalFormatting sqref="EJ20">
    <cfRule type="expression" dxfId="6537" priority="13656">
      <formula>WEEKDAY(EJ$11,2)&gt;=6</formula>
    </cfRule>
  </conditionalFormatting>
  <conditionalFormatting sqref="EJ20">
    <cfRule type="cellIs" dxfId="6536" priority="13649" operator="equal">
      <formula>"A"</formula>
    </cfRule>
    <cfRule type="cellIs" dxfId="6535" priority="13650" operator="equal">
      <formula>"F"</formula>
    </cfRule>
    <cfRule type="cellIs" dxfId="6534" priority="13651" operator="equal">
      <formula>"M"</formula>
    </cfRule>
    <cfRule type="cellIs" dxfId="6533" priority="13652" operator="equal">
      <formula>"S"</formula>
    </cfRule>
    <cfRule type="cellIs" dxfId="6532" priority="13653" operator="equal">
      <formula>"SUP"</formula>
    </cfRule>
    <cfRule type="cellIs" dxfId="6531" priority="13654" operator="equal">
      <formula>"NV"</formula>
    </cfRule>
    <cfRule type="cellIs" dxfId="6530" priority="13655" operator="equal">
      <formula>"FT"</formula>
    </cfRule>
  </conditionalFormatting>
  <conditionalFormatting sqref="EE20">
    <cfRule type="expression" dxfId="6529" priority="13647">
      <formula>$B20="TL"</formula>
    </cfRule>
    <cfRule type="expression" dxfId="6528" priority="13648">
      <formula>$B20="L"</formula>
    </cfRule>
  </conditionalFormatting>
  <conditionalFormatting sqref="EE20">
    <cfRule type="expression" dxfId="6527" priority="13646">
      <formula>WEEKDAY(EE$11,2)&gt;=6</formula>
    </cfRule>
  </conditionalFormatting>
  <conditionalFormatting sqref="EE20">
    <cfRule type="cellIs" dxfId="6526" priority="13639" operator="equal">
      <formula>"A"</formula>
    </cfRule>
    <cfRule type="cellIs" dxfId="6525" priority="13640" operator="equal">
      <formula>"F"</formula>
    </cfRule>
    <cfRule type="cellIs" dxfId="6524" priority="13641" operator="equal">
      <formula>"M"</formula>
    </cfRule>
    <cfRule type="cellIs" dxfId="6523" priority="13642" operator="equal">
      <formula>"S"</formula>
    </cfRule>
    <cfRule type="cellIs" dxfId="6522" priority="13643" operator="equal">
      <formula>"SUP"</formula>
    </cfRule>
    <cfRule type="cellIs" dxfId="6521" priority="13644" operator="equal">
      <formula>"NV"</formula>
    </cfRule>
    <cfRule type="cellIs" dxfId="6520" priority="13645" operator="equal">
      <formula>"FT"</formula>
    </cfRule>
  </conditionalFormatting>
  <conditionalFormatting sqref="ED20">
    <cfRule type="expression" dxfId="6519" priority="13637">
      <formula>$B20="TL"</formula>
    </cfRule>
    <cfRule type="expression" dxfId="6518" priority="13638">
      <formula>$B20="L"</formula>
    </cfRule>
  </conditionalFormatting>
  <conditionalFormatting sqref="ED20">
    <cfRule type="expression" dxfId="6517" priority="13636">
      <formula>WEEKDAY(ED$11,2)&gt;=6</formula>
    </cfRule>
  </conditionalFormatting>
  <conditionalFormatting sqref="ED20">
    <cfRule type="cellIs" dxfId="6516" priority="13629" operator="equal">
      <formula>"A"</formula>
    </cfRule>
    <cfRule type="cellIs" dxfId="6515" priority="13630" operator="equal">
      <formula>"F"</formula>
    </cfRule>
    <cfRule type="cellIs" dxfId="6514" priority="13631" operator="equal">
      <formula>"M"</formula>
    </cfRule>
    <cfRule type="cellIs" dxfId="6513" priority="13632" operator="equal">
      <formula>"S"</formula>
    </cfRule>
    <cfRule type="cellIs" dxfId="6512" priority="13633" operator="equal">
      <formula>"SUP"</formula>
    </cfRule>
    <cfRule type="cellIs" dxfId="6511" priority="13634" operator="equal">
      <formula>"NV"</formula>
    </cfRule>
    <cfRule type="cellIs" dxfId="6510" priority="13635" operator="equal">
      <formula>"FT"</formula>
    </cfRule>
  </conditionalFormatting>
  <conditionalFormatting sqref="EF30:EM30">
    <cfRule type="expression" dxfId="6509" priority="13627">
      <formula>$B30="TL"</formula>
    </cfRule>
    <cfRule type="expression" dxfId="6508" priority="13628">
      <formula>$B30="L"</formula>
    </cfRule>
  </conditionalFormatting>
  <conditionalFormatting sqref="EF30:EM30">
    <cfRule type="expression" dxfId="6507" priority="13626">
      <formula>WEEKDAY(EF$11,2)&gt;=6</formula>
    </cfRule>
  </conditionalFormatting>
  <conditionalFormatting sqref="EF30:EM30">
    <cfRule type="cellIs" dxfId="6506" priority="13619" operator="equal">
      <formula>"A"</formula>
    </cfRule>
    <cfRule type="cellIs" dxfId="6505" priority="13620" operator="equal">
      <formula>"F"</formula>
    </cfRule>
    <cfRule type="cellIs" dxfId="6504" priority="13621" operator="equal">
      <formula>"M"</formula>
    </cfRule>
    <cfRule type="cellIs" dxfId="6503" priority="13622" operator="equal">
      <formula>"S"</formula>
    </cfRule>
    <cfRule type="cellIs" dxfId="6502" priority="13623" operator="equal">
      <formula>"SUP"</formula>
    </cfRule>
    <cfRule type="cellIs" dxfId="6501" priority="13624" operator="equal">
      <formula>"NV"</formula>
    </cfRule>
    <cfRule type="cellIs" dxfId="6500" priority="13625" operator="equal">
      <formula>"FT"</formula>
    </cfRule>
  </conditionalFormatting>
  <conditionalFormatting sqref="EF30:EM30">
    <cfRule type="expression" dxfId="6499" priority="13618">
      <formula>WEEKDAY(EF$11,2)&gt;=6</formula>
    </cfRule>
  </conditionalFormatting>
  <conditionalFormatting sqref="EF30:EM30">
    <cfRule type="cellIs" dxfId="6498" priority="13611" operator="equal">
      <formula>"A"</formula>
    </cfRule>
    <cfRule type="cellIs" dxfId="6497" priority="13612" operator="equal">
      <formula>"F"</formula>
    </cfRule>
    <cfRule type="cellIs" dxfId="6496" priority="13613" operator="equal">
      <formula>"M"</formula>
    </cfRule>
    <cfRule type="cellIs" dxfId="6495" priority="13614" operator="equal">
      <formula>"S"</formula>
    </cfRule>
    <cfRule type="cellIs" dxfId="6494" priority="13615" operator="equal">
      <formula>"SUP"</formula>
    </cfRule>
    <cfRule type="cellIs" dxfId="6493" priority="13616" operator="equal">
      <formula>"NV"</formula>
    </cfRule>
    <cfRule type="cellIs" dxfId="6492" priority="13617" operator="equal">
      <formula>"FT"</formula>
    </cfRule>
  </conditionalFormatting>
  <conditionalFormatting sqref="ED30">
    <cfRule type="expression" dxfId="6491" priority="13609">
      <formula>$B30="TL"</formula>
    </cfRule>
    <cfRule type="expression" dxfId="6490" priority="13610">
      <formula>$B30="L"</formula>
    </cfRule>
  </conditionalFormatting>
  <conditionalFormatting sqref="ED30">
    <cfRule type="expression" dxfId="6489" priority="13608">
      <formula>WEEKDAY(ED$11,2)&gt;=6</formula>
    </cfRule>
  </conditionalFormatting>
  <conditionalFormatting sqref="ED30">
    <cfRule type="cellIs" dxfId="6488" priority="13601" operator="equal">
      <formula>"A"</formula>
    </cfRule>
    <cfRule type="cellIs" dxfId="6487" priority="13602" operator="equal">
      <formula>"F"</formula>
    </cfRule>
    <cfRule type="cellIs" dxfId="6486" priority="13603" operator="equal">
      <formula>"M"</formula>
    </cfRule>
    <cfRule type="cellIs" dxfId="6485" priority="13604" operator="equal">
      <formula>"S"</formula>
    </cfRule>
    <cfRule type="cellIs" dxfId="6484" priority="13605" operator="equal">
      <formula>"SUP"</formula>
    </cfRule>
    <cfRule type="cellIs" dxfId="6483" priority="13606" operator="equal">
      <formula>"NV"</formula>
    </cfRule>
    <cfRule type="cellIs" dxfId="6482" priority="13607" operator="equal">
      <formula>"FT"</formula>
    </cfRule>
  </conditionalFormatting>
  <conditionalFormatting sqref="EE30">
    <cfRule type="expression" dxfId="6481" priority="13599">
      <formula>$B30="TL"</formula>
    </cfRule>
    <cfRule type="expression" dxfId="6480" priority="13600">
      <formula>$B30="L"</formula>
    </cfRule>
  </conditionalFormatting>
  <conditionalFormatting sqref="EE30">
    <cfRule type="expression" dxfId="6479" priority="13598">
      <formula>WEEKDAY(EE$11,2)&gt;=6</formula>
    </cfRule>
  </conditionalFormatting>
  <conditionalFormatting sqref="EE30">
    <cfRule type="cellIs" dxfId="6478" priority="13591" operator="equal">
      <formula>"A"</formula>
    </cfRule>
    <cfRule type="cellIs" dxfId="6477" priority="13592" operator="equal">
      <formula>"F"</formula>
    </cfRule>
    <cfRule type="cellIs" dxfId="6476" priority="13593" operator="equal">
      <formula>"M"</formula>
    </cfRule>
    <cfRule type="cellIs" dxfId="6475" priority="13594" operator="equal">
      <formula>"S"</formula>
    </cfRule>
    <cfRule type="cellIs" dxfId="6474" priority="13595" operator="equal">
      <formula>"SUP"</formula>
    </cfRule>
    <cfRule type="cellIs" dxfId="6473" priority="13596" operator="equal">
      <formula>"NV"</formula>
    </cfRule>
    <cfRule type="cellIs" dxfId="6472" priority="13597" operator="equal">
      <formula>"FT"</formula>
    </cfRule>
  </conditionalFormatting>
  <conditionalFormatting sqref="EF40:EI40 EL40:EM40">
    <cfRule type="expression" dxfId="6471" priority="13589">
      <formula>$B40="TL"</formula>
    </cfRule>
    <cfRule type="expression" dxfId="6470" priority="13590">
      <formula>$B40="L"</formula>
    </cfRule>
  </conditionalFormatting>
  <conditionalFormatting sqref="EF40:EI40 EL40:EM40">
    <cfRule type="expression" dxfId="6469" priority="13588">
      <formula>WEEKDAY(EF$11,2)&gt;=6</formula>
    </cfRule>
  </conditionalFormatting>
  <conditionalFormatting sqref="EF40:EI40 EL40:EM40">
    <cfRule type="cellIs" dxfId="6468" priority="13581" operator="equal">
      <formula>"A"</formula>
    </cfRule>
    <cfRule type="cellIs" dxfId="6467" priority="13582" operator="equal">
      <formula>"F"</formula>
    </cfRule>
    <cfRule type="cellIs" dxfId="6466" priority="13583" operator="equal">
      <formula>"M"</formula>
    </cfRule>
    <cfRule type="cellIs" dxfId="6465" priority="13584" operator="equal">
      <formula>"S"</formula>
    </cfRule>
    <cfRule type="cellIs" dxfId="6464" priority="13585" operator="equal">
      <formula>"SUP"</formula>
    </cfRule>
    <cfRule type="cellIs" dxfId="6463" priority="13586" operator="equal">
      <formula>"NV"</formula>
    </cfRule>
    <cfRule type="cellIs" dxfId="6462" priority="13587" operator="equal">
      <formula>"FT"</formula>
    </cfRule>
  </conditionalFormatting>
  <conditionalFormatting sqref="ED40:EE40">
    <cfRule type="expression" dxfId="6461" priority="13579">
      <formula>$B40="TL"</formula>
    </cfRule>
    <cfRule type="expression" dxfId="6460" priority="13580">
      <formula>$B40="L"</formula>
    </cfRule>
  </conditionalFormatting>
  <conditionalFormatting sqref="ED40:EE40">
    <cfRule type="expression" dxfId="6459" priority="13578">
      <formula>WEEKDAY(ED$11,2)&gt;=6</formula>
    </cfRule>
  </conditionalFormatting>
  <conditionalFormatting sqref="ED40:EE40">
    <cfRule type="cellIs" dxfId="6458" priority="13571" operator="equal">
      <formula>"A"</formula>
    </cfRule>
    <cfRule type="cellIs" dxfId="6457" priority="13572" operator="equal">
      <formula>"F"</formula>
    </cfRule>
    <cfRule type="cellIs" dxfId="6456" priority="13573" operator="equal">
      <formula>"M"</formula>
    </cfRule>
    <cfRule type="cellIs" dxfId="6455" priority="13574" operator="equal">
      <formula>"S"</formula>
    </cfRule>
    <cfRule type="cellIs" dxfId="6454" priority="13575" operator="equal">
      <formula>"SUP"</formula>
    </cfRule>
    <cfRule type="cellIs" dxfId="6453" priority="13576" operator="equal">
      <formula>"NV"</formula>
    </cfRule>
    <cfRule type="cellIs" dxfId="6452" priority="13577" operator="equal">
      <formula>"FT"</formula>
    </cfRule>
  </conditionalFormatting>
  <conditionalFormatting sqref="EJ40:EK40">
    <cfRule type="expression" dxfId="6451" priority="13569">
      <formula>$B40="TL"</formula>
    </cfRule>
    <cfRule type="expression" dxfId="6450" priority="13570">
      <formula>$B40="L"</formula>
    </cfRule>
  </conditionalFormatting>
  <conditionalFormatting sqref="EJ40:EK40">
    <cfRule type="expression" dxfId="6449" priority="13568">
      <formula>WEEKDAY(EJ$11,2)&gt;=6</formula>
    </cfRule>
  </conditionalFormatting>
  <conditionalFormatting sqref="EJ40:EK40">
    <cfRule type="cellIs" dxfId="6448" priority="13561" operator="equal">
      <formula>"A"</formula>
    </cfRule>
    <cfRule type="cellIs" dxfId="6447" priority="13562" operator="equal">
      <formula>"F"</formula>
    </cfRule>
    <cfRule type="cellIs" dxfId="6446" priority="13563" operator="equal">
      <formula>"M"</formula>
    </cfRule>
    <cfRule type="cellIs" dxfId="6445" priority="13564" operator="equal">
      <formula>"S"</formula>
    </cfRule>
    <cfRule type="cellIs" dxfId="6444" priority="13565" operator="equal">
      <formula>"SUP"</formula>
    </cfRule>
    <cfRule type="cellIs" dxfId="6443" priority="13566" operator="equal">
      <formula>"NV"</formula>
    </cfRule>
    <cfRule type="cellIs" dxfId="6442" priority="13567" operator="equal">
      <formula>"FT"</formula>
    </cfRule>
  </conditionalFormatting>
  <conditionalFormatting sqref="EG17:EG18">
    <cfRule type="expression" dxfId="6441" priority="13559">
      <formula>$B17="TL"</formula>
    </cfRule>
    <cfRule type="expression" dxfId="6440" priority="13560">
      <formula>$B17="L"</formula>
    </cfRule>
  </conditionalFormatting>
  <conditionalFormatting sqref="EG17:EG18">
    <cfRule type="expression" dxfId="6439" priority="13558">
      <formula>WEEKDAY(EG$11,2)&gt;=6</formula>
    </cfRule>
  </conditionalFormatting>
  <conditionalFormatting sqref="EG17:EG18">
    <cfRule type="cellIs" dxfId="6438" priority="13551" operator="equal">
      <formula>"A"</formula>
    </cfRule>
    <cfRule type="cellIs" dxfId="6437" priority="13552" operator="equal">
      <formula>"F"</formula>
    </cfRule>
    <cfRule type="cellIs" dxfId="6436" priority="13553" operator="equal">
      <formula>"M"</formula>
    </cfRule>
    <cfRule type="cellIs" dxfId="6435" priority="13554" operator="equal">
      <formula>"S"</formula>
    </cfRule>
    <cfRule type="cellIs" dxfId="6434" priority="13555" operator="equal">
      <formula>"SUP"</formula>
    </cfRule>
    <cfRule type="cellIs" dxfId="6433" priority="13556" operator="equal">
      <formula>"NV"</formula>
    </cfRule>
    <cfRule type="cellIs" dxfId="6432" priority="13557" operator="equal">
      <formula>"FT"</formula>
    </cfRule>
  </conditionalFormatting>
  <conditionalFormatting sqref="EI17:EI18">
    <cfRule type="expression" dxfId="6431" priority="13549">
      <formula>$B17="TL"</formula>
    </cfRule>
    <cfRule type="expression" dxfId="6430" priority="13550">
      <formula>$B17="L"</formula>
    </cfRule>
  </conditionalFormatting>
  <conditionalFormatting sqref="EI17:EI18">
    <cfRule type="expression" dxfId="6429" priority="13548">
      <formula>WEEKDAY(EI$11,2)&gt;=6</formula>
    </cfRule>
  </conditionalFormatting>
  <conditionalFormatting sqref="EI17:EI18">
    <cfRule type="cellIs" dxfId="6428" priority="13541" operator="equal">
      <formula>"A"</formula>
    </cfRule>
    <cfRule type="cellIs" dxfId="6427" priority="13542" operator="equal">
      <formula>"F"</formula>
    </cfRule>
    <cfRule type="cellIs" dxfId="6426" priority="13543" operator="equal">
      <formula>"M"</formula>
    </cfRule>
    <cfRule type="cellIs" dxfId="6425" priority="13544" operator="equal">
      <formula>"S"</formula>
    </cfRule>
    <cfRule type="cellIs" dxfId="6424" priority="13545" operator="equal">
      <formula>"SUP"</formula>
    </cfRule>
    <cfRule type="cellIs" dxfId="6423" priority="13546" operator="equal">
      <formula>"NV"</formula>
    </cfRule>
    <cfRule type="cellIs" dxfId="6422" priority="13547" operator="equal">
      <formula>"FT"</formula>
    </cfRule>
  </conditionalFormatting>
  <conditionalFormatting sqref="EK17:EK18">
    <cfRule type="expression" dxfId="6421" priority="13539">
      <formula>$B17="TL"</formula>
    </cfRule>
    <cfRule type="expression" dxfId="6420" priority="13540">
      <formula>$B17="L"</formula>
    </cfRule>
  </conditionalFormatting>
  <conditionalFormatting sqref="EK17:EK18">
    <cfRule type="expression" dxfId="6419" priority="13538">
      <formula>WEEKDAY(EK$11,2)&gt;=6</formula>
    </cfRule>
  </conditionalFormatting>
  <conditionalFormatting sqref="EK17:EK18">
    <cfRule type="cellIs" dxfId="6418" priority="13531" operator="equal">
      <formula>"A"</formula>
    </cfRule>
    <cfRule type="cellIs" dxfId="6417" priority="13532" operator="equal">
      <formula>"F"</formula>
    </cfRule>
    <cfRule type="cellIs" dxfId="6416" priority="13533" operator="equal">
      <formula>"M"</formula>
    </cfRule>
    <cfRule type="cellIs" dxfId="6415" priority="13534" operator="equal">
      <formula>"S"</formula>
    </cfRule>
    <cfRule type="cellIs" dxfId="6414" priority="13535" operator="equal">
      <formula>"SUP"</formula>
    </cfRule>
    <cfRule type="cellIs" dxfId="6413" priority="13536" operator="equal">
      <formula>"NV"</formula>
    </cfRule>
    <cfRule type="cellIs" dxfId="6412" priority="13537" operator="equal">
      <formula>"FT"</formula>
    </cfRule>
  </conditionalFormatting>
  <conditionalFormatting sqref="EM17:EM18">
    <cfRule type="expression" dxfId="6411" priority="13529">
      <formula>$B17="TL"</formula>
    </cfRule>
    <cfRule type="expression" dxfId="6410" priority="13530">
      <formula>$B17="L"</formula>
    </cfRule>
  </conditionalFormatting>
  <conditionalFormatting sqref="EM17:EM18">
    <cfRule type="expression" dxfId="6409" priority="13528">
      <formula>WEEKDAY(EM$11,2)&gt;=6</formula>
    </cfRule>
  </conditionalFormatting>
  <conditionalFormatting sqref="EM17:EM18">
    <cfRule type="cellIs" dxfId="6408" priority="13521" operator="equal">
      <formula>"A"</formula>
    </cfRule>
    <cfRule type="cellIs" dxfId="6407" priority="13522" operator="equal">
      <formula>"F"</formula>
    </cfRule>
    <cfRule type="cellIs" dxfId="6406" priority="13523" operator="equal">
      <formula>"M"</formula>
    </cfRule>
    <cfRule type="cellIs" dxfId="6405" priority="13524" operator="equal">
      <formula>"S"</formula>
    </cfRule>
    <cfRule type="cellIs" dxfId="6404" priority="13525" operator="equal">
      <formula>"SUP"</formula>
    </cfRule>
    <cfRule type="cellIs" dxfId="6403" priority="13526" operator="equal">
      <formula>"NV"</formula>
    </cfRule>
    <cfRule type="cellIs" dxfId="6402" priority="13527" operator="equal">
      <formula>"FT"</formula>
    </cfRule>
  </conditionalFormatting>
  <conditionalFormatting sqref="EH21">
    <cfRule type="expression" dxfId="6401" priority="13519">
      <formula>$B21="TL"</formula>
    </cfRule>
    <cfRule type="expression" dxfId="6400" priority="13520">
      <formula>$B21="L"</formula>
    </cfRule>
  </conditionalFormatting>
  <conditionalFormatting sqref="EH21">
    <cfRule type="expression" dxfId="6399" priority="13518">
      <formula>WEEKDAY(EH$11,2)&gt;=6</formula>
    </cfRule>
  </conditionalFormatting>
  <conditionalFormatting sqref="EH21">
    <cfRule type="cellIs" dxfId="6398" priority="13511" operator="equal">
      <formula>"A"</formula>
    </cfRule>
    <cfRule type="cellIs" dxfId="6397" priority="13512" operator="equal">
      <formula>"F"</formula>
    </cfRule>
    <cfRule type="cellIs" dxfId="6396" priority="13513" operator="equal">
      <formula>"M"</formula>
    </cfRule>
    <cfRule type="cellIs" dxfId="6395" priority="13514" operator="equal">
      <formula>"S"</formula>
    </cfRule>
    <cfRule type="cellIs" dxfId="6394" priority="13515" operator="equal">
      <formula>"SUP"</formula>
    </cfRule>
    <cfRule type="cellIs" dxfId="6393" priority="13516" operator="equal">
      <formula>"NV"</formula>
    </cfRule>
    <cfRule type="cellIs" dxfId="6392" priority="13517" operator="equal">
      <formula>"FT"</formula>
    </cfRule>
  </conditionalFormatting>
  <conditionalFormatting sqref="EI21">
    <cfRule type="expression" dxfId="6391" priority="13509">
      <formula>$B21="TL"</formula>
    </cfRule>
    <cfRule type="expression" dxfId="6390" priority="13510">
      <formula>$B21="L"</formula>
    </cfRule>
  </conditionalFormatting>
  <conditionalFormatting sqref="EI21">
    <cfRule type="expression" dxfId="6389" priority="13508">
      <formula>WEEKDAY(EI$11,2)&gt;=6</formula>
    </cfRule>
  </conditionalFormatting>
  <conditionalFormatting sqref="EI21">
    <cfRule type="cellIs" dxfId="6388" priority="13501" operator="equal">
      <formula>"A"</formula>
    </cfRule>
    <cfRule type="cellIs" dxfId="6387" priority="13502" operator="equal">
      <formula>"F"</formula>
    </cfRule>
    <cfRule type="cellIs" dxfId="6386" priority="13503" operator="equal">
      <formula>"M"</formula>
    </cfRule>
    <cfRule type="cellIs" dxfId="6385" priority="13504" operator="equal">
      <formula>"S"</formula>
    </cfRule>
    <cfRule type="cellIs" dxfId="6384" priority="13505" operator="equal">
      <formula>"SUP"</formula>
    </cfRule>
    <cfRule type="cellIs" dxfId="6383" priority="13506" operator="equal">
      <formula>"NV"</formula>
    </cfRule>
    <cfRule type="cellIs" dxfId="6382" priority="13507" operator="equal">
      <formula>"FT"</formula>
    </cfRule>
  </conditionalFormatting>
  <conditionalFormatting sqref="EF22">
    <cfRule type="expression" dxfId="6381" priority="13499">
      <formula>$B22="TL"</formula>
    </cfRule>
    <cfRule type="expression" dxfId="6380" priority="13500">
      <formula>$B22="L"</formula>
    </cfRule>
  </conditionalFormatting>
  <conditionalFormatting sqref="EF22">
    <cfRule type="expression" dxfId="6379" priority="13498">
      <formula>WEEKDAY(EF$11,2)&gt;=6</formula>
    </cfRule>
  </conditionalFormatting>
  <conditionalFormatting sqref="EF22">
    <cfRule type="cellIs" dxfId="6378" priority="13491" operator="equal">
      <formula>"A"</formula>
    </cfRule>
    <cfRule type="cellIs" dxfId="6377" priority="13492" operator="equal">
      <formula>"F"</formula>
    </cfRule>
    <cfRule type="cellIs" dxfId="6376" priority="13493" operator="equal">
      <formula>"M"</formula>
    </cfRule>
    <cfRule type="cellIs" dxfId="6375" priority="13494" operator="equal">
      <formula>"S"</formula>
    </cfRule>
    <cfRule type="cellIs" dxfId="6374" priority="13495" operator="equal">
      <formula>"SUP"</formula>
    </cfRule>
    <cfRule type="cellIs" dxfId="6373" priority="13496" operator="equal">
      <formula>"NV"</formula>
    </cfRule>
    <cfRule type="cellIs" dxfId="6372" priority="13497" operator="equal">
      <formula>"FT"</formula>
    </cfRule>
  </conditionalFormatting>
  <conditionalFormatting sqref="EG22">
    <cfRule type="expression" dxfId="6371" priority="13489">
      <formula>$B22="TL"</formula>
    </cfRule>
    <cfRule type="expression" dxfId="6370" priority="13490">
      <formula>$B22="L"</formula>
    </cfRule>
  </conditionalFormatting>
  <conditionalFormatting sqref="EG22">
    <cfRule type="expression" dxfId="6369" priority="13488">
      <formula>WEEKDAY(EG$11,2)&gt;=6</formula>
    </cfRule>
  </conditionalFormatting>
  <conditionalFormatting sqref="EG22">
    <cfRule type="cellIs" dxfId="6368" priority="13481" operator="equal">
      <formula>"A"</formula>
    </cfRule>
    <cfRule type="cellIs" dxfId="6367" priority="13482" operator="equal">
      <formula>"F"</formula>
    </cfRule>
    <cfRule type="cellIs" dxfId="6366" priority="13483" operator="equal">
      <formula>"M"</formula>
    </cfRule>
    <cfRule type="cellIs" dxfId="6365" priority="13484" operator="equal">
      <formula>"S"</formula>
    </cfRule>
    <cfRule type="cellIs" dxfId="6364" priority="13485" operator="equal">
      <formula>"SUP"</formula>
    </cfRule>
    <cfRule type="cellIs" dxfId="6363" priority="13486" operator="equal">
      <formula>"NV"</formula>
    </cfRule>
    <cfRule type="cellIs" dxfId="6362" priority="13487" operator="equal">
      <formula>"FT"</formula>
    </cfRule>
  </conditionalFormatting>
  <conditionalFormatting sqref="EK21">
    <cfRule type="expression" dxfId="6361" priority="13479">
      <formula>$B21="TL"</formula>
    </cfRule>
    <cfRule type="expression" dxfId="6360" priority="13480">
      <formula>$B21="L"</formula>
    </cfRule>
  </conditionalFormatting>
  <conditionalFormatting sqref="EK21">
    <cfRule type="expression" dxfId="6359" priority="13478">
      <formula>WEEKDAY(EK$11,2)&gt;=6</formula>
    </cfRule>
  </conditionalFormatting>
  <conditionalFormatting sqref="EK21">
    <cfRule type="cellIs" dxfId="6358" priority="13471" operator="equal">
      <formula>"A"</formula>
    </cfRule>
    <cfRule type="cellIs" dxfId="6357" priority="13472" operator="equal">
      <formula>"F"</formula>
    </cfRule>
    <cfRule type="cellIs" dxfId="6356" priority="13473" operator="equal">
      <formula>"M"</formula>
    </cfRule>
    <cfRule type="cellIs" dxfId="6355" priority="13474" operator="equal">
      <formula>"S"</formula>
    </cfRule>
    <cfRule type="cellIs" dxfId="6354" priority="13475" operator="equal">
      <formula>"SUP"</formula>
    </cfRule>
    <cfRule type="cellIs" dxfId="6353" priority="13476" operator="equal">
      <formula>"NV"</formula>
    </cfRule>
    <cfRule type="cellIs" dxfId="6352" priority="13477" operator="equal">
      <formula>"FT"</formula>
    </cfRule>
  </conditionalFormatting>
  <conditionalFormatting sqref="EJ21">
    <cfRule type="expression" dxfId="6351" priority="13469">
      <formula>$B21="TL"</formula>
    </cfRule>
    <cfRule type="expression" dxfId="6350" priority="13470">
      <formula>$B21="L"</formula>
    </cfRule>
  </conditionalFormatting>
  <conditionalFormatting sqref="EJ21">
    <cfRule type="expression" dxfId="6349" priority="13468">
      <formula>WEEKDAY(EJ$11,2)&gt;=6</formula>
    </cfRule>
  </conditionalFormatting>
  <conditionalFormatting sqref="EJ21">
    <cfRule type="cellIs" dxfId="6348" priority="13461" operator="equal">
      <formula>"A"</formula>
    </cfRule>
    <cfRule type="cellIs" dxfId="6347" priority="13462" operator="equal">
      <formula>"F"</formula>
    </cfRule>
    <cfRule type="cellIs" dxfId="6346" priority="13463" operator="equal">
      <formula>"M"</formula>
    </cfRule>
    <cfRule type="cellIs" dxfId="6345" priority="13464" operator="equal">
      <formula>"S"</formula>
    </cfRule>
    <cfRule type="cellIs" dxfId="6344" priority="13465" operator="equal">
      <formula>"SUP"</formula>
    </cfRule>
    <cfRule type="cellIs" dxfId="6343" priority="13466" operator="equal">
      <formula>"NV"</formula>
    </cfRule>
    <cfRule type="cellIs" dxfId="6342" priority="13467" operator="equal">
      <formula>"FT"</formula>
    </cfRule>
  </conditionalFormatting>
  <conditionalFormatting sqref="EI22">
    <cfRule type="expression" dxfId="6341" priority="13459">
      <formula>$B22="TL"</formula>
    </cfRule>
    <cfRule type="expression" dxfId="6340" priority="13460">
      <formula>$B22="L"</formula>
    </cfRule>
  </conditionalFormatting>
  <conditionalFormatting sqref="EI22">
    <cfRule type="expression" dxfId="6339" priority="13458">
      <formula>WEEKDAY(EI$11,2)&gt;=6</formula>
    </cfRule>
  </conditionalFormatting>
  <conditionalFormatting sqref="EI22">
    <cfRule type="cellIs" dxfId="6338" priority="13451" operator="equal">
      <formula>"A"</formula>
    </cfRule>
    <cfRule type="cellIs" dxfId="6337" priority="13452" operator="equal">
      <formula>"F"</formula>
    </cfRule>
    <cfRule type="cellIs" dxfId="6336" priority="13453" operator="equal">
      <formula>"M"</formula>
    </cfRule>
    <cfRule type="cellIs" dxfId="6335" priority="13454" operator="equal">
      <formula>"S"</formula>
    </cfRule>
    <cfRule type="cellIs" dxfId="6334" priority="13455" operator="equal">
      <formula>"SUP"</formula>
    </cfRule>
    <cfRule type="cellIs" dxfId="6333" priority="13456" operator="equal">
      <formula>"NV"</formula>
    </cfRule>
    <cfRule type="cellIs" dxfId="6332" priority="13457" operator="equal">
      <formula>"FT"</formula>
    </cfRule>
  </conditionalFormatting>
  <conditionalFormatting sqref="EH22">
    <cfRule type="expression" dxfId="6331" priority="13449">
      <formula>$B22="TL"</formula>
    </cfRule>
    <cfRule type="expression" dxfId="6330" priority="13450">
      <formula>$B22="L"</formula>
    </cfRule>
  </conditionalFormatting>
  <conditionalFormatting sqref="EH22">
    <cfRule type="expression" dxfId="6329" priority="13448">
      <formula>WEEKDAY(EH$11,2)&gt;=6</formula>
    </cfRule>
  </conditionalFormatting>
  <conditionalFormatting sqref="EH22">
    <cfRule type="cellIs" dxfId="6328" priority="13441" operator="equal">
      <formula>"A"</formula>
    </cfRule>
    <cfRule type="cellIs" dxfId="6327" priority="13442" operator="equal">
      <formula>"F"</formula>
    </cfRule>
    <cfRule type="cellIs" dxfId="6326" priority="13443" operator="equal">
      <formula>"M"</formula>
    </cfRule>
    <cfRule type="cellIs" dxfId="6325" priority="13444" operator="equal">
      <formula>"S"</formula>
    </cfRule>
    <cfRule type="cellIs" dxfId="6324" priority="13445" operator="equal">
      <formula>"SUP"</formula>
    </cfRule>
    <cfRule type="cellIs" dxfId="6323" priority="13446" operator="equal">
      <formula>"NV"</formula>
    </cfRule>
    <cfRule type="cellIs" dxfId="6322" priority="13447" operator="equal">
      <formula>"FT"</formula>
    </cfRule>
  </conditionalFormatting>
  <conditionalFormatting sqref="EM21">
    <cfRule type="expression" dxfId="6321" priority="13439">
      <formula>$B21="TL"</formula>
    </cfRule>
    <cfRule type="expression" dxfId="6320" priority="13440">
      <formula>$B21="L"</formula>
    </cfRule>
  </conditionalFormatting>
  <conditionalFormatting sqref="EM21">
    <cfRule type="expression" dxfId="6319" priority="13438">
      <formula>WEEKDAY(EM$11,2)&gt;=6</formula>
    </cfRule>
  </conditionalFormatting>
  <conditionalFormatting sqref="EM21">
    <cfRule type="cellIs" dxfId="6318" priority="13431" operator="equal">
      <formula>"A"</formula>
    </cfRule>
    <cfRule type="cellIs" dxfId="6317" priority="13432" operator="equal">
      <formula>"F"</formula>
    </cfRule>
    <cfRule type="cellIs" dxfId="6316" priority="13433" operator="equal">
      <formula>"M"</formula>
    </cfRule>
    <cfRule type="cellIs" dxfId="6315" priority="13434" operator="equal">
      <formula>"S"</formula>
    </cfRule>
    <cfRule type="cellIs" dxfId="6314" priority="13435" operator="equal">
      <formula>"SUP"</formula>
    </cfRule>
    <cfRule type="cellIs" dxfId="6313" priority="13436" operator="equal">
      <formula>"NV"</formula>
    </cfRule>
    <cfRule type="cellIs" dxfId="6312" priority="13437" operator="equal">
      <formula>"FT"</formula>
    </cfRule>
  </conditionalFormatting>
  <conditionalFormatting sqref="EL21">
    <cfRule type="expression" dxfId="6311" priority="13429">
      <formula>$B21="TL"</formula>
    </cfRule>
    <cfRule type="expression" dxfId="6310" priority="13430">
      <formula>$B21="L"</formula>
    </cfRule>
  </conditionalFormatting>
  <conditionalFormatting sqref="EL21">
    <cfRule type="expression" dxfId="6309" priority="13428">
      <formula>WEEKDAY(EL$11,2)&gt;=6</formula>
    </cfRule>
  </conditionalFormatting>
  <conditionalFormatting sqref="EL21">
    <cfRule type="cellIs" dxfId="6308" priority="13421" operator="equal">
      <formula>"A"</formula>
    </cfRule>
    <cfRule type="cellIs" dxfId="6307" priority="13422" operator="equal">
      <formula>"F"</formula>
    </cfRule>
    <cfRule type="cellIs" dxfId="6306" priority="13423" operator="equal">
      <formula>"M"</formula>
    </cfRule>
    <cfRule type="cellIs" dxfId="6305" priority="13424" operator="equal">
      <formula>"S"</formula>
    </cfRule>
    <cfRule type="cellIs" dxfId="6304" priority="13425" operator="equal">
      <formula>"SUP"</formula>
    </cfRule>
    <cfRule type="cellIs" dxfId="6303" priority="13426" operator="equal">
      <formula>"NV"</formula>
    </cfRule>
    <cfRule type="cellIs" dxfId="6302" priority="13427" operator="equal">
      <formula>"FT"</formula>
    </cfRule>
  </conditionalFormatting>
  <conditionalFormatting sqref="ED32">
    <cfRule type="expression" dxfId="6301" priority="13419">
      <formula>$B32="TL"</formula>
    </cfRule>
    <cfRule type="expression" dxfId="6300" priority="13420">
      <formula>$B32="L"</formula>
    </cfRule>
  </conditionalFormatting>
  <conditionalFormatting sqref="ED32">
    <cfRule type="expression" dxfId="6299" priority="13418">
      <formula>WEEKDAY(ED$11,2)&gt;=6</formula>
    </cfRule>
  </conditionalFormatting>
  <conditionalFormatting sqref="ED32">
    <cfRule type="cellIs" dxfId="6298" priority="13411" operator="equal">
      <formula>"A"</formula>
    </cfRule>
    <cfRule type="cellIs" dxfId="6297" priority="13412" operator="equal">
      <formula>"F"</formula>
    </cfRule>
    <cfRule type="cellIs" dxfId="6296" priority="13413" operator="equal">
      <formula>"M"</formula>
    </cfRule>
    <cfRule type="cellIs" dxfId="6295" priority="13414" operator="equal">
      <formula>"S"</formula>
    </cfRule>
    <cfRule type="cellIs" dxfId="6294" priority="13415" operator="equal">
      <formula>"SUP"</formula>
    </cfRule>
    <cfRule type="cellIs" dxfId="6293" priority="13416" operator="equal">
      <formula>"NV"</formula>
    </cfRule>
    <cfRule type="cellIs" dxfId="6292" priority="13417" operator="equal">
      <formula>"FT"</formula>
    </cfRule>
  </conditionalFormatting>
  <conditionalFormatting sqref="EE32">
    <cfRule type="expression" dxfId="6291" priority="13409">
      <formula>$B32="TL"</formula>
    </cfRule>
    <cfRule type="expression" dxfId="6290" priority="13410">
      <formula>$B32="L"</formula>
    </cfRule>
  </conditionalFormatting>
  <conditionalFormatting sqref="EE32">
    <cfRule type="expression" dxfId="6289" priority="13408">
      <formula>WEEKDAY(EE$11,2)&gt;=6</formula>
    </cfRule>
  </conditionalFormatting>
  <conditionalFormatting sqref="EE32">
    <cfRule type="cellIs" dxfId="6288" priority="13401" operator="equal">
      <formula>"A"</formula>
    </cfRule>
    <cfRule type="cellIs" dxfId="6287" priority="13402" operator="equal">
      <formula>"F"</formula>
    </cfRule>
    <cfRule type="cellIs" dxfId="6286" priority="13403" operator="equal">
      <formula>"M"</formula>
    </cfRule>
    <cfRule type="cellIs" dxfId="6285" priority="13404" operator="equal">
      <formula>"S"</formula>
    </cfRule>
    <cfRule type="cellIs" dxfId="6284" priority="13405" operator="equal">
      <formula>"SUP"</formula>
    </cfRule>
    <cfRule type="cellIs" dxfId="6283" priority="13406" operator="equal">
      <formula>"NV"</formula>
    </cfRule>
    <cfRule type="cellIs" dxfId="6282" priority="13407" operator="equal">
      <formula>"FT"</formula>
    </cfRule>
  </conditionalFormatting>
  <conditionalFormatting sqref="ED33:ED34">
    <cfRule type="expression" dxfId="6281" priority="13399">
      <formula>$B33="TL"</formula>
    </cfRule>
    <cfRule type="expression" dxfId="6280" priority="13400">
      <formula>$B33="L"</formula>
    </cfRule>
  </conditionalFormatting>
  <conditionalFormatting sqref="ED33:ED34">
    <cfRule type="expression" dxfId="6279" priority="13398">
      <formula>WEEKDAY(ED$11,2)&gt;=6</formula>
    </cfRule>
  </conditionalFormatting>
  <conditionalFormatting sqref="ED33:ED34">
    <cfRule type="cellIs" dxfId="6278" priority="13391" operator="equal">
      <formula>"A"</formula>
    </cfRule>
    <cfRule type="cellIs" dxfId="6277" priority="13392" operator="equal">
      <formula>"F"</formula>
    </cfRule>
    <cfRule type="cellIs" dxfId="6276" priority="13393" operator="equal">
      <formula>"M"</formula>
    </cfRule>
    <cfRule type="cellIs" dxfId="6275" priority="13394" operator="equal">
      <formula>"S"</formula>
    </cfRule>
    <cfRule type="cellIs" dxfId="6274" priority="13395" operator="equal">
      <formula>"SUP"</formula>
    </cfRule>
    <cfRule type="cellIs" dxfId="6273" priority="13396" operator="equal">
      <formula>"NV"</formula>
    </cfRule>
    <cfRule type="cellIs" dxfId="6272" priority="13397" operator="equal">
      <formula>"FT"</formula>
    </cfRule>
  </conditionalFormatting>
  <conditionalFormatting sqref="EE33:EE34">
    <cfRule type="expression" dxfId="6271" priority="13389">
      <formula>$B33="TL"</formula>
    </cfRule>
    <cfRule type="expression" dxfId="6270" priority="13390">
      <formula>$B33="L"</formula>
    </cfRule>
  </conditionalFormatting>
  <conditionalFormatting sqref="EE33:EE34">
    <cfRule type="expression" dxfId="6269" priority="13388">
      <formula>WEEKDAY(EE$11,2)&gt;=6</formula>
    </cfRule>
  </conditionalFormatting>
  <conditionalFormatting sqref="EE33:EE34">
    <cfRule type="cellIs" dxfId="6268" priority="13381" operator="equal">
      <formula>"A"</formula>
    </cfRule>
    <cfRule type="cellIs" dxfId="6267" priority="13382" operator="equal">
      <formula>"F"</formula>
    </cfRule>
    <cfRule type="cellIs" dxfId="6266" priority="13383" operator="equal">
      <formula>"M"</formula>
    </cfRule>
    <cfRule type="cellIs" dxfId="6265" priority="13384" operator="equal">
      <formula>"S"</formula>
    </cfRule>
    <cfRule type="cellIs" dxfId="6264" priority="13385" operator="equal">
      <formula>"SUP"</formula>
    </cfRule>
    <cfRule type="cellIs" dxfId="6263" priority="13386" operator="equal">
      <formula>"NV"</formula>
    </cfRule>
    <cfRule type="cellIs" dxfId="6262" priority="13387" operator="equal">
      <formula>"FT"</formula>
    </cfRule>
  </conditionalFormatting>
  <conditionalFormatting sqref="EF40:EH40">
    <cfRule type="expression" dxfId="6261" priority="13379">
      <formula>$B40="TL"</formula>
    </cfRule>
    <cfRule type="expression" dxfId="6260" priority="13380">
      <formula>$B40="L"</formula>
    </cfRule>
  </conditionalFormatting>
  <conditionalFormatting sqref="EF40:EH40">
    <cfRule type="expression" dxfId="6259" priority="13378">
      <formula>WEEKDAY(EF$11,2)&gt;=6</formula>
    </cfRule>
  </conditionalFormatting>
  <conditionalFormatting sqref="EF40:EH40">
    <cfRule type="cellIs" dxfId="6258" priority="13371" operator="equal">
      <formula>"A"</formula>
    </cfRule>
    <cfRule type="cellIs" dxfId="6257" priority="13372" operator="equal">
      <formula>"F"</formula>
    </cfRule>
    <cfRule type="cellIs" dxfId="6256" priority="13373" operator="equal">
      <formula>"M"</formula>
    </cfRule>
    <cfRule type="cellIs" dxfId="6255" priority="13374" operator="equal">
      <formula>"S"</formula>
    </cfRule>
    <cfRule type="cellIs" dxfId="6254" priority="13375" operator="equal">
      <formula>"SUP"</formula>
    </cfRule>
    <cfRule type="cellIs" dxfId="6253" priority="13376" operator="equal">
      <formula>"NV"</formula>
    </cfRule>
    <cfRule type="cellIs" dxfId="6252" priority="13377" operator="equal">
      <formula>"FT"</formula>
    </cfRule>
  </conditionalFormatting>
  <conditionalFormatting sqref="ED40:EE40">
    <cfRule type="expression" dxfId="6251" priority="13369">
      <formula>$B40="TL"</formula>
    </cfRule>
    <cfRule type="expression" dxfId="6250" priority="13370">
      <formula>$B40="L"</formula>
    </cfRule>
  </conditionalFormatting>
  <conditionalFormatting sqref="ED40:EE40">
    <cfRule type="expression" dxfId="6249" priority="13368">
      <formula>WEEKDAY(ED$11,2)&gt;=6</formula>
    </cfRule>
  </conditionalFormatting>
  <conditionalFormatting sqref="ED40:EE40">
    <cfRule type="cellIs" dxfId="6248" priority="13361" operator="equal">
      <formula>"A"</formula>
    </cfRule>
    <cfRule type="cellIs" dxfId="6247" priority="13362" operator="equal">
      <formula>"F"</formula>
    </cfRule>
    <cfRule type="cellIs" dxfId="6246" priority="13363" operator="equal">
      <formula>"M"</formula>
    </cfRule>
    <cfRule type="cellIs" dxfId="6245" priority="13364" operator="equal">
      <formula>"S"</formula>
    </cfRule>
    <cfRule type="cellIs" dxfId="6244" priority="13365" operator="equal">
      <formula>"SUP"</formula>
    </cfRule>
    <cfRule type="cellIs" dxfId="6243" priority="13366" operator="equal">
      <formula>"NV"</formula>
    </cfRule>
    <cfRule type="cellIs" dxfId="6242" priority="13367" operator="equal">
      <formula>"FT"</formula>
    </cfRule>
  </conditionalFormatting>
  <conditionalFormatting sqref="EF40:EH40">
    <cfRule type="expression" dxfId="6241" priority="13359">
      <formula>$B40="TL"</formula>
    </cfRule>
    <cfRule type="expression" dxfId="6240" priority="13360">
      <formula>$B40="L"</formula>
    </cfRule>
  </conditionalFormatting>
  <conditionalFormatting sqref="EF40:EH40">
    <cfRule type="cellIs" dxfId="6239" priority="13357" operator="equal">
      <formula>"P"</formula>
    </cfRule>
    <cfRule type="expression" dxfId="6238" priority="13358">
      <formula>WEEKDAY(EF$11,2)&gt;=6</formula>
    </cfRule>
  </conditionalFormatting>
  <conditionalFormatting sqref="EF40:EH40">
    <cfRule type="cellIs" dxfId="6237" priority="13350" operator="equal">
      <formula>"A"</formula>
    </cfRule>
    <cfRule type="cellIs" dxfId="6236" priority="13351" operator="equal">
      <formula>"F"</formula>
    </cfRule>
    <cfRule type="cellIs" dxfId="6235" priority="13352" operator="equal">
      <formula>"M"</formula>
    </cfRule>
    <cfRule type="cellIs" dxfId="6234" priority="13353" operator="equal">
      <formula>"S"</formula>
    </cfRule>
    <cfRule type="cellIs" dxfId="6233" priority="13354" operator="equal">
      <formula>"SUP"</formula>
    </cfRule>
    <cfRule type="cellIs" dxfId="6232" priority="13355" operator="equal">
      <formula>"NV"</formula>
    </cfRule>
    <cfRule type="cellIs" dxfId="6231" priority="13356" operator="equal">
      <formula>"FT"</formula>
    </cfRule>
  </conditionalFormatting>
  <conditionalFormatting sqref="ED40:EE40">
    <cfRule type="expression" dxfId="6230" priority="13348">
      <formula>$B40="TL"</formula>
    </cfRule>
    <cfRule type="expression" dxfId="6229" priority="13349">
      <formula>$B40="L"</formula>
    </cfRule>
  </conditionalFormatting>
  <conditionalFormatting sqref="ED40:EE40">
    <cfRule type="expression" dxfId="6228" priority="13347">
      <formula>WEEKDAY(ED$11,2)&gt;=6</formula>
    </cfRule>
  </conditionalFormatting>
  <conditionalFormatting sqref="ED40:EE40">
    <cfRule type="cellIs" dxfId="6227" priority="13340" operator="equal">
      <formula>"A"</formula>
    </cfRule>
    <cfRule type="cellIs" dxfId="6226" priority="13341" operator="equal">
      <formula>"F"</formula>
    </cfRule>
    <cfRule type="cellIs" dxfId="6225" priority="13342" operator="equal">
      <formula>"M"</formula>
    </cfRule>
    <cfRule type="cellIs" dxfId="6224" priority="13343" operator="equal">
      <formula>"S"</formula>
    </cfRule>
    <cfRule type="cellIs" dxfId="6223" priority="13344" operator="equal">
      <formula>"SUP"</formula>
    </cfRule>
    <cfRule type="cellIs" dxfId="6222" priority="13345" operator="equal">
      <formula>"NV"</formula>
    </cfRule>
    <cfRule type="cellIs" dxfId="6221" priority="13346" operator="equal">
      <formula>"FT"</formula>
    </cfRule>
  </conditionalFormatting>
  <conditionalFormatting sqref="EE19">
    <cfRule type="expression" dxfId="6220" priority="13338">
      <formula>$B19="TL"</formula>
    </cfRule>
    <cfRule type="expression" dxfId="6219" priority="13339">
      <formula>$B19="L"</formula>
    </cfRule>
  </conditionalFormatting>
  <conditionalFormatting sqref="EE19">
    <cfRule type="expression" dxfId="6218" priority="13337">
      <formula>WEEKDAY(EE$11,2)&gt;=6</formula>
    </cfRule>
  </conditionalFormatting>
  <conditionalFormatting sqref="EE19">
    <cfRule type="cellIs" dxfId="6217" priority="13330" operator="equal">
      <formula>"A"</formula>
    </cfRule>
    <cfRule type="cellIs" dxfId="6216" priority="13331" operator="equal">
      <formula>"F"</formula>
    </cfRule>
    <cfRule type="cellIs" dxfId="6215" priority="13332" operator="equal">
      <formula>"M"</formula>
    </cfRule>
    <cfRule type="cellIs" dxfId="6214" priority="13333" operator="equal">
      <formula>"S"</formula>
    </cfRule>
    <cfRule type="cellIs" dxfId="6213" priority="13334" operator="equal">
      <formula>"SUP"</formula>
    </cfRule>
    <cfRule type="cellIs" dxfId="6212" priority="13335" operator="equal">
      <formula>"NV"</formula>
    </cfRule>
    <cfRule type="cellIs" dxfId="6211" priority="13336" operator="equal">
      <formula>"FT"</formula>
    </cfRule>
  </conditionalFormatting>
  <conditionalFormatting sqref="ED19">
    <cfRule type="expression" dxfId="6210" priority="13328">
      <formula>$B19="TL"</formula>
    </cfRule>
    <cfRule type="expression" dxfId="6209" priority="13329">
      <formula>$B19="L"</formula>
    </cfRule>
  </conditionalFormatting>
  <conditionalFormatting sqref="ED19">
    <cfRule type="expression" dxfId="6208" priority="13327">
      <formula>WEEKDAY(ED$11,2)&gt;=6</formula>
    </cfRule>
  </conditionalFormatting>
  <conditionalFormatting sqref="ED19">
    <cfRule type="cellIs" dxfId="6207" priority="13320" operator="equal">
      <formula>"A"</formula>
    </cfRule>
    <cfRule type="cellIs" dxfId="6206" priority="13321" operator="equal">
      <formula>"F"</formula>
    </cfRule>
    <cfRule type="cellIs" dxfId="6205" priority="13322" operator="equal">
      <formula>"M"</formula>
    </cfRule>
    <cfRule type="cellIs" dxfId="6204" priority="13323" operator="equal">
      <formula>"S"</formula>
    </cfRule>
    <cfRule type="cellIs" dxfId="6203" priority="13324" operator="equal">
      <formula>"SUP"</formula>
    </cfRule>
    <cfRule type="cellIs" dxfId="6202" priority="13325" operator="equal">
      <formula>"NV"</formula>
    </cfRule>
    <cfRule type="cellIs" dxfId="6201" priority="13326" operator="equal">
      <formula>"FT"</formula>
    </cfRule>
  </conditionalFormatting>
  <conditionalFormatting sqref="EF19:EG19">
    <cfRule type="expression" dxfId="6200" priority="13318">
      <formula>$B19="TL"</formula>
    </cfRule>
    <cfRule type="expression" dxfId="6199" priority="13319">
      <formula>$B19="L"</formula>
    </cfRule>
  </conditionalFormatting>
  <conditionalFormatting sqref="EF19:EG19">
    <cfRule type="expression" dxfId="6198" priority="13317">
      <formula>WEEKDAY(EF$11,2)&gt;=6</formula>
    </cfRule>
  </conditionalFormatting>
  <conditionalFormatting sqref="EF19:EG19">
    <cfRule type="cellIs" dxfId="6197" priority="13310" operator="equal">
      <formula>"A"</formula>
    </cfRule>
    <cfRule type="cellIs" dxfId="6196" priority="13311" operator="equal">
      <formula>"F"</formula>
    </cfRule>
    <cfRule type="cellIs" dxfId="6195" priority="13312" operator="equal">
      <formula>"M"</formula>
    </cfRule>
    <cfRule type="cellIs" dxfId="6194" priority="13313" operator="equal">
      <formula>"S"</formula>
    </cfRule>
    <cfRule type="cellIs" dxfId="6193" priority="13314" operator="equal">
      <formula>"SUP"</formula>
    </cfRule>
    <cfRule type="cellIs" dxfId="6192" priority="13315" operator="equal">
      <formula>"NV"</formula>
    </cfRule>
    <cfRule type="cellIs" dxfId="6191" priority="13316" operator="equal">
      <formula>"FT"</formula>
    </cfRule>
  </conditionalFormatting>
  <conditionalFormatting sqref="EE19">
    <cfRule type="expression" dxfId="6190" priority="13308">
      <formula>$B19="TL"</formula>
    </cfRule>
    <cfRule type="expression" dxfId="6189" priority="13309">
      <formula>$B19="L"</formula>
    </cfRule>
  </conditionalFormatting>
  <conditionalFormatting sqref="EE19">
    <cfRule type="expression" dxfId="6188" priority="13307">
      <formula>WEEKDAY(EE$11,2)&gt;=6</formula>
    </cfRule>
  </conditionalFormatting>
  <conditionalFormatting sqref="EE19">
    <cfRule type="cellIs" dxfId="6187" priority="13300" operator="equal">
      <formula>"A"</formula>
    </cfRule>
    <cfRule type="cellIs" dxfId="6186" priority="13301" operator="equal">
      <formula>"F"</formula>
    </cfRule>
    <cfRule type="cellIs" dxfId="6185" priority="13302" operator="equal">
      <formula>"M"</formula>
    </cfRule>
    <cfRule type="cellIs" dxfId="6184" priority="13303" operator="equal">
      <formula>"S"</formula>
    </cfRule>
    <cfRule type="cellIs" dxfId="6183" priority="13304" operator="equal">
      <formula>"SUP"</formula>
    </cfRule>
    <cfRule type="cellIs" dxfId="6182" priority="13305" operator="equal">
      <formula>"NV"</formula>
    </cfRule>
    <cfRule type="cellIs" dxfId="6181" priority="13306" operator="equal">
      <formula>"FT"</formula>
    </cfRule>
  </conditionalFormatting>
  <conditionalFormatting sqref="ED19">
    <cfRule type="expression" dxfId="6180" priority="13298">
      <formula>$B19="TL"</formula>
    </cfRule>
    <cfRule type="expression" dxfId="6179" priority="13299">
      <formula>$B19="L"</formula>
    </cfRule>
  </conditionalFormatting>
  <conditionalFormatting sqref="ED19">
    <cfRule type="expression" dxfId="6178" priority="13297">
      <formula>WEEKDAY(ED$11,2)&gt;=6</formula>
    </cfRule>
  </conditionalFormatting>
  <conditionalFormatting sqref="ED19">
    <cfRule type="cellIs" dxfId="6177" priority="13290" operator="equal">
      <formula>"A"</formula>
    </cfRule>
    <cfRule type="cellIs" dxfId="6176" priority="13291" operator="equal">
      <formula>"F"</formula>
    </cfRule>
    <cfRule type="cellIs" dxfId="6175" priority="13292" operator="equal">
      <formula>"M"</formula>
    </cfRule>
    <cfRule type="cellIs" dxfId="6174" priority="13293" operator="equal">
      <formula>"S"</formula>
    </cfRule>
    <cfRule type="cellIs" dxfId="6173" priority="13294" operator="equal">
      <formula>"SUP"</formula>
    </cfRule>
    <cfRule type="cellIs" dxfId="6172" priority="13295" operator="equal">
      <formula>"NV"</formula>
    </cfRule>
    <cfRule type="cellIs" dxfId="6171" priority="13296" operator="equal">
      <formula>"FT"</formula>
    </cfRule>
  </conditionalFormatting>
  <conditionalFormatting sqref="EF19:EG19">
    <cfRule type="expression" dxfId="6170" priority="13288">
      <formula>$B19="TL"</formula>
    </cfRule>
    <cfRule type="expression" dxfId="6169" priority="13289">
      <formula>$B19="L"</formula>
    </cfRule>
  </conditionalFormatting>
  <conditionalFormatting sqref="EF19:EG19">
    <cfRule type="expression" dxfId="6168" priority="13287">
      <formula>WEEKDAY(EF$11,2)&gt;=6</formula>
    </cfRule>
  </conditionalFormatting>
  <conditionalFormatting sqref="EF19:EG19">
    <cfRule type="cellIs" dxfId="6167" priority="13280" operator="equal">
      <formula>"A"</formula>
    </cfRule>
    <cfRule type="cellIs" dxfId="6166" priority="13281" operator="equal">
      <formula>"F"</formula>
    </cfRule>
    <cfRule type="cellIs" dxfId="6165" priority="13282" operator="equal">
      <formula>"M"</formula>
    </cfRule>
    <cfRule type="cellIs" dxfId="6164" priority="13283" operator="equal">
      <formula>"S"</formula>
    </cfRule>
    <cfRule type="cellIs" dxfId="6163" priority="13284" operator="equal">
      <formula>"SUP"</formula>
    </cfRule>
    <cfRule type="cellIs" dxfId="6162" priority="13285" operator="equal">
      <formula>"NV"</formula>
    </cfRule>
    <cfRule type="cellIs" dxfId="6161" priority="13286" operator="equal">
      <formula>"FT"</formula>
    </cfRule>
  </conditionalFormatting>
  <conditionalFormatting sqref="EJ19:EK19">
    <cfRule type="expression" dxfId="6160" priority="13278">
      <formula>$B19="TL"</formula>
    </cfRule>
    <cfRule type="expression" dxfId="6159" priority="13279">
      <formula>$B19="L"</formula>
    </cfRule>
  </conditionalFormatting>
  <conditionalFormatting sqref="EJ19:EK19">
    <cfRule type="expression" dxfId="6158" priority="13277">
      <formula>WEEKDAY(EJ$11,2)&gt;=6</formula>
    </cfRule>
  </conditionalFormatting>
  <conditionalFormatting sqref="EJ19:EK19">
    <cfRule type="cellIs" dxfId="6157" priority="13270" operator="equal">
      <formula>"A"</formula>
    </cfRule>
    <cfRule type="cellIs" dxfId="6156" priority="13271" operator="equal">
      <formula>"F"</formula>
    </cfRule>
    <cfRule type="cellIs" dxfId="6155" priority="13272" operator="equal">
      <formula>"M"</formula>
    </cfRule>
    <cfRule type="cellIs" dxfId="6154" priority="13273" operator="equal">
      <formula>"S"</formula>
    </cfRule>
    <cfRule type="cellIs" dxfId="6153" priority="13274" operator="equal">
      <formula>"SUP"</formula>
    </cfRule>
    <cfRule type="cellIs" dxfId="6152" priority="13275" operator="equal">
      <formula>"NV"</formula>
    </cfRule>
    <cfRule type="cellIs" dxfId="6151" priority="13276" operator="equal">
      <formula>"FT"</formula>
    </cfRule>
  </conditionalFormatting>
  <conditionalFormatting sqref="EJ19:EK19">
    <cfRule type="expression" dxfId="6150" priority="13268">
      <formula>$B19="TL"</formula>
    </cfRule>
    <cfRule type="expression" dxfId="6149" priority="13269">
      <formula>$B19="L"</formula>
    </cfRule>
  </conditionalFormatting>
  <conditionalFormatting sqref="EJ19:EK19">
    <cfRule type="expression" dxfId="6148" priority="13267">
      <formula>WEEKDAY(EJ$11,2)&gt;=6</formula>
    </cfRule>
  </conditionalFormatting>
  <conditionalFormatting sqref="EJ19:EK19">
    <cfRule type="cellIs" dxfId="6147" priority="13260" operator="equal">
      <formula>"A"</formula>
    </cfRule>
    <cfRule type="cellIs" dxfId="6146" priority="13261" operator="equal">
      <formula>"F"</formula>
    </cfRule>
    <cfRule type="cellIs" dxfId="6145" priority="13262" operator="equal">
      <formula>"M"</formula>
    </cfRule>
    <cfRule type="cellIs" dxfId="6144" priority="13263" operator="equal">
      <formula>"S"</formula>
    </cfRule>
    <cfRule type="cellIs" dxfId="6143" priority="13264" operator="equal">
      <formula>"SUP"</formula>
    </cfRule>
    <cfRule type="cellIs" dxfId="6142" priority="13265" operator="equal">
      <formula>"NV"</formula>
    </cfRule>
    <cfRule type="cellIs" dxfId="6141" priority="13266" operator="equal">
      <formula>"FT"</formula>
    </cfRule>
  </conditionalFormatting>
  <conditionalFormatting sqref="EJ19:EK19">
    <cfRule type="expression" dxfId="6140" priority="13258">
      <formula>$B19="TL"</formula>
    </cfRule>
    <cfRule type="expression" dxfId="6139" priority="13259">
      <formula>$B19="L"</formula>
    </cfRule>
  </conditionalFormatting>
  <conditionalFormatting sqref="EJ19:EK19">
    <cfRule type="expression" dxfId="6138" priority="13257">
      <formula>WEEKDAY(EJ$11,2)&gt;=6</formula>
    </cfRule>
  </conditionalFormatting>
  <conditionalFormatting sqref="EJ19:EK19">
    <cfRule type="cellIs" dxfId="6137" priority="13250" operator="equal">
      <formula>"A"</formula>
    </cfRule>
    <cfRule type="cellIs" dxfId="6136" priority="13251" operator="equal">
      <formula>"F"</formula>
    </cfRule>
    <cfRule type="cellIs" dxfId="6135" priority="13252" operator="equal">
      <formula>"M"</formula>
    </cfRule>
    <cfRule type="cellIs" dxfId="6134" priority="13253" operator="equal">
      <formula>"S"</formula>
    </cfRule>
    <cfRule type="cellIs" dxfId="6133" priority="13254" operator="equal">
      <formula>"SUP"</formula>
    </cfRule>
    <cfRule type="cellIs" dxfId="6132" priority="13255" operator="equal">
      <formula>"NV"</formula>
    </cfRule>
    <cfRule type="cellIs" dxfId="6131" priority="13256" operator="equal">
      <formula>"FT"</formula>
    </cfRule>
  </conditionalFormatting>
  <conditionalFormatting sqref="EL19:EM19">
    <cfRule type="expression" dxfId="6130" priority="13248">
      <formula>$B19="TL"</formula>
    </cfRule>
    <cfRule type="expression" dxfId="6129" priority="13249">
      <formula>$B19="L"</formula>
    </cfRule>
  </conditionalFormatting>
  <conditionalFormatting sqref="EL19:EM19">
    <cfRule type="expression" dxfId="6128" priority="13247">
      <formula>WEEKDAY(EL$11,2)&gt;=6</formula>
    </cfRule>
  </conditionalFormatting>
  <conditionalFormatting sqref="EL19:EM19">
    <cfRule type="cellIs" dxfId="6127" priority="13240" operator="equal">
      <formula>"A"</formula>
    </cfRule>
    <cfRule type="cellIs" dxfId="6126" priority="13241" operator="equal">
      <formula>"F"</formula>
    </cfRule>
    <cfRule type="cellIs" dxfId="6125" priority="13242" operator="equal">
      <formula>"M"</formula>
    </cfRule>
    <cfRule type="cellIs" dxfId="6124" priority="13243" operator="equal">
      <formula>"S"</formula>
    </cfRule>
    <cfRule type="cellIs" dxfId="6123" priority="13244" operator="equal">
      <formula>"SUP"</formula>
    </cfRule>
    <cfRule type="cellIs" dxfId="6122" priority="13245" operator="equal">
      <formula>"NV"</formula>
    </cfRule>
    <cfRule type="cellIs" dxfId="6121" priority="13246" operator="equal">
      <formula>"FT"</formula>
    </cfRule>
  </conditionalFormatting>
  <conditionalFormatting sqref="EL19:EM19">
    <cfRule type="expression" dxfId="6120" priority="13238">
      <formula>$B19="TL"</formula>
    </cfRule>
    <cfRule type="expression" dxfId="6119" priority="13239">
      <formula>$B19="L"</formula>
    </cfRule>
  </conditionalFormatting>
  <conditionalFormatting sqref="EL19:EM19">
    <cfRule type="expression" dxfId="6118" priority="13237">
      <formula>WEEKDAY(EL$11,2)&gt;=6</formula>
    </cfRule>
  </conditionalFormatting>
  <conditionalFormatting sqref="EL19:EM19">
    <cfRule type="cellIs" dxfId="6117" priority="13230" operator="equal">
      <formula>"A"</formula>
    </cfRule>
    <cfRule type="cellIs" dxfId="6116" priority="13231" operator="equal">
      <formula>"F"</formula>
    </cfRule>
    <cfRule type="cellIs" dxfId="6115" priority="13232" operator="equal">
      <formula>"M"</formula>
    </cfRule>
    <cfRule type="cellIs" dxfId="6114" priority="13233" operator="equal">
      <formula>"S"</formula>
    </cfRule>
    <cfRule type="cellIs" dxfId="6113" priority="13234" operator="equal">
      <formula>"SUP"</formula>
    </cfRule>
    <cfRule type="cellIs" dxfId="6112" priority="13235" operator="equal">
      <formula>"NV"</formula>
    </cfRule>
    <cfRule type="cellIs" dxfId="6111" priority="13236" operator="equal">
      <formula>"FT"</formula>
    </cfRule>
  </conditionalFormatting>
  <conditionalFormatting sqref="ET24:FA26 ER35:FA39 ET32:FA34">
    <cfRule type="expression" dxfId="6110" priority="13228">
      <formula>$B24="TL"</formula>
    </cfRule>
    <cfRule type="expression" dxfId="6109" priority="13229">
      <formula>$B24="L"</formula>
    </cfRule>
  </conditionalFormatting>
  <conditionalFormatting sqref="ET24:FA26 ER35:FA39 ET32:FA34">
    <cfRule type="expression" dxfId="6108" priority="13227">
      <formula>WEEKDAY(ER$11,2)&gt;=6</formula>
    </cfRule>
  </conditionalFormatting>
  <conditionalFormatting sqref="ET24:FA26 ER35:FA39 ET32:FA34">
    <cfRule type="cellIs" dxfId="6107" priority="13220" operator="equal">
      <formula>"A"</formula>
    </cfRule>
    <cfRule type="cellIs" dxfId="6106" priority="13221" operator="equal">
      <formula>"F"</formula>
    </cfRule>
    <cfRule type="cellIs" dxfId="6105" priority="13222" operator="equal">
      <formula>"M"</formula>
    </cfRule>
    <cfRule type="cellIs" dxfId="6104" priority="13223" operator="equal">
      <formula>"S"</formula>
    </cfRule>
    <cfRule type="cellIs" dxfId="6103" priority="13224" operator="equal">
      <formula>"SUP"</formula>
    </cfRule>
    <cfRule type="cellIs" dxfId="6102" priority="13225" operator="equal">
      <formula>"NV"</formula>
    </cfRule>
    <cfRule type="cellIs" dxfId="6101" priority="13226" operator="equal">
      <formula>"FT"</formula>
    </cfRule>
  </conditionalFormatting>
  <conditionalFormatting sqref="EV27:EW27">
    <cfRule type="expression" dxfId="6100" priority="13218">
      <formula>$B27="TL"</formula>
    </cfRule>
    <cfRule type="expression" dxfId="6099" priority="13219">
      <formula>$B27="L"</formula>
    </cfRule>
  </conditionalFormatting>
  <conditionalFormatting sqref="EV27:EW27">
    <cfRule type="expression" dxfId="6098" priority="13217">
      <formula>WEEKDAY(EV$11,2)&gt;=6</formula>
    </cfRule>
  </conditionalFormatting>
  <conditionalFormatting sqref="EV27:EW27">
    <cfRule type="cellIs" dxfId="6097" priority="13210" operator="equal">
      <formula>"A"</formula>
    </cfRule>
    <cfRule type="cellIs" dxfId="6096" priority="13211" operator="equal">
      <formula>"F"</formula>
    </cfRule>
    <cfRule type="cellIs" dxfId="6095" priority="13212" operator="equal">
      <formula>"M"</formula>
    </cfRule>
    <cfRule type="cellIs" dxfId="6094" priority="13213" operator="equal">
      <formula>"S"</formula>
    </cfRule>
    <cfRule type="cellIs" dxfId="6093" priority="13214" operator="equal">
      <formula>"SUP"</formula>
    </cfRule>
    <cfRule type="cellIs" dxfId="6092" priority="13215" operator="equal">
      <formula>"NV"</formula>
    </cfRule>
    <cfRule type="cellIs" dxfId="6091" priority="13216" operator="equal">
      <formula>"FT"</formula>
    </cfRule>
  </conditionalFormatting>
  <conditionalFormatting sqref="EX27:EY27">
    <cfRule type="expression" dxfId="6090" priority="13208">
      <formula>$B27="TL"</formula>
    </cfRule>
    <cfRule type="expression" dxfId="6089" priority="13209">
      <formula>$B27="L"</formula>
    </cfRule>
  </conditionalFormatting>
  <conditionalFormatting sqref="EX27:EY27">
    <cfRule type="expression" dxfId="6088" priority="13207">
      <formula>WEEKDAY(EX$11,2)&gt;=6</formula>
    </cfRule>
  </conditionalFormatting>
  <conditionalFormatting sqref="EX27:EY27">
    <cfRule type="cellIs" dxfId="6087" priority="13200" operator="equal">
      <formula>"A"</formula>
    </cfRule>
    <cfRule type="cellIs" dxfId="6086" priority="13201" operator="equal">
      <formula>"F"</formula>
    </cfRule>
    <cfRule type="cellIs" dxfId="6085" priority="13202" operator="equal">
      <formula>"M"</formula>
    </cfRule>
    <cfRule type="cellIs" dxfId="6084" priority="13203" operator="equal">
      <formula>"S"</formula>
    </cfRule>
    <cfRule type="cellIs" dxfId="6083" priority="13204" operator="equal">
      <formula>"SUP"</formula>
    </cfRule>
    <cfRule type="cellIs" dxfId="6082" priority="13205" operator="equal">
      <formula>"NV"</formula>
    </cfRule>
    <cfRule type="cellIs" dxfId="6081" priority="13206" operator="equal">
      <formula>"FT"</formula>
    </cfRule>
  </conditionalFormatting>
  <conditionalFormatting sqref="EZ27:FA27">
    <cfRule type="expression" dxfId="6080" priority="13198">
      <formula>$B27="TL"</formula>
    </cfRule>
    <cfRule type="expression" dxfId="6079" priority="13199">
      <formula>$B27="L"</formula>
    </cfRule>
  </conditionalFormatting>
  <conditionalFormatting sqref="EZ27:FA27">
    <cfRule type="expression" dxfId="6078" priority="13197">
      <formula>WEEKDAY(EZ$11,2)&gt;=6</formula>
    </cfRule>
  </conditionalFormatting>
  <conditionalFormatting sqref="EZ27:FA27">
    <cfRule type="cellIs" dxfId="6077" priority="13190" operator="equal">
      <formula>"A"</formula>
    </cfRule>
    <cfRule type="cellIs" dxfId="6076" priority="13191" operator="equal">
      <formula>"F"</formula>
    </cfRule>
    <cfRule type="cellIs" dxfId="6075" priority="13192" operator="equal">
      <formula>"M"</formula>
    </cfRule>
    <cfRule type="cellIs" dxfId="6074" priority="13193" operator="equal">
      <formula>"S"</formula>
    </cfRule>
    <cfRule type="cellIs" dxfId="6073" priority="13194" operator="equal">
      <formula>"SUP"</formula>
    </cfRule>
    <cfRule type="cellIs" dxfId="6072" priority="13195" operator="equal">
      <formula>"NV"</formula>
    </cfRule>
    <cfRule type="cellIs" dxfId="6071" priority="13196" operator="equal">
      <formula>"FT"</formula>
    </cfRule>
  </conditionalFormatting>
  <conditionalFormatting sqref="EZ22">
    <cfRule type="expression" dxfId="6070" priority="13188">
      <formula>$B22="TL"</formula>
    </cfRule>
    <cfRule type="expression" dxfId="6069" priority="13189">
      <formula>$B22="L"</formula>
    </cfRule>
  </conditionalFormatting>
  <conditionalFormatting sqref="EZ22">
    <cfRule type="expression" dxfId="6068" priority="13187">
      <formula>WEEKDAY(EZ$11,2)&gt;=6</formula>
    </cfRule>
  </conditionalFormatting>
  <conditionalFormatting sqref="EZ22">
    <cfRule type="cellIs" dxfId="6067" priority="13180" operator="equal">
      <formula>"A"</formula>
    </cfRule>
    <cfRule type="cellIs" dxfId="6066" priority="13181" operator="equal">
      <formula>"F"</formula>
    </cfRule>
    <cfRule type="cellIs" dxfId="6065" priority="13182" operator="equal">
      <formula>"M"</formula>
    </cfRule>
    <cfRule type="cellIs" dxfId="6064" priority="13183" operator="equal">
      <formula>"S"</formula>
    </cfRule>
    <cfRule type="cellIs" dxfId="6063" priority="13184" operator="equal">
      <formula>"SUP"</formula>
    </cfRule>
    <cfRule type="cellIs" dxfId="6062" priority="13185" operator="equal">
      <formula>"NV"</formula>
    </cfRule>
    <cfRule type="cellIs" dxfId="6061" priority="13186" operator="equal">
      <formula>"FT"</formula>
    </cfRule>
  </conditionalFormatting>
  <conditionalFormatting sqref="ER24:ER26">
    <cfRule type="expression" dxfId="6060" priority="13178">
      <formula>$B24="TL"</formula>
    </cfRule>
    <cfRule type="expression" dxfId="6059" priority="13179">
      <formula>$B24="L"</formula>
    </cfRule>
  </conditionalFormatting>
  <conditionalFormatting sqref="ER24:ER26">
    <cfRule type="expression" dxfId="6058" priority="13177">
      <formula>WEEKDAY(ER$11,2)&gt;=6</formula>
    </cfRule>
  </conditionalFormatting>
  <conditionalFormatting sqref="ER24:ER26">
    <cfRule type="cellIs" dxfId="6057" priority="13170" operator="equal">
      <formula>"A"</formula>
    </cfRule>
    <cfRule type="cellIs" dxfId="6056" priority="13171" operator="equal">
      <formula>"F"</formula>
    </cfRule>
    <cfRule type="cellIs" dxfId="6055" priority="13172" operator="equal">
      <formula>"M"</formula>
    </cfRule>
    <cfRule type="cellIs" dxfId="6054" priority="13173" operator="equal">
      <formula>"S"</formula>
    </cfRule>
    <cfRule type="cellIs" dxfId="6053" priority="13174" operator="equal">
      <formula>"SUP"</formula>
    </cfRule>
    <cfRule type="cellIs" dxfId="6052" priority="13175" operator="equal">
      <formula>"NV"</formula>
    </cfRule>
    <cfRule type="cellIs" dxfId="6051" priority="13176" operator="equal">
      <formula>"FT"</formula>
    </cfRule>
  </conditionalFormatting>
  <conditionalFormatting sqref="ER27">
    <cfRule type="expression" dxfId="6050" priority="13168">
      <formula>$B27="TL"</formula>
    </cfRule>
    <cfRule type="expression" dxfId="6049" priority="13169">
      <formula>$B27="L"</formula>
    </cfRule>
  </conditionalFormatting>
  <conditionalFormatting sqref="ER27">
    <cfRule type="expression" dxfId="6048" priority="13167">
      <formula>WEEKDAY(ER$11,2)&gt;=6</formula>
    </cfRule>
  </conditionalFormatting>
  <conditionalFormatting sqref="ER27">
    <cfRule type="cellIs" dxfId="6047" priority="13160" operator="equal">
      <formula>"A"</formula>
    </cfRule>
    <cfRule type="cellIs" dxfId="6046" priority="13161" operator="equal">
      <formula>"F"</formula>
    </cfRule>
    <cfRule type="cellIs" dxfId="6045" priority="13162" operator="equal">
      <formula>"M"</formula>
    </cfRule>
    <cfRule type="cellIs" dxfId="6044" priority="13163" operator="equal">
      <formula>"S"</formula>
    </cfRule>
    <cfRule type="cellIs" dxfId="6043" priority="13164" operator="equal">
      <formula>"SUP"</formula>
    </cfRule>
    <cfRule type="cellIs" dxfId="6042" priority="13165" operator="equal">
      <formula>"NV"</formula>
    </cfRule>
    <cfRule type="cellIs" dxfId="6041" priority="13166" operator="equal">
      <formula>"FT"</formula>
    </cfRule>
  </conditionalFormatting>
  <conditionalFormatting sqref="ES24:ES26">
    <cfRule type="expression" dxfId="6040" priority="13158">
      <formula>$B24="TL"</formula>
    </cfRule>
    <cfRule type="expression" dxfId="6039" priority="13159">
      <formula>$B24="L"</formula>
    </cfRule>
  </conditionalFormatting>
  <conditionalFormatting sqref="ES24:ES26">
    <cfRule type="expression" dxfId="6038" priority="13157">
      <formula>WEEKDAY(ES$11,2)&gt;=6</formula>
    </cfRule>
  </conditionalFormatting>
  <conditionalFormatting sqref="ES24:ES26">
    <cfRule type="cellIs" dxfId="6037" priority="13150" operator="equal">
      <formula>"A"</formula>
    </cfRule>
    <cfRule type="cellIs" dxfId="6036" priority="13151" operator="equal">
      <formula>"F"</formula>
    </cfRule>
    <cfRule type="cellIs" dxfId="6035" priority="13152" operator="equal">
      <formula>"M"</formula>
    </cfRule>
    <cfRule type="cellIs" dxfId="6034" priority="13153" operator="equal">
      <formula>"S"</formula>
    </cfRule>
    <cfRule type="cellIs" dxfId="6033" priority="13154" operator="equal">
      <formula>"SUP"</formula>
    </cfRule>
    <cfRule type="cellIs" dxfId="6032" priority="13155" operator="equal">
      <formula>"NV"</formula>
    </cfRule>
    <cfRule type="cellIs" dxfId="6031" priority="13156" operator="equal">
      <formula>"FT"</formula>
    </cfRule>
  </conditionalFormatting>
  <conditionalFormatting sqref="ES27">
    <cfRule type="expression" dxfId="6030" priority="13148">
      <formula>$B27="TL"</formula>
    </cfRule>
    <cfRule type="expression" dxfId="6029" priority="13149">
      <formula>$B27="L"</formula>
    </cfRule>
  </conditionalFormatting>
  <conditionalFormatting sqref="ES27">
    <cfRule type="expression" dxfId="6028" priority="13147">
      <formula>WEEKDAY(ES$11,2)&gt;=6</formula>
    </cfRule>
  </conditionalFormatting>
  <conditionalFormatting sqref="ES27">
    <cfRule type="cellIs" dxfId="6027" priority="13140" operator="equal">
      <formula>"A"</formula>
    </cfRule>
    <cfRule type="cellIs" dxfId="6026" priority="13141" operator="equal">
      <formula>"F"</formula>
    </cfRule>
    <cfRule type="cellIs" dxfId="6025" priority="13142" operator="equal">
      <formula>"M"</formula>
    </cfRule>
    <cfRule type="cellIs" dxfId="6024" priority="13143" operator="equal">
      <formula>"S"</formula>
    </cfRule>
    <cfRule type="cellIs" dxfId="6023" priority="13144" operator="equal">
      <formula>"SUP"</formula>
    </cfRule>
    <cfRule type="cellIs" dxfId="6022" priority="13145" operator="equal">
      <formula>"NV"</formula>
    </cfRule>
    <cfRule type="cellIs" dxfId="6021" priority="13146" operator="equal">
      <formula>"FT"</formula>
    </cfRule>
  </conditionalFormatting>
  <conditionalFormatting sqref="ET29:FA29">
    <cfRule type="expression" dxfId="6020" priority="13139">
      <formula>WEEKDAY(ET$11,2)&gt;=6</formula>
    </cfRule>
  </conditionalFormatting>
  <conditionalFormatting sqref="ET29:FA29">
    <cfRule type="cellIs" dxfId="6019" priority="13132" operator="equal">
      <formula>"A"</formula>
    </cfRule>
    <cfRule type="cellIs" dxfId="6018" priority="13133" operator="equal">
      <formula>"F"</formula>
    </cfRule>
    <cfRule type="cellIs" dxfId="6017" priority="13134" operator="equal">
      <formula>"M"</formula>
    </cfRule>
    <cfRule type="cellIs" dxfId="6016" priority="13135" operator="equal">
      <formula>"S"</formula>
    </cfRule>
    <cfRule type="cellIs" dxfId="6015" priority="13136" operator="equal">
      <formula>"SUP"</formula>
    </cfRule>
    <cfRule type="cellIs" dxfId="6014" priority="13137" operator="equal">
      <formula>"NV"</formula>
    </cfRule>
    <cfRule type="cellIs" dxfId="6013" priority="13138" operator="equal">
      <formula>"FT"</formula>
    </cfRule>
  </conditionalFormatting>
  <conditionalFormatting sqref="ET29:FA29">
    <cfRule type="expression" dxfId="6012" priority="13130">
      <formula>$B29="TL"</formula>
    </cfRule>
    <cfRule type="expression" dxfId="6011" priority="13131">
      <formula>$B29="L"</formula>
    </cfRule>
  </conditionalFormatting>
  <conditionalFormatting sqref="ET29:FA29">
    <cfRule type="expression" dxfId="6010" priority="13129">
      <formula>WEEKDAY(ET$11,2)&gt;=6</formula>
    </cfRule>
  </conditionalFormatting>
  <conditionalFormatting sqref="ET29:FA29">
    <cfRule type="cellIs" dxfId="6009" priority="13122" operator="equal">
      <formula>"A"</formula>
    </cfRule>
    <cfRule type="cellIs" dxfId="6008" priority="13123" operator="equal">
      <formula>"F"</formula>
    </cfRule>
    <cfRule type="cellIs" dxfId="6007" priority="13124" operator="equal">
      <formula>"M"</formula>
    </cfRule>
    <cfRule type="cellIs" dxfId="6006" priority="13125" operator="equal">
      <formula>"S"</formula>
    </cfRule>
    <cfRule type="cellIs" dxfId="6005" priority="13126" operator="equal">
      <formula>"SUP"</formula>
    </cfRule>
    <cfRule type="cellIs" dxfId="6004" priority="13127" operator="equal">
      <formula>"NV"</formula>
    </cfRule>
    <cfRule type="cellIs" dxfId="6003" priority="13128" operator="equal">
      <formula>"FT"</formula>
    </cfRule>
  </conditionalFormatting>
  <conditionalFormatting sqref="ER29">
    <cfRule type="expression" dxfId="6002" priority="13120">
      <formula>$B29="TL"</formula>
    </cfRule>
    <cfRule type="expression" dxfId="6001" priority="13121">
      <formula>$B29="L"</formula>
    </cfRule>
  </conditionalFormatting>
  <conditionalFormatting sqref="ER29">
    <cfRule type="expression" dxfId="6000" priority="13119">
      <formula>WEEKDAY(ER$11,2)&gt;=6</formula>
    </cfRule>
  </conditionalFormatting>
  <conditionalFormatting sqref="ER29">
    <cfRule type="cellIs" dxfId="5999" priority="13112" operator="equal">
      <formula>"A"</formula>
    </cfRule>
    <cfRule type="cellIs" dxfId="5998" priority="13113" operator="equal">
      <formula>"F"</formula>
    </cfRule>
    <cfRule type="cellIs" dxfId="5997" priority="13114" operator="equal">
      <formula>"M"</formula>
    </cfRule>
    <cfRule type="cellIs" dxfId="5996" priority="13115" operator="equal">
      <formula>"S"</formula>
    </cfRule>
    <cfRule type="cellIs" dxfId="5995" priority="13116" operator="equal">
      <formula>"SUP"</formula>
    </cfRule>
    <cfRule type="cellIs" dxfId="5994" priority="13117" operator="equal">
      <formula>"NV"</formula>
    </cfRule>
    <cfRule type="cellIs" dxfId="5993" priority="13118" operator="equal">
      <formula>"FT"</formula>
    </cfRule>
  </conditionalFormatting>
  <conditionalFormatting sqref="ES29">
    <cfRule type="expression" dxfId="5992" priority="13110">
      <formula>$B29="TL"</formula>
    </cfRule>
    <cfRule type="expression" dxfId="5991" priority="13111">
      <formula>$B29="L"</formula>
    </cfRule>
  </conditionalFormatting>
  <conditionalFormatting sqref="ES29">
    <cfRule type="expression" dxfId="5990" priority="13109">
      <formula>WEEKDAY(ES$11,2)&gt;=6</formula>
    </cfRule>
  </conditionalFormatting>
  <conditionalFormatting sqref="ES29">
    <cfRule type="cellIs" dxfId="5989" priority="13102" operator="equal">
      <formula>"A"</formula>
    </cfRule>
    <cfRule type="cellIs" dxfId="5988" priority="13103" operator="equal">
      <formula>"F"</formula>
    </cfRule>
    <cfRule type="cellIs" dxfId="5987" priority="13104" operator="equal">
      <formula>"M"</formula>
    </cfRule>
    <cfRule type="cellIs" dxfId="5986" priority="13105" operator="equal">
      <formula>"S"</formula>
    </cfRule>
    <cfRule type="cellIs" dxfId="5985" priority="13106" operator="equal">
      <formula>"SUP"</formula>
    </cfRule>
    <cfRule type="cellIs" dxfId="5984" priority="13107" operator="equal">
      <formula>"NV"</formula>
    </cfRule>
    <cfRule type="cellIs" dxfId="5983" priority="13108" operator="equal">
      <formula>"FT"</formula>
    </cfRule>
  </conditionalFormatting>
  <conditionalFormatting sqref="FA22">
    <cfRule type="cellIs" dxfId="5982" priority="13095" operator="equal">
      <formula>"A"</formula>
    </cfRule>
    <cfRule type="cellIs" dxfId="5981" priority="13096" operator="equal">
      <formula>"F"</formula>
    </cfRule>
    <cfRule type="cellIs" dxfId="5980" priority="13097" operator="equal">
      <formula>"M"</formula>
    </cfRule>
    <cfRule type="cellIs" dxfId="5979" priority="13098" operator="equal">
      <formula>"S"</formula>
    </cfRule>
    <cfRule type="cellIs" dxfId="5978" priority="13099" operator="equal">
      <formula>"SUP"</formula>
    </cfRule>
    <cfRule type="cellIs" dxfId="5977" priority="13100" operator="equal">
      <formula>"NV"</formula>
    </cfRule>
    <cfRule type="cellIs" dxfId="5976" priority="13101" operator="equal">
      <formula>"FT"</formula>
    </cfRule>
  </conditionalFormatting>
  <conditionalFormatting sqref="FA22">
    <cfRule type="expression" dxfId="5975" priority="13093">
      <formula>$B22="TL"</formula>
    </cfRule>
    <cfRule type="expression" dxfId="5974" priority="13094">
      <formula>$B22="L"</formula>
    </cfRule>
  </conditionalFormatting>
  <conditionalFormatting sqref="FA22">
    <cfRule type="expression" dxfId="5973" priority="13092">
      <formula>WEEKDAY(FA$11,2)&gt;=6</formula>
    </cfRule>
  </conditionalFormatting>
  <conditionalFormatting sqref="ET31:FA31">
    <cfRule type="expression" dxfId="5972" priority="13090">
      <formula>$B31="TL"</formula>
    </cfRule>
    <cfRule type="expression" dxfId="5971" priority="13091">
      <formula>$B31="L"</formula>
    </cfRule>
  </conditionalFormatting>
  <conditionalFormatting sqref="ET31:FA31">
    <cfRule type="expression" dxfId="5970" priority="13089">
      <formula>WEEKDAY(ET$11,2)&gt;=6</formula>
    </cfRule>
  </conditionalFormatting>
  <conditionalFormatting sqref="ET31:FA31">
    <cfRule type="cellIs" dxfId="5969" priority="13082" operator="equal">
      <formula>"A"</formula>
    </cfRule>
    <cfRule type="cellIs" dxfId="5968" priority="13083" operator="equal">
      <formula>"F"</formula>
    </cfRule>
    <cfRule type="cellIs" dxfId="5967" priority="13084" operator="equal">
      <formula>"M"</formula>
    </cfRule>
    <cfRule type="cellIs" dxfId="5966" priority="13085" operator="equal">
      <formula>"S"</formula>
    </cfRule>
    <cfRule type="cellIs" dxfId="5965" priority="13086" operator="equal">
      <formula>"SUP"</formula>
    </cfRule>
    <cfRule type="cellIs" dxfId="5964" priority="13087" operator="equal">
      <formula>"NV"</formula>
    </cfRule>
    <cfRule type="cellIs" dxfId="5963" priority="13088" operator="equal">
      <formula>"FT"</formula>
    </cfRule>
  </conditionalFormatting>
  <conditionalFormatting sqref="ET31:FA31">
    <cfRule type="expression" dxfId="5962" priority="13081">
      <formula>WEEKDAY(ET$11,2)&gt;=6</formula>
    </cfRule>
  </conditionalFormatting>
  <conditionalFormatting sqref="ET31:FA31">
    <cfRule type="cellIs" dxfId="5961" priority="13074" operator="equal">
      <formula>"A"</formula>
    </cfRule>
    <cfRule type="cellIs" dxfId="5960" priority="13075" operator="equal">
      <formula>"F"</formula>
    </cfRule>
    <cfRule type="cellIs" dxfId="5959" priority="13076" operator="equal">
      <formula>"M"</formula>
    </cfRule>
    <cfRule type="cellIs" dxfId="5958" priority="13077" operator="equal">
      <formula>"S"</formula>
    </cfRule>
    <cfRule type="cellIs" dxfId="5957" priority="13078" operator="equal">
      <formula>"SUP"</formula>
    </cfRule>
    <cfRule type="cellIs" dxfId="5956" priority="13079" operator="equal">
      <formula>"NV"</formula>
    </cfRule>
    <cfRule type="cellIs" dxfId="5955" priority="13080" operator="equal">
      <formula>"FT"</formula>
    </cfRule>
  </conditionalFormatting>
  <conditionalFormatting sqref="ER31">
    <cfRule type="expression" dxfId="5954" priority="13072">
      <formula>$B31="TL"</formula>
    </cfRule>
    <cfRule type="expression" dxfId="5953" priority="13073">
      <formula>$B31="L"</formula>
    </cfRule>
  </conditionalFormatting>
  <conditionalFormatting sqref="ER31">
    <cfRule type="expression" dxfId="5952" priority="13071">
      <formula>WEEKDAY(ER$11,2)&gt;=6</formula>
    </cfRule>
  </conditionalFormatting>
  <conditionalFormatting sqref="ER31">
    <cfRule type="cellIs" dxfId="5951" priority="13064" operator="equal">
      <formula>"A"</formula>
    </cfRule>
    <cfRule type="cellIs" dxfId="5950" priority="13065" operator="equal">
      <formula>"F"</formula>
    </cfRule>
    <cfRule type="cellIs" dxfId="5949" priority="13066" operator="equal">
      <formula>"M"</formula>
    </cfRule>
    <cfRule type="cellIs" dxfId="5948" priority="13067" operator="equal">
      <formula>"S"</formula>
    </cfRule>
    <cfRule type="cellIs" dxfId="5947" priority="13068" operator="equal">
      <formula>"SUP"</formula>
    </cfRule>
    <cfRule type="cellIs" dxfId="5946" priority="13069" operator="equal">
      <formula>"NV"</formula>
    </cfRule>
    <cfRule type="cellIs" dxfId="5945" priority="13070" operator="equal">
      <formula>"FT"</formula>
    </cfRule>
  </conditionalFormatting>
  <conditionalFormatting sqref="ER31">
    <cfRule type="expression" dxfId="5944" priority="13063">
      <formula>WEEKDAY(ER$11,2)&gt;=6</formula>
    </cfRule>
  </conditionalFormatting>
  <conditionalFormatting sqref="ER31">
    <cfRule type="cellIs" dxfId="5943" priority="13056" operator="equal">
      <formula>"A"</formula>
    </cfRule>
    <cfRule type="cellIs" dxfId="5942" priority="13057" operator="equal">
      <formula>"F"</formula>
    </cfRule>
    <cfRule type="cellIs" dxfId="5941" priority="13058" operator="equal">
      <formula>"M"</formula>
    </cfRule>
    <cfRule type="cellIs" dxfId="5940" priority="13059" operator="equal">
      <formula>"S"</formula>
    </cfRule>
    <cfRule type="cellIs" dxfId="5939" priority="13060" operator="equal">
      <formula>"SUP"</formula>
    </cfRule>
    <cfRule type="cellIs" dxfId="5938" priority="13061" operator="equal">
      <formula>"NV"</formula>
    </cfRule>
    <cfRule type="cellIs" dxfId="5937" priority="13062" operator="equal">
      <formula>"FT"</formula>
    </cfRule>
  </conditionalFormatting>
  <conditionalFormatting sqref="ES31">
    <cfRule type="expression" dxfId="5936" priority="13054">
      <formula>$B31="TL"</formula>
    </cfRule>
    <cfRule type="expression" dxfId="5935" priority="13055">
      <formula>$B31="L"</formula>
    </cfRule>
  </conditionalFormatting>
  <conditionalFormatting sqref="ES31">
    <cfRule type="expression" dxfId="5934" priority="13053">
      <formula>WEEKDAY(ES$11,2)&gt;=6</formula>
    </cfRule>
  </conditionalFormatting>
  <conditionalFormatting sqref="ES31">
    <cfRule type="cellIs" dxfId="5933" priority="13046" operator="equal">
      <formula>"A"</formula>
    </cfRule>
    <cfRule type="cellIs" dxfId="5932" priority="13047" operator="equal">
      <formula>"F"</formula>
    </cfRule>
    <cfRule type="cellIs" dxfId="5931" priority="13048" operator="equal">
      <formula>"M"</formula>
    </cfRule>
    <cfRule type="cellIs" dxfId="5930" priority="13049" operator="equal">
      <formula>"S"</formula>
    </cfRule>
    <cfRule type="cellIs" dxfId="5929" priority="13050" operator="equal">
      <formula>"SUP"</formula>
    </cfRule>
    <cfRule type="cellIs" dxfId="5928" priority="13051" operator="equal">
      <formula>"NV"</formula>
    </cfRule>
    <cfRule type="cellIs" dxfId="5927" priority="13052" operator="equal">
      <formula>"FT"</formula>
    </cfRule>
  </conditionalFormatting>
  <conditionalFormatting sqref="ES31">
    <cfRule type="expression" dxfId="5926" priority="13045">
      <formula>WEEKDAY(ES$11,2)&gt;=6</formula>
    </cfRule>
  </conditionalFormatting>
  <conditionalFormatting sqref="ES31">
    <cfRule type="cellIs" dxfId="5925" priority="13038" operator="equal">
      <formula>"A"</formula>
    </cfRule>
    <cfRule type="cellIs" dxfId="5924" priority="13039" operator="equal">
      <formula>"F"</formula>
    </cfRule>
    <cfRule type="cellIs" dxfId="5923" priority="13040" operator="equal">
      <formula>"M"</formula>
    </cfRule>
    <cfRule type="cellIs" dxfId="5922" priority="13041" operator="equal">
      <formula>"S"</formula>
    </cfRule>
    <cfRule type="cellIs" dxfId="5921" priority="13042" operator="equal">
      <formula>"SUP"</formula>
    </cfRule>
    <cfRule type="cellIs" dxfId="5920" priority="13043" operator="equal">
      <formula>"NV"</formula>
    </cfRule>
    <cfRule type="cellIs" dxfId="5919" priority="13044" operator="equal">
      <formula>"FT"</formula>
    </cfRule>
  </conditionalFormatting>
  <conditionalFormatting sqref="EZ19">
    <cfRule type="expression" dxfId="5918" priority="13036">
      <formula>$B19="TL"</formula>
    </cfRule>
    <cfRule type="expression" dxfId="5917" priority="13037">
      <formula>$B19="L"</formula>
    </cfRule>
  </conditionalFormatting>
  <conditionalFormatting sqref="EZ19">
    <cfRule type="expression" dxfId="5916" priority="13035">
      <formula>WEEKDAY(EZ$11,2)&gt;=6</formula>
    </cfRule>
  </conditionalFormatting>
  <conditionalFormatting sqref="EZ19">
    <cfRule type="cellIs" dxfId="5915" priority="13028" operator="equal">
      <formula>"A"</formula>
    </cfRule>
    <cfRule type="cellIs" dxfId="5914" priority="13029" operator="equal">
      <formula>"F"</formula>
    </cfRule>
    <cfRule type="cellIs" dxfId="5913" priority="13030" operator="equal">
      <formula>"M"</formula>
    </cfRule>
    <cfRule type="cellIs" dxfId="5912" priority="13031" operator="equal">
      <formula>"S"</formula>
    </cfRule>
    <cfRule type="cellIs" dxfId="5911" priority="13032" operator="equal">
      <formula>"SUP"</formula>
    </cfRule>
    <cfRule type="cellIs" dxfId="5910" priority="13033" operator="equal">
      <formula>"NV"</formula>
    </cfRule>
    <cfRule type="cellIs" dxfId="5909" priority="13034" operator="equal">
      <formula>"FT"</formula>
    </cfRule>
  </conditionalFormatting>
  <conditionalFormatting sqref="FA19">
    <cfRule type="expression" dxfId="5908" priority="13026">
      <formula>$B19="TL"</formula>
    </cfRule>
    <cfRule type="expression" dxfId="5907" priority="13027">
      <formula>$B19="L"</formula>
    </cfRule>
  </conditionalFormatting>
  <conditionalFormatting sqref="FA19">
    <cfRule type="expression" dxfId="5906" priority="13025">
      <formula>WEEKDAY(FA$11,2)&gt;=6</formula>
    </cfRule>
  </conditionalFormatting>
  <conditionalFormatting sqref="FA19">
    <cfRule type="cellIs" dxfId="5905" priority="13018" operator="equal">
      <formula>"A"</formula>
    </cfRule>
    <cfRule type="cellIs" dxfId="5904" priority="13019" operator="equal">
      <formula>"F"</formula>
    </cfRule>
    <cfRule type="cellIs" dxfId="5903" priority="13020" operator="equal">
      <formula>"M"</formula>
    </cfRule>
    <cfRule type="cellIs" dxfId="5902" priority="13021" operator="equal">
      <formula>"S"</formula>
    </cfRule>
    <cfRule type="cellIs" dxfId="5901" priority="13022" operator="equal">
      <formula>"SUP"</formula>
    </cfRule>
    <cfRule type="cellIs" dxfId="5900" priority="13023" operator="equal">
      <formula>"NV"</formula>
    </cfRule>
    <cfRule type="cellIs" dxfId="5899" priority="13024" operator="equal">
      <formula>"FT"</formula>
    </cfRule>
  </conditionalFormatting>
  <conditionalFormatting sqref="EY19">
    <cfRule type="expression" dxfId="5898" priority="13016">
      <formula>$B19="TL"</formula>
    </cfRule>
    <cfRule type="expression" dxfId="5897" priority="13017">
      <formula>$B19="L"</formula>
    </cfRule>
  </conditionalFormatting>
  <conditionalFormatting sqref="EY19">
    <cfRule type="expression" dxfId="5896" priority="13015">
      <formula>WEEKDAY(EY$11,2)&gt;=6</formula>
    </cfRule>
  </conditionalFormatting>
  <conditionalFormatting sqref="EY19">
    <cfRule type="cellIs" dxfId="5895" priority="13008" operator="equal">
      <formula>"A"</formula>
    </cfRule>
    <cfRule type="cellIs" dxfId="5894" priority="13009" operator="equal">
      <formula>"F"</formula>
    </cfRule>
    <cfRule type="cellIs" dxfId="5893" priority="13010" operator="equal">
      <formula>"M"</formula>
    </cfRule>
    <cfRule type="cellIs" dxfId="5892" priority="13011" operator="equal">
      <formula>"S"</formula>
    </cfRule>
    <cfRule type="cellIs" dxfId="5891" priority="13012" operator="equal">
      <formula>"SUP"</formula>
    </cfRule>
    <cfRule type="cellIs" dxfId="5890" priority="13013" operator="equal">
      <formula>"NV"</formula>
    </cfRule>
    <cfRule type="cellIs" dxfId="5889" priority="13014" operator="equal">
      <formula>"FT"</formula>
    </cfRule>
  </conditionalFormatting>
  <conditionalFormatting sqref="EX19">
    <cfRule type="cellIs" dxfId="5888" priority="13001" operator="equal">
      <formula>"A"</formula>
    </cfRule>
    <cfRule type="cellIs" dxfId="5887" priority="13002" operator="equal">
      <formula>"F"</formula>
    </cfRule>
    <cfRule type="cellIs" dxfId="5886" priority="13003" operator="equal">
      <formula>"M"</formula>
    </cfRule>
    <cfRule type="cellIs" dxfId="5885" priority="13004" operator="equal">
      <formula>"S"</formula>
    </cfRule>
    <cfRule type="cellIs" dxfId="5884" priority="13005" operator="equal">
      <formula>"SUP"</formula>
    </cfRule>
    <cfRule type="cellIs" dxfId="5883" priority="13006" operator="equal">
      <formula>"NV"</formula>
    </cfRule>
    <cfRule type="cellIs" dxfId="5882" priority="13007" operator="equal">
      <formula>"FT"</formula>
    </cfRule>
  </conditionalFormatting>
  <conditionalFormatting sqref="EX19">
    <cfRule type="expression" dxfId="5881" priority="12999">
      <formula>$B19="TL"</formula>
    </cfRule>
    <cfRule type="expression" dxfId="5880" priority="13000">
      <formula>$B19="L"</formula>
    </cfRule>
  </conditionalFormatting>
  <conditionalFormatting sqref="EX19">
    <cfRule type="expression" dxfId="5879" priority="12998">
      <formula>WEEKDAY(EX$11,2)&gt;=6</formula>
    </cfRule>
  </conditionalFormatting>
  <conditionalFormatting sqref="ET19:EW19">
    <cfRule type="expression" dxfId="5878" priority="12996">
      <formula>$B19="TL"</formula>
    </cfRule>
    <cfRule type="expression" dxfId="5877" priority="12997">
      <formula>$B19="L"</formula>
    </cfRule>
  </conditionalFormatting>
  <conditionalFormatting sqref="ET19:EW19">
    <cfRule type="expression" dxfId="5876" priority="12995">
      <formula>WEEKDAY(ET$11,2)&gt;=6</formula>
    </cfRule>
  </conditionalFormatting>
  <conditionalFormatting sqref="ET19:EW19">
    <cfRule type="cellIs" dxfId="5875" priority="12988" operator="equal">
      <formula>"A"</formula>
    </cfRule>
    <cfRule type="cellIs" dxfId="5874" priority="12989" operator="equal">
      <formula>"F"</formula>
    </cfRule>
    <cfRule type="cellIs" dxfId="5873" priority="12990" operator="equal">
      <formula>"M"</formula>
    </cfRule>
    <cfRule type="cellIs" dxfId="5872" priority="12991" operator="equal">
      <formula>"S"</formula>
    </cfRule>
    <cfRule type="cellIs" dxfId="5871" priority="12992" operator="equal">
      <formula>"SUP"</formula>
    </cfRule>
    <cfRule type="cellIs" dxfId="5870" priority="12993" operator="equal">
      <formula>"NV"</formula>
    </cfRule>
    <cfRule type="cellIs" dxfId="5869" priority="12994" operator="equal">
      <formula>"FT"</formula>
    </cfRule>
  </conditionalFormatting>
  <conditionalFormatting sqref="ES19">
    <cfRule type="expression" dxfId="5868" priority="12986">
      <formula>$B19="TL"</formula>
    </cfRule>
    <cfRule type="expression" dxfId="5867" priority="12987">
      <formula>$B19="L"</formula>
    </cfRule>
  </conditionalFormatting>
  <conditionalFormatting sqref="ES19">
    <cfRule type="expression" dxfId="5866" priority="12985">
      <formula>WEEKDAY(ES$11,2)&gt;=6</formula>
    </cfRule>
  </conditionalFormatting>
  <conditionalFormatting sqref="ES19">
    <cfRule type="cellIs" dxfId="5865" priority="12978" operator="equal">
      <formula>"A"</formula>
    </cfRule>
    <cfRule type="cellIs" dxfId="5864" priority="12979" operator="equal">
      <formula>"F"</formula>
    </cfRule>
    <cfRule type="cellIs" dxfId="5863" priority="12980" operator="equal">
      <formula>"M"</formula>
    </cfRule>
    <cfRule type="cellIs" dxfId="5862" priority="12981" operator="equal">
      <formula>"S"</formula>
    </cfRule>
    <cfRule type="cellIs" dxfId="5861" priority="12982" operator="equal">
      <formula>"SUP"</formula>
    </cfRule>
    <cfRule type="cellIs" dxfId="5860" priority="12983" operator="equal">
      <formula>"NV"</formula>
    </cfRule>
    <cfRule type="cellIs" dxfId="5859" priority="12984" operator="equal">
      <formula>"FT"</formula>
    </cfRule>
  </conditionalFormatting>
  <conditionalFormatting sqref="ER19">
    <cfRule type="expression" dxfId="5858" priority="12976">
      <formula>$B19="TL"</formula>
    </cfRule>
    <cfRule type="expression" dxfId="5857" priority="12977">
      <formula>$B19="L"</formula>
    </cfRule>
  </conditionalFormatting>
  <conditionalFormatting sqref="ER19">
    <cfRule type="expression" dxfId="5856" priority="12975">
      <formula>WEEKDAY(ER$11,2)&gt;=6</formula>
    </cfRule>
  </conditionalFormatting>
  <conditionalFormatting sqref="ER19">
    <cfRule type="cellIs" dxfId="5855" priority="12968" operator="equal">
      <formula>"A"</formula>
    </cfRule>
    <cfRule type="cellIs" dxfId="5854" priority="12969" operator="equal">
      <formula>"F"</formula>
    </cfRule>
    <cfRule type="cellIs" dxfId="5853" priority="12970" operator="equal">
      <formula>"M"</formula>
    </cfRule>
    <cfRule type="cellIs" dxfId="5852" priority="12971" operator="equal">
      <formula>"S"</formula>
    </cfRule>
    <cfRule type="cellIs" dxfId="5851" priority="12972" operator="equal">
      <formula>"SUP"</formula>
    </cfRule>
    <cfRule type="cellIs" dxfId="5850" priority="12973" operator="equal">
      <formula>"NV"</formula>
    </cfRule>
    <cfRule type="cellIs" dxfId="5849" priority="12974" operator="equal">
      <formula>"FT"</formula>
    </cfRule>
  </conditionalFormatting>
  <conditionalFormatting sqref="ER28:FA28">
    <cfRule type="expression" dxfId="5848" priority="12966">
      <formula>$B28="TL"</formula>
    </cfRule>
    <cfRule type="expression" dxfId="5847" priority="12967">
      <formula>$B28="L"</formula>
    </cfRule>
  </conditionalFormatting>
  <conditionalFormatting sqref="ET28:FA28">
    <cfRule type="cellIs" dxfId="5846" priority="12959" operator="equal">
      <formula>"A"</formula>
    </cfRule>
    <cfRule type="cellIs" dxfId="5845" priority="12960" operator="equal">
      <formula>"F"</formula>
    </cfRule>
    <cfRule type="cellIs" dxfId="5844" priority="12961" operator="equal">
      <formula>"M"</formula>
    </cfRule>
    <cfRule type="cellIs" dxfId="5843" priority="12962" operator="equal">
      <formula>"S"</formula>
    </cfRule>
    <cfRule type="cellIs" dxfId="5842" priority="12963" operator="equal">
      <formula>"SUP"</formula>
    </cfRule>
    <cfRule type="cellIs" dxfId="5841" priority="12964" operator="equal">
      <formula>"NV"</formula>
    </cfRule>
    <cfRule type="cellIs" dxfId="5840" priority="12965" operator="equal">
      <formula>"FT"</formula>
    </cfRule>
  </conditionalFormatting>
  <conditionalFormatting sqref="ET28:FA28">
    <cfRule type="expression" dxfId="5839" priority="12958">
      <formula>WEEKDAY(ET$11,2)&gt;=6</formula>
    </cfRule>
  </conditionalFormatting>
  <conditionalFormatting sqref="ER28">
    <cfRule type="expression" dxfId="5838" priority="12957">
      <formula>WEEKDAY(ER$11,2)&gt;=6</formula>
    </cfRule>
  </conditionalFormatting>
  <conditionalFormatting sqref="ER28">
    <cfRule type="cellIs" dxfId="5837" priority="12950" operator="equal">
      <formula>"A"</formula>
    </cfRule>
    <cfRule type="cellIs" dxfId="5836" priority="12951" operator="equal">
      <formula>"F"</formula>
    </cfRule>
    <cfRule type="cellIs" dxfId="5835" priority="12952" operator="equal">
      <formula>"M"</formula>
    </cfRule>
    <cfRule type="cellIs" dxfId="5834" priority="12953" operator="equal">
      <formula>"S"</formula>
    </cfRule>
    <cfRule type="cellIs" dxfId="5833" priority="12954" operator="equal">
      <formula>"SUP"</formula>
    </cfRule>
    <cfRule type="cellIs" dxfId="5832" priority="12955" operator="equal">
      <formula>"NV"</formula>
    </cfRule>
    <cfRule type="cellIs" dxfId="5831" priority="12956" operator="equal">
      <formula>"FT"</formula>
    </cfRule>
  </conditionalFormatting>
  <conditionalFormatting sqref="ES28">
    <cfRule type="expression" dxfId="5830" priority="12949">
      <formula>WEEKDAY(ES$11,2)&gt;=6</formula>
    </cfRule>
  </conditionalFormatting>
  <conditionalFormatting sqref="ES28">
    <cfRule type="cellIs" dxfId="5829" priority="12942" operator="equal">
      <formula>"A"</formula>
    </cfRule>
    <cfRule type="cellIs" dxfId="5828" priority="12943" operator="equal">
      <formula>"F"</formula>
    </cfRule>
    <cfRule type="cellIs" dxfId="5827" priority="12944" operator="equal">
      <formula>"M"</formula>
    </cfRule>
    <cfRule type="cellIs" dxfId="5826" priority="12945" operator="equal">
      <formula>"S"</formula>
    </cfRule>
    <cfRule type="cellIs" dxfId="5825" priority="12946" operator="equal">
      <formula>"SUP"</formula>
    </cfRule>
    <cfRule type="cellIs" dxfId="5824" priority="12947" operator="equal">
      <formula>"NV"</formula>
    </cfRule>
    <cfRule type="cellIs" dxfId="5823" priority="12948" operator="equal">
      <formula>"FT"</formula>
    </cfRule>
  </conditionalFormatting>
  <conditionalFormatting sqref="ER23:FA23">
    <cfRule type="expression" dxfId="5822" priority="12940">
      <formula>$B23="TL"</formula>
    </cfRule>
    <cfRule type="expression" dxfId="5821" priority="12941">
      <formula>$B23="L"</formula>
    </cfRule>
  </conditionalFormatting>
  <conditionalFormatting sqref="ER23:FA23">
    <cfRule type="expression" dxfId="5820" priority="12939">
      <formula>WEEKDAY(ER$11,2)&gt;=6</formula>
    </cfRule>
  </conditionalFormatting>
  <conditionalFormatting sqref="ER23:FA23">
    <cfRule type="cellIs" dxfId="5819" priority="12932" operator="equal">
      <formula>"A"</formula>
    </cfRule>
    <cfRule type="cellIs" dxfId="5818" priority="12933" operator="equal">
      <formula>"F"</formula>
    </cfRule>
    <cfRule type="cellIs" dxfId="5817" priority="12934" operator="equal">
      <formula>"M"</formula>
    </cfRule>
    <cfRule type="cellIs" dxfId="5816" priority="12935" operator="equal">
      <formula>"S"</formula>
    </cfRule>
    <cfRule type="cellIs" dxfId="5815" priority="12936" operator="equal">
      <formula>"SUP"</formula>
    </cfRule>
    <cfRule type="cellIs" dxfId="5814" priority="12937" operator="equal">
      <formula>"NV"</formula>
    </cfRule>
    <cfRule type="cellIs" dxfId="5813" priority="12938" operator="equal">
      <formula>"FT"</formula>
    </cfRule>
  </conditionalFormatting>
  <conditionalFormatting sqref="ET40:EW40 EZ40:FA40">
    <cfRule type="expression" dxfId="5812" priority="12930">
      <formula>$B40="TL"</formula>
    </cfRule>
    <cfRule type="expression" dxfId="5811" priority="12931">
      <formula>$B40="L"</formula>
    </cfRule>
  </conditionalFormatting>
  <conditionalFormatting sqref="ET40:EW40 EZ40:FA40">
    <cfRule type="expression" dxfId="5810" priority="12929">
      <formula>WEEKDAY(ET$11,2)&gt;=6</formula>
    </cfRule>
  </conditionalFormatting>
  <conditionalFormatting sqref="ET40:EW40 EZ40:FA40">
    <cfRule type="cellIs" dxfId="5809" priority="12922" operator="equal">
      <formula>"A"</formula>
    </cfRule>
    <cfRule type="cellIs" dxfId="5808" priority="12923" operator="equal">
      <formula>"F"</formula>
    </cfRule>
    <cfRule type="cellIs" dxfId="5807" priority="12924" operator="equal">
      <formula>"M"</formula>
    </cfRule>
    <cfRule type="cellIs" dxfId="5806" priority="12925" operator="equal">
      <formula>"S"</formula>
    </cfRule>
    <cfRule type="cellIs" dxfId="5805" priority="12926" operator="equal">
      <formula>"SUP"</formula>
    </cfRule>
    <cfRule type="cellIs" dxfId="5804" priority="12927" operator="equal">
      <formula>"NV"</formula>
    </cfRule>
    <cfRule type="cellIs" dxfId="5803" priority="12928" operator="equal">
      <formula>"FT"</formula>
    </cfRule>
  </conditionalFormatting>
  <conditionalFormatting sqref="ER40:ES40">
    <cfRule type="expression" dxfId="5802" priority="12920">
      <formula>$B40="TL"</formula>
    </cfRule>
    <cfRule type="expression" dxfId="5801" priority="12921">
      <formula>$B40="L"</formula>
    </cfRule>
  </conditionalFormatting>
  <conditionalFormatting sqref="ER40:ES40">
    <cfRule type="expression" dxfId="5800" priority="12919">
      <formula>WEEKDAY(ER$11,2)&gt;=6</formula>
    </cfRule>
  </conditionalFormatting>
  <conditionalFormatting sqref="ER40:ES40">
    <cfRule type="cellIs" dxfId="5799" priority="12912" operator="equal">
      <formula>"A"</formula>
    </cfRule>
    <cfRule type="cellIs" dxfId="5798" priority="12913" operator="equal">
      <formula>"F"</formula>
    </cfRule>
    <cfRule type="cellIs" dxfId="5797" priority="12914" operator="equal">
      <formula>"M"</formula>
    </cfRule>
    <cfRule type="cellIs" dxfId="5796" priority="12915" operator="equal">
      <formula>"S"</formula>
    </cfRule>
    <cfRule type="cellIs" dxfId="5795" priority="12916" operator="equal">
      <formula>"SUP"</formula>
    </cfRule>
    <cfRule type="cellIs" dxfId="5794" priority="12917" operator="equal">
      <formula>"NV"</formula>
    </cfRule>
    <cfRule type="cellIs" dxfId="5793" priority="12918" operator="equal">
      <formula>"FT"</formula>
    </cfRule>
  </conditionalFormatting>
  <conditionalFormatting sqref="EX40:EY40">
    <cfRule type="expression" dxfId="5792" priority="12910">
      <formula>$B40="TL"</formula>
    </cfRule>
    <cfRule type="expression" dxfId="5791" priority="12911">
      <formula>$B40="L"</formula>
    </cfRule>
  </conditionalFormatting>
  <conditionalFormatting sqref="EX40:EY40">
    <cfRule type="expression" dxfId="5790" priority="12909">
      <formula>WEEKDAY(EX$11,2)&gt;=6</formula>
    </cfRule>
  </conditionalFormatting>
  <conditionalFormatting sqref="EX40:EY40">
    <cfRule type="cellIs" dxfId="5789" priority="12902" operator="equal">
      <formula>"A"</formula>
    </cfRule>
    <cfRule type="cellIs" dxfId="5788" priority="12903" operator="equal">
      <formula>"F"</formula>
    </cfRule>
    <cfRule type="cellIs" dxfId="5787" priority="12904" operator="equal">
      <formula>"M"</formula>
    </cfRule>
    <cfRule type="cellIs" dxfId="5786" priority="12905" operator="equal">
      <formula>"S"</formula>
    </cfRule>
    <cfRule type="cellIs" dxfId="5785" priority="12906" operator="equal">
      <formula>"SUP"</formula>
    </cfRule>
    <cfRule type="cellIs" dxfId="5784" priority="12907" operator="equal">
      <formula>"NV"</formula>
    </cfRule>
    <cfRule type="cellIs" dxfId="5783" priority="12908" operator="equal">
      <formula>"FT"</formula>
    </cfRule>
  </conditionalFormatting>
  <conditionalFormatting sqref="ER17:ER18">
    <cfRule type="expression" dxfId="5782" priority="12900">
      <formula>$B17="TL"</formula>
    </cfRule>
    <cfRule type="expression" dxfId="5781" priority="12901">
      <formula>$B17="L"</formula>
    </cfRule>
  </conditionalFormatting>
  <conditionalFormatting sqref="ER17:ER18">
    <cfRule type="expression" dxfId="5780" priority="12899">
      <formula>WEEKDAY(ER$11,2)&gt;=6</formula>
    </cfRule>
  </conditionalFormatting>
  <conditionalFormatting sqref="ER17:ER18">
    <cfRule type="cellIs" dxfId="5779" priority="12892" operator="equal">
      <formula>"A"</formula>
    </cfRule>
    <cfRule type="cellIs" dxfId="5778" priority="12893" operator="equal">
      <formula>"F"</formula>
    </cfRule>
    <cfRule type="cellIs" dxfId="5777" priority="12894" operator="equal">
      <formula>"M"</formula>
    </cfRule>
    <cfRule type="cellIs" dxfId="5776" priority="12895" operator="equal">
      <formula>"S"</formula>
    </cfRule>
    <cfRule type="cellIs" dxfId="5775" priority="12896" operator="equal">
      <formula>"SUP"</formula>
    </cfRule>
    <cfRule type="cellIs" dxfId="5774" priority="12897" operator="equal">
      <formula>"NV"</formula>
    </cfRule>
    <cfRule type="cellIs" dxfId="5773" priority="12898" operator="equal">
      <formula>"FT"</formula>
    </cfRule>
  </conditionalFormatting>
  <conditionalFormatting sqref="ES17:ES18">
    <cfRule type="expression" dxfId="5772" priority="12890">
      <formula>$B17="TL"</formula>
    </cfRule>
    <cfRule type="expression" dxfId="5771" priority="12891">
      <formula>$B17="L"</formula>
    </cfRule>
  </conditionalFormatting>
  <conditionalFormatting sqref="ES17:ES18">
    <cfRule type="expression" dxfId="5770" priority="12889">
      <formula>WEEKDAY(ES$11,2)&gt;=6</formula>
    </cfRule>
  </conditionalFormatting>
  <conditionalFormatting sqref="ES17:ES18">
    <cfRule type="cellIs" dxfId="5769" priority="12882" operator="equal">
      <formula>"A"</formula>
    </cfRule>
    <cfRule type="cellIs" dxfId="5768" priority="12883" operator="equal">
      <formula>"F"</formula>
    </cfRule>
    <cfRule type="cellIs" dxfId="5767" priority="12884" operator="equal">
      <formula>"M"</formula>
    </cfRule>
    <cfRule type="cellIs" dxfId="5766" priority="12885" operator="equal">
      <formula>"S"</formula>
    </cfRule>
    <cfRule type="cellIs" dxfId="5765" priority="12886" operator="equal">
      <formula>"SUP"</formula>
    </cfRule>
    <cfRule type="cellIs" dxfId="5764" priority="12887" operator="equal">
      <formula>"NV"</formula>
    </cfRule>
    <cfRule type="cellIs" dxfId="5763" priority="12888" operator="equal">
      <formula>"FT"</formula>
    </cfRule>
  </conditionalFormatting>
  <conditionalFormatting sqref="EV18">
    <cfRule type="expression" dxfId="5762" priority="12880">
      <formula>$B18="TL"</formula>
    </cfRule>
    <cfRule type="expression" dxfId="5761" priority="12881">
      <formula>$B18="L"</formula>
    </cfRule>
  </conditionalFormatting>
  <conditionalFormatting sqref="EV18">
    <cfRule type="expression" dxfId="5760" priority="12879">
      <formula>WEEKDAY(EV$11,2)&gt;=6</formula>
    </cfRule>
  </conditionalFormatting>
  <conditionalFormatting sqref="EV18">
    <cfRule type="cellIs" dxfId="5759" priority="12872" operator="equal">
      <formula>"A"</formula>
    </cfRule>
    <cfRule type="cellIs" dxfId="5758" priority="12873" operator="equal">
      <formula>"F"</formula>
    </cfRule>
    <cfRule type="cellIs" dxfId="5757" priority="12874" operator="equal">
      <formula>"M"</formula>
    </cfRule>
    <cfRule type="cellIs" dxfId="5756" priority="12875" operator="equal">
      <formula>"S"</formula>
    </cfRule>
    <cfRule type="cellIs" dxfId="5755" priority="12876" operator="equal">
      <formula>"SUP"</formula>
    </cfRule>
    <cfRule type="cellIs" dxfId="5754" priority="12877" operator="equal">
      <formula>"NV"</formula>
    </cfRule>
    <cfRule type="cellIs" dxfId="5753" priority="12878" operator="equal">
      <formula>"FT"</formula>
    </cfRule>
  </conditionalFormatting>
  <conditionalFormatting sqref="EW18">
    <cfRule type="expression" dxfId="5752" priority="12870">
      <formula>$B18="TL"</formula>
    </cfRule>
    <cfRule type="expression" dxfId="5751" priority="12871">
      <formula>$B18="L"</formula>
    </cfRule>
  </conditionalFormatting>
  <conditionalFormatting sqref="EW18">
    <cfRule type="expression" dxfId="5750" priority="12869">
      <formula>WEEKDAY(EW$11,2)&gt;=6</formula>
    </cfRule>
  </conditionalFormatting>
  <conditionalFormatting sqref="EW18">
    <cfRule type="cellIs" dxfId="5749" priority="12862" operator="equal">
      <formula>"A"</formula>
    </cfRule>
    <cfRule type="cellIs" dxfId="5748" priority="12863" operator="equal">
      <formula>"F"</formula>
    </cfRule>
    <cfRule type="cellIs" dxfId="5747" priority="12864" operator="equal">
      <formula>"M"</formula>
    </cfRule>
    <cfRule type="cellIs" dxfId="5746" priority="12865" operator="equal">
      <formula>"S"</formula>
    </cfRule>
    <cfRule type="cellIs" dxfId="5745" priority="12866" operator="equal">
      <formula>"SUP"</formula>
    </cfRule>
    <cfRule type="cellIs" dxfId="5744" priority="12867" operator="equal">
      <formula>"NV"</formula>
    </cfRule>
    <cfRule type="cellIs" dxfId="5743" priority="12868" operator="equal">
      <formula>"FT"</formula>
    </cfRule>
  </conditionalFormatting>
  <conditionalFormatting sqref="EX17:EX18">
    <cfRule type="expression" dxfId="5742" priority="12860">
      <formula>$B17="TL"</formula>
    </cfRule>
    <cfRule type="expression" dxfId="5741" priority="12861">
      <formula>$B17="L"</formula>
    </cfRule>
  </conditionalFormatting>
  <conditionalFormatting sqref="EX17:EX18">
    <cfRule type="expression" dxfId="5740" priority="12859">
      <formula>WEEKDAY(EX$11,2)&gt;=6</formula>
    </cfRule>
  </conditionalFormatting>
  <conditionalFormatting sqref="EX17:EX18">
    <cfRule type="cellIs" dxfId="5739" priority="12852" operator="equal">
      <formula>"A"</formula>
    </cfRule>
    <cfRule type="cellIs" dxfId="5738" priority="12853" operator="equal">
      <formula>"F"</formula>
    </cfRule>
    <cfRule type="cellIs" dxfId="5737" priority="12854" operator="equal">
      <formula>"M"</formula>
    </cfRule>
    <cfRule type="cellIs" dxfId="5736" priority="12855" operator="equal">
      <formula>"S"</formula>
    </cfRule>
    <cfRule type="cellIs" dxfId="5735" priority="12856" operator="equal">
      <formula>"SUP"</formula>
    </cfRule>
    <cfRule type="cellIs" dxfId="5734" priority="12857" operator="equal">
      <formula>"NV"</formula>
    </cfRule>
    <cfRule type="cellIs" dxfId="5733" priority="12858" operator="equal">
      <formula>"FT"</formula>
    </cfRule>
  </conditionalFormatting>
  <conditionalFormatting sqref="EY17:EY18">
    <cfRule type="expression" dxfId="5732" priority="12850">
      <formula>$B17="TL"</formula>
    </cfRule>
    <cfRule type="expression" dxfId="5731" priority="12851">
      <formula>$B17="L"</formula>
    </cfRule>
  </conditionalFormatting>
  <conditionalFormatting sqref="EY17:EY18">
    <cfRule type="expression" dxfId="5730" priority="12849">
      <formula>WEEKDAY(EY$11,2)&gt;=6</formula>
    </cfRule>
  </conditionalFormatting>
  <conditionalFormatting sqref="EY17:EY18">
    <cfRule type="cellIs" dxfId="5729" priority="12842" operator="equal">
      <formula>"A"</formula>
    </cfRule>
    <cfRule type="cellIs" dxfId="5728" priority="12843" operator="equal">
      <formula>"F"</formula>
    </cfRule>
    <cfRule type="cellIs" dxfId="5727" priority="12844" operator="equal">
      <formula>"M"</formula>
    </cfRule>
    <cfRule type="cellIs" dxfId="5726" priority="12845" operator="equal">
      <formula>"S"</formula>
    </cfRule>
    <cfRule type="cellIs" dxfId="5725" priority="12846" operator="equal">
      <formula>"SUP"</formula>
    </cfRule>
    <cfRule type="cellIs" dxfId="5724" priority="12847" operator="equal">
      <formula>"NV"</formula>
    </cfRule>
    <cfRule type="cellIs" dxfId="5723" priority="12848" operator="equal">
      <formula>"FT"</formula>
    </cfRule>
  </conditionalFormatting>
  <conditionalFormatting sqref="EZ17:EZ18">
    <cfRule type="expression" dxfId="5722" priority="12840">
      <formula>$B17="TL"</formula>
    </cfRule>
    <cfRule type="expression" dxfId="5721" priority="12841">
      <formula>$B17="L"</formula>
    </cfRule>
  </conditionalFormatting>
  <conditionalFormatting sqref="EZ17:EZ18">
    <cfRule type="expression" dxfId="5720" priority="12839">
      <formula>WEEKDAY(EZ$11,2)&gt;=6</formula>
    </cfRule>
  </conditionalFormatting>
  <conditionalFormatting sqref="EZ17:EZ18">
    <cfRule type="cellIs" dxfId="5719" priority="12832" operator="equal">
      <formula>"A"</formula>
    </cfRule>
    <cfRule type="cellIs" dxfId="5718" priority="12833" operator="equal">
      <formula>"F"</formula>
    </cfRule>
    <cfRule type="cellIs" dxfId="5717" priority="12834" operator="equal">
      <formula>"M"</formula>
    </cfRule>
    <cfRule type="cellIs" dxfId="5716" priority="12835" operator="equal">
      <formula>"S"</formula>
    </cfRule>
    <cfRule type="cellIs" dxfId="5715" priority="12836" operator="equal">
      <formula>"SUP"</formula>
    </cfRule>
    <cfRule type="cellIs" dxfId="5714" priority="12837" operator="equal">
      <formula>"NV"</formula>
    </cfRule>
    <cfRule type="cellIs" dxfId="5713" priority="12838" operator="equal">
      <formula>"FT"</formula>
    </cfRule>
  </conditionalFormatting>
  <conditionalFormatting sqref="FA17:FA18">
    <cfRule type="expression" dxfId="5712" priority="12830">
      <formula>$B17="TL"</formula>
    </cfRule>
    <cfRule type="expression" dxfId="5711" priority="12831">
      <formula>$B17="L"</formula>
    </cfRule>
  </conditionalFormatting>
  <conditionalFormatting sqref="FA17:FA18">
    <cfRule type="expression" dxfId="5710" priority="12829">
      <formula>WEEKDAY(FA$11,2)&gt;=6</formula>
    </cfRule>
  </conditionalFormatting>
  <conditionalFormatting sqref="FA17:FA18">
    <cfRule type="cellIs" dxfId="5709" priority="12822" operator="equal">
      <formula>"A"</formula>
    </cfRule>
    <cfRule type="cellIs" dxfId="5708" priority="12823" operator="equal">
      <formula>"F"</formula>
    </cfRule>
    <cfRule type="cellIs" dxfId="5707" priority="12824" operator="equal">
      <formula>"M"</formula>
    </cfRule>
    <cfRule type="cellIs" dxfId="5706" priority="12825" operator="equal">
      <formula>"S"</formula>
    </cfRule>
    <cfRule type="cellIs" dxfId="5705" priority="12826" operator="equal">
      <formula>"SUP"</formula>
    </cfRule>
    <cfRule type="cellIs" dxfId="5704" priority="12827" operator="equal">
      <formula>"NV"</formula>
    </cfRule>
    <cfRule type="cellIs" dxfId="5703" priority="12828" operator="equal">
      <formula>"FT"</formula>
    </cfRule>
  </conditionalFormatting>
  <conditionalFormatting sqref="EW20 EY20:FA20 ET20:EU20">
    <cfRule type="expression" dxfId="5702" priority="12820">
      <formula>$B20="TL"</formula>
    </cfRule>
    <cfRule type="expression" dxfId="5701" priority="12821">
      <formula>$B20="L"</formula>
    </cfRule>
  </conditionalFormatting>
  <conditionalFormatting sqref="EW20 EY20:FA20 ET20:EU20">
    <cfRule type="expression" dxfId="5700" priority="12819">
      <formula>WEEKDAY(ET$11,2)&gt;=6</formula>
    </cfRule>
  </conditionalFormatting>
  <conditionalFormatting sqref="EW20 EY20:FA20 ET20:EU20">
    <cfRule type="cellIs" dxfId="5699" priority="12812" operator="equal">
      <formula>"A"</formula>
    </cfRule>
    <cfRule type="cellIs" dxfId="5698" priority="12813" operator="equal">
      <formula>"F"</formula>
    </cfRule>
    <cfRule type="cellIs" dxfId="5697" priority="12814" operator="equal">
      <formula>"M"</formula>
    </cfRule>
    <cfRule type="cellIs" dxfId="5696" priority="12815" operator="equal">
      <formula>"S"</formula>
    </cfRule>
    <cfRule type="cellIs" dxfId="5695" priority="12816" operator="equal">
      <formula>"SUP"</formula>
    </cfRule>
    <cfRule type="cellIs" dxfId="5694" priority="12817" operator="equal">
      <formula>"NV"</formula>
    </cfRule>
    <cfRule type="cellIs" dxfId="5693" priority="12818" operator="equal">
      <formula>"FT"</formula>
    </cfRule>
  </conditionalFormatting>
  <conditionalFormatting sqref="EW20">
    <cfRule type="expression" dxfId="5692" priority="12811">
      <formula>WEEKDAY(EW$11,2)&gt;=6</formula>
    </cfRule>
  </conditionalFormatting>
  <conditionalFormatting sqref="EW20">
    <cfRule type="cellIs" dxfId="5691" priority="12804" operator="equal">
      <formula>"A"</formula>
    </cfRule>
    <cfRule type="cellIs" dxfId="5690" priority="12805" operator="equal">
      <formula>"F"</formula>
    </cfRule>
    <cfRule type="cellIs" dxfId="5689" priority="12806" operator="equal">
      <formula>"M"</formula>
    </cfRule>
    <cfRule type="cellIs" dxfId="5688" priority="12807" operator="equal">
      <formula>"S"</formula>
    </cfRule>
    <cfRule type="cellIs" dxfId="5687" priority="12808" operator="equal">
      <formula>"SUP"</formula>
    </cfRule>
    <cfRule type="cellIs" dxfId="5686" priority="12809" operator="equal">
      <formula>"NV"</formula>
    </cfRule>
    <cfRule type="cellIs" dxfId="5685" priority="12810" operator="equal">
      <formula>"FT"</formula>
    </cfRule>
  </conditionalFormatting>
  <conditionalFormatting sqref="EV20">
    <cfRule type="expression" dxfId="5684" priority="12802">
      <formula>$B20="TL"</formula>
    </cfRule>
    <cfRule type="expression" dxfId="5683" priority="12803">
      <formula>$B20="L"</formula>
    </cfRule>
  </conditionalFormatting>
  <conditionalFormatting sqref="EV20">
    <cfRule type="expression" dxfId="5682" priority="12801">
      <formula>WEEKDAY(EV$11,2)&gt;=6</formula>
    </cfRule>
  </conditionalFormatting>
  <conditionalFormatting sqref="EV20">
    <cfRule type="cellIs" dxfId="5681" priority="12794" operator="equal">
      <formula>"A"</formula>
    </cfRule>
    <cfRule type="cellIs" dxfId="5680" priority="12795" operator="equal">
      <formula>"F"</formula>
    </cfRule>
    <cfRule type="cellIs" dxfId="5679" priority="12796" operator="equal">
      <formula>"M"</formula>
    </cfRule>
    <cfRule type="cellIs" dxfId="5678" priority="12797" operator="equal">
      <formula>"S"</formula>
    </cfRule>
    <cfRule type="cellIs" dxfId="5677" priority="12798" operator="equal">
      <formula>"SUP"</formula>
    </cfRule>
    <cfRule type="cellIs" dxfId="5676" priority="12799" operator="equal">
      <formula>"NV"</formula>
    </cfRule>
    <cfRule type="cellIs" dxfId="5675" priority="12800" operator="equal">
      <formula>"FT"</formula>
    </cfRule>
  </conditionalFormatting>
  <conditionalFormatting sqref="EX20">
    <cfRule type="expression" dxfId="5674" priority="12792">
      <formula>$B20="TL"</formula>
    </cfRule>
    <cfRule type="expression" dxfId="5673" priority="12793">
      <formula>$B20="L"</formula>
    </cfRule>
  </conditionalFormatting>
  <conditionalFormatting sqref="EX20">
    <cfRule type="expression" dxfId="5672" priority="12791">
      <formula>WEEKDAY(EX$11,2)&gt;=6</formula>
    </cfRule>
  </conditionalFormatting>
  <conditionalFormatting sqref="EX20">
    <cfRule type="cellIs" dxfId="5671" priority="12784" operator="equal">
      <formula>"A"</formula>
    </cfRule>
    <cfRule type="cellIs" dxfId="5670" priority="12785" operator="equal">
      <formula>"F"</formula>
    </cfRule>
    <cfRule type="cellIs" dxfId="5669" priority="12786" operator="equal">
      <formula>"M"</formula>
    </cfRule>
    <cfRule type="cellIs" dxfId="5668" priority="12787" operator="equal">
      <formula>"S"</formula>
    </cfRule>
    <cfRule type="cellIs" dxfId="5667" priority="12788" operator="equal">
      <formula>"SUP"</formula>
    </cfRule>
    <cfRule type="cellIs" dxfId="5666" priority="12789" operator="equal">
      <formula>"NV"</formula>
    </cfRule>
    <cfRule type="cellIs" dxfId="5665" priority="12790" operator="equal">
      <formula>"FT"</formula>
    </cfRule>
  </conditionalFormatting>
  <conditionalFormatting sqref="ES20">
    <cfRule type="expression" dxfId="5664" priority="12782">
      <formula>$B20="TL"</formula>
    </cfRule>
    <cfRule type="expression" dxfId="5663" priority="12783">
      <formula>$B20="L"</formula>
    </cfRule>
  </conditionalFormatting>
  <conditionalFormatting sqref="ES20">
    <cfRule type="expression" dxfId="5662" priority="12781">
      <formula>WEEKDAY(ES$11,2)&gt;=6</formula>
    </cfRule>
  </conditionalFormatting>
  <conditionalFormatting sqref="ES20">
    <cfRule type="cellIs" dxfId="5661" priority="12774" operator="equal">
      <formula>"A"</formula>
    </cfRule>
    <cfRule type="cellIs" dxfId="5660" priority="12775" operator="equal">
      <formula>"F"</formula>
    </cfRule>
    <cfRule type="cellIs" dxfId="5659" priority="12776" operator="equal">
      <formula>"M"</formula>
    </cfRule>
    <cfRule type="cellIs" dxfId="5658" priority="12777" operator="equal">
      <formula>"S"</formula>
    </cfRule>
    <cfRule type="cellIs" dxfId="5657" priority="12778" operator="equal">
      <formula>"SUP"</formula>
    </cfRule>
    <cfRule type="cellIs" dxfId="5656" priority="12779" operator="equal">
      <formula>"NV"</formula>
    </cfRule>
    <cfRule type="cellIs" dxfId="5655" priority="12780" operator="equal">
      <formula>"FT"</formula>
    </cfRule>
  </conditionalFormatting>
  <conditionalFormatting sqref="ER20">
    <cfRule type="expression" dxfId="5654" priority="12772">
      <formula>$B20="TL"</formula>
    </cfRule>
    <cfRule type="expression" dxfId="5653" priority="12773">
      <formula>$B20="L"</formula>
    </cfRule>
  </conditionalFormatting>
  <conditionalFormatting sqref="ER20">
    <cfRule type="expression" dxfId="5652" priority="12771">
      <formula>WEEKDAY(ER$11,2)&gt;=6</formula>
    </cfRule>
  </conditionalFormatting>
  <conditionalFormatting sqref="ER20">
    <cfRule type="cellIs" dxfId="5651" priority="12764" operator="equal">
      <formula>"A"</formula>
    </cfRule>
    <cfRule type="cellIs" dxfId="5650" priority="12765" operator="equal">
      <formula>"F"</formula>
    </cfRule>
    <cfRule type="cellIs" dxfId="5649" priority="12766" operator="equal">
      <formula>"M"</formula>
    </cfRule>
    <cfRule type="cellIs" dxfId="5648" priority="12767" operator="equal">
      <formula>"S"</formula>
    </cfRule>
    <cfRule type="cellIs" dxfId="5647" priority="12768" operator="equal">
      <formula>"SUP"</formula>
    </cfRule>
    <cfRule type="cellIs" dxfId="5646" priority="12769" operator="equal">
      <formula>"NV"</formula>
    </cfRule>
    <cfRule type="cellIs" dxfId="5645" priority="12770" operator="equal">
      <formula>"FT"</formula>
    </cfRule>
  </conditionalFormatting>
  <conditionalFormatting sqref="ER30">
    <cfRule type="expression" dxfId="5644" priority="12763">
      <formula>WEEKDAY(ER$11,2)&gt;=6</formula>
    </cfRule>
  </conditionalFormatting>
  <conditionalFormatting sqref="ER30">
    <cfRule type="cellIs" dxfId="5643" priority="12756" operator="equal">
      <formula>"A"</formula>
    </cfRule>
    <cfRule type="cellIs" dxfId="5642" priority="12757" operator="equal">
      <formula>"F"</formula>
    </cfRule>
    <cfRule type="cellIs" dxfId="5641" priority="12758" operator="equal">
      <formula>"M"</formula>
    </cfRule>
    <cfRule type="cellIs" dxfId="5640" priority="12759" operator="equal">
      <formula>"S"</formula>
    </cfRule>
    <cfRule type="cellIs" dxfId="5639" priority="12760" operator="equal">
      <formula>"SUP"</formula>
    </cfRule>
    <cfRule type="cellIs" dxfId="5638" priority="12761" operator="equal">
      <formula>"NV"</formula>
    </cfRule>
    <cfRule type="cellIs" dxfId="5637" priority="12762" operator="equal">
      <formula>"FT"</formula>
    </cfRule>
  </conditionalFormatting>
  <conditionalFormatting sqref="ES30">
    <cfRule type="expression" dxfId="5636" priority="12754">
      <formula>$B30="TL"</formula>
    </cfRule>
    <cfRule type="expression" dxfId="5635" priority="12755">
      <formula>$B30="L"</formula>
    </cfRule>
  </conditionalFormatting>
  <conditionalFormatting sqref="ES30">
    <cfRule type="expression" dxfId="5634" priority="12753">
      <formula>WEEKDAY(ES$11,2)&gt;=6</formula>
    </cfRule>
  </conditionalFormatting>
  <conditionalFormatting sqref="ES30">
    <cfRule type="cellIs" dxfId="5633" priority="12746" operator="equal">
      <formula>"A"</formula>
    </cfRule>
    <cfRule type="cellIs" dxfId="5632" priority="12747" operator="equal">
      <formula>"F"</formula>
    </cfRule>
    <cfRule type="cellIs" dxfId="5631" priority="12748" operator="equal">
      <formula>"M"</formula>
    </cfRule>
    <cfRule type="cellIs" dxfId="5630" priority="12749" operator="equal">
      <formula>"S"</formula>
    </cfRule>
    <cfRule type="cellIs" dxfId="5629" priority="12750" operator="equal">
      <formula>"SUP"</formula>
    </cfRule>
    <cfRule type="cellIs" dxfId="5628" priority="12751" operator="equal">
      <formula>"NV"</formula>
    </cfRule>
    <cfRule type="cellIs" dxfId="5627" priority="12752" operator="equal">
      <formula>"FT"</formula>
    </cfRule>
  </conditionalFormatting>
  <conditionalFormatting sqref="ET30:FA30">
    <cfRule type="expression" dxfId="5626" priority="12744">
      <formula>$B30="TL"</formula>
    </cfRule>
    <cfRule type="expression" dxfId="5625" priority="12745">
      <formula>$B30="L"</formula>
    </cfRule>
  </conditionalFormatting>
  <conditionalFormatting sqref="ET30:FA30">
    <cfRule type="expression" dxfId="5624" priority="12743">
      <formula>WEEKDAY(ET$11,2)&gt;=6</formula>
    </cfRule>
  </conditionalFormatting>
  <conditionalFormatting sqref="ET30:FA30">
    <cfRule type="cellIs" dxfId="5623" priority="12736" operator="equal">
      <formula>"A"</formula>
    </cfRule>
    <cfRule type="cellIs" dxfId="5622" priority="12737" operator="equal">
      <formula>"F"</formula>
    </cfRule>
    <cfRule type="cellIs" dxfId="5621" priority="12738" operator="equal">
      <formula>"M"</formula>
    </cfRule>
    <cfRule type="cellIs" dxfId="5620" priority="12739" operator="equal">
      <formula>"S"</formula>
    </cfRule>
    <cfRule type="cellIs" dxfId="5619" priority="12740" operator="equal">
      <formula>"SUP"</formula>
    </cfRule>
    <cfRule type="cellIs" dxfId="5618" priority="12741" operator="equal">
      <formula>"NV"</formula>
    </cfRule>
    <cfRule type="cellIs" dxfId="5617" priority="12742" operator="equal">
      <formula>"FT"</formula>
    </cfRule>
  </conditionalFormatting>
  <conditionalFormatting sqref="ET30:FA30">
    <cfRule type="expression" dxfId="5616" priority="12735">
      <formula>WEEKDAY(ET$11,2)&gt;=6</formula>
    </cfRule>
  </conditionalFormatting>
  <conditionalFormatting sqref="ET30:FA30">
    <cfRule type="cellIs" dxfId="5615" priority="12728" operator="equal">
      <formula>"A"</formula>
    </cfRule>
    <cfRule type="cellIs" dxfId="5614" priority="12729" operator="equal">
      <formula>"F"</formula>
    </cfRule>
    <cfRule type="cellIs" dxfId="5613" priority="12730" operator="equal">
      <formula>"M"</formula>
    </cfRule>
    <cfRule type="cellIs" dxfId="5612" priority="12731" operator="equal">
      <formula>"S"</formula>
    </cfRule>
    <cfRule type="cellIs" dxfId="5611" priority="12732" operator="equal">
      <formula>"SUP"</formula>
    </cfRule>
    <cfRule type="cellIs" dxfId="5610" priority="12733" operator="equal">
      <formula>"NV"</formula>
    </cfRule>
    <cfRule type="cellIs" dxfId="5609" priority="12734" operator="equal">
      <formula>"FT"</formula>
    </cfRule>
  </conditionalFormatting>
  <conditionalFormatting sqref="ER30">
    <cfRule type="expression" dxfId="5608" priority="12726">
      <formula>$B30="TL"</formula>
    </cfRule>
    <cfRule type="expression" dxfId="5607" priority="12727">
      <formula>$B30="L"</formula>
    </cfRule>
  </conditionalFormatting>
  <conditionalFormatting sqref="EY22">
    <cfRule type="expression" dxfId="5606" priority="12724">
      <formula>$B22="TL"</formula>
    </cfRule>
    <cfRule type="expression" dxfId="5605" priority="12725">
      <formula>$B22="L"</formula>
    </cfRule>
  </conditionalFormatting>
  <conditionalFormatting sqref="EY22">
    <cfRule type="expression" dxfId="5604" priority="12723">
      <formula>WEEKDAY(EY$11,2)&gt;=6</formula>
    </cfRule>
  </conditionalFormatting>
  <conditionalFormatting sqref="EY22">
    <cfRule type="cellIs" dxfId="5603" priority="12716" operator="equal">
      <formula>"A"</formula>
    </cfRule>
    <cfRule type="cellIs" dxfId="5602" priority="12717" operator="equal">
      <formula>"F"</formula>
    </cfRule>
    <cfRule type="cellIs" dxfId="5601" priority="12718" operator="equal">
      <formula>"M"</formula>
    </cfRule>
    <cfRule type="cellIs" dxfId="5600" priority="12719" operator="equal">
      <formula>"S"</formula>
    </cfRule>
    <cfRule type="cellIs" dxfId="5599" priority="12720" operator="equal">
      <formula>"SUP"</formula>
    </cfRule>
    <cfRule type="cellIs" dxfId="5598" priority="12721" operator="equal">
      <formula>"NV"</formula>
    </cfRule>
    <cfRule type="cellIs" dxfId="5597" priority="12722" operator="equal">
      <formula>"FT"</formula>
    </cfRule>
  </conditionalFormatting>
  <conditionalFormatting sqref="EX22">
    <cfRule type="cellIs" dxfId="5596" priority="12709" operator="equal">
      <formula>"A"</formula>
    </cfRule>
    <cfRule type="cellIs" dxfId="5595" priority="12710" operator="equal">
      <formula>"F"</formula>
    </cfRule>
    <cfRule type="cellIs" dxfId="5594" priority="12711" operator="equal">
      <formula>"M"</formula>
    </cfRule>
    <cfRule type="cellIs" dxfId="5593" priority="12712" operator="equal">
      <formula>"S"</formula>
    </cfRule>
    <cfRule type="cellIs" dxfId="5592" priority="12713" operator="equal">
      <formula>"SUP"</formula>
    </cfRule>
    <cfRule type="cellIs" dxfId="5591" priority="12714" operator="equal">
      <formula>"NV"</formula>
    </cfRule>
    <cfRule type="cellIs" dxfId="5590" priority="12715" operator="equal">
      <formula>"FT"</formula>
    </cfRule>
  </conditionalFormatting>
  <conditionalFormatting sqref="EX22">
    <cfRule type="expression" dxfId="5589" priority="12707">
      <formula>$B22="TL"</formula>
    </cfRule>
    <cfRule type="expression" dxfId="5588" priority="12708">
      <formula>$B22="L"</formula>
    </cfRule>
  </conditionalFormatting>
  <conditionalFormatting sqref="EX22">
    <cfRule type="expression" dxfId="5587" priority="12706">
      <formula>WEEKDAY(EX$11,2)&gt;=6</formula>
    </cfRule>
  </conditionalFormatting>
  <conditionalFormatting sqref="ET22:EU22">
    <cfRule type="expression" dxfId="5586" priority="12704">
      <formula>$B22="TL"</formula>
    </cfRule>
    <cfRule type="expression" dxfId="5585" priority="12705">
      <formula>$B22="L"</formula>
    </cfRule>
  </conditionalFormatting>
  <conditionalFormatting sqref="ET22:EU22">
    <cfRule type="expression" dxfId="5584" priority="12703">
      <formula>WEEKDAY(ET$11,2)&gt;=6</formula>
    </cfRule>
  </conditionalFormatting>
  <conditionalFormatting sqref="ET22:EU22">
    <cfRule type="cellIs" dxfId="5583" priority="12696" operator="equal">
      <formula>"A"</formula>
    </cfRule>
    <cfRule type="cellIs" dxfId="5582" priority="12697" operator="equal">
      <formula>"F"</formula>
    </cfRule>
    <cfRule type="cellIs" dxfId="5581" priority="12698" operator="equal">
      <formula>"M"</formula>
    </cfRule>
    <cfRule type="cellIs" dxfId="5580" priority="12699" operator="equal">
      <formula>"S"</formula>
    </cfRule>
    <cfRule type="cellIs" dxfId="5579" priority="12700" operator="equal">
      <formula>"SUP"</formula>
    </cfRule>
    <cfRule type="cellIs" dxfId="5578" priority="12701" operator="equal">
      <formula>"NV"</formula>
    </cfRule>
    <cfRule type="cellIs" dxfId="5577" priority="12702" operator="equal">
      <formula>"FT"</formula>
    </cfRule>
  </conditionalFormatting>
  <conditionalFormatting sqref="ES22">
    <cfRule type="expression" dxfId="5576" priority="12694">
      <formula>$B22="TL"</formula>
    </cfRule>
    <cfRule type="expression" dxfId="5575" priority="12695">
      <formula>$B22="L"</formula>
    </cfRule>
  </conditionalFormatting>
  <conditionalFormatting sqref="ES22">
    <cfRule type="expression" dxfId="5574" priority="12693">
      <formula>WEEKDAY(ES$11,2)&gt;=6</formula>
    </cfRule>
  </conditionalFormatting>
  <conditionalFormatting sqref="ES22">
    <cfRule type="cellIs" dxfId="5573" priority="12686" operator="equal">
      <formula>"A"</formula>
    </cfRule>
    <cfRule type="cellIs" dxfId="5572" priority="12687" operator="equal">
      <formula>"F"</formula>
    </cfRule>
    <cfRule type="cellIs" dxfId="5571" priority="12688" operator="equal">
      <formula>"M"</formula>
    </cfRule>
    <cfRule type="cellIs" dxfId="5570" priority="12689" operator="equal">
      <formula>"S"</formula>
    </cfRule>
    <cfRule type="cellIs" dxfId="5569" priority="12690" operator="equal">
      <formula>"SUP"</formula>
    </cfRule>
    <cfRule type="cellIs" dxfId="5568" priority="12691" operator="equal">
      <formula>"NV"</formula>
    </cfRule>
    <cfRule type="cellIs" dxfId="5567" priority="12692" operator="equal">
      <formula>"FT"</formula>
    </cfRule>
  </conditionalFormatting>
  <conditionalFormatting sqref="ER22">
    <cfRule type="expression" dxfId="5566" priority="12684">
      <formula>$B22="TL"</formula>
    </cfRule>
    <cfRule type="expression" dxfId="5565" priority="12685">
      <formula>$B22="L"</formula>
    </cfRule>
  </conditionalFormatting>
  <conditionalFormatting sqref="ER22">
    <cfRule type="expression" dxfId="5564" priority="12683">
      <formula>WEEKDAY(ER$11,2)&gt;=6</formula>
    </cfRule>
  </conditionalFormatting>
  <conditionalFormatting sqref="ER22">
    <cfRule type="cellIs" dxfId="5563" priority="12676" operator="equal">
      <formula>"A"</formula>
    </cfRule>
    <cfRule type="cellIs" dxfId="5562" priority="12677" operator="equal">
      <formula>"F"</formula>
    </cfRule>
    <cfRule type="cellIs" dxfId="5561" priority="12678" operator="equal">
      <formula>"M"</formula>
    </cfRule>
    <cfRule type="cellIs" dxfId="5560" priority="12679" operator="equal">
      <formula>"S"</formula>
    </cfRule>
    <cfRule type="cellIs" dxfId="5559" priority="12680" operator="equal">
      <formula>"SUP"</formula>
    </cfRule>
    <cfRule type="cellIs" dxfId="5558" priority="12681" operator="equal">
      <formula>"NV"</formula>
    </cfRule>
    <cfRule type="cellIs" dxfId="5557" priority="12682" operator="equal">
      <formula>"FT"</formula>
    </cfRule>
  </conditionalFormatting>
  <conditionalFormatting sqref="ES21">
    <cfRule type="expression" dxfId="5556" priority="12674">
      <formula>$B21="TL"</formula>
    </cfRule>
    <cfRule type="expression" dxfId="5555" priority="12675">
      <formula>$B21="L"</formula>
    </cfRule>
  </conditionalFormatting>
  <conditionalFormatting sqref="ES21">
    <cfRule type="expression" dxfId="5554" priority="12673">
      <formula>WEEKDAY(ES$11,2)&gt;=6</formula>
    </cfRule>
  </conditionalFormatting>
  <conditionalFormatting sqref="ES21">
    <cfRule type="cellIs" dxfId="5553" priority="12666" operator="equal">
      <formula>"A"</formula>
    </cfRule>
    <cfRule type="cellIs" dxfId="5552" priority="12667" operator="equal">
      <formula>"F"</formula>
    </cfRule>
    <cfRule type="cellIs" dxfId="5551" priority="12668" operator="equal">
      <formula>"M"</formula>
    </cfRule>
    <cfRule type="cellIs" dxfId="5550" priority="12669" operator="equal">
      <formula>"S"</formula>
    </cfRule>
    <cfRule type="cellIs" dxfId="5549" priority="12670" operator="equal">
      <formula>"SUP"</formula>
    </cfRule>
    <cfRule type="cellIs" dxfId="5548" priority="12671" operator="equal">
      <formula>"NV"</formula>
    </cfRule>
    <cfRule type="cellIs" dxfId="5547" priority="12672" operator="equal">
      <formula>"FT"</formula>
    </cfRule>
  </conditionalFormatting>
  <conditionalFormatting sqref="ER21">
    <cfRule type="expression" dxfId="5546" priority="12664">
      <formula>$B21="TL"</formula>
    </cfRule>
    <cfRule type="expression" dxfId="5545" priority="12665">
      <formula>$B21="L"</formula>
    </cfRule>
  </conditionalFormatting>
  <conditionalFormatting sqref="ER21">
    <cfRule type="expression" dxfId="5544" priority="12663">
      <formula>WEEKDAY(ER$11,2)&gt;=6</formula>
    </cfRule>
  </conditionalFormatting>
  <conditionalFormatting sqref="ER21">
    <cfRule type="cellIs" dxfId="5543" priority="12656" operator="equal">
      <formula>"A"</formula>
    </cfRule>
    <cfRule type="cellIs" dxfId="5542" priority="12657" operator="equal">
      <formula>"F"</formula>
    </cfRule>
    <cfRule type="cellIs" dxfId="5541" priority="12658" operator="equal">
      <formula>"M"</formula>
    </cfRule>
    <cfRule type="cellIs" dxfId="5540" priority="12659" operator="equal">
      <formula>"S"</formula>
    </cfRule>
    <cfRule type="cellIs" dxfId="5539" priority="12660" operator="equal">
      <formula>"SUP"</formula>
    </cfRule>
    <cfRule type="cellIs" dxfId="5538" priority="12661" operator="equal">
      <formula>"NV"</formula>
    </cfRule>
    <cfRule type="cellIs" dxfId="5537" priority="12662" operator="equal">
      <formula>"FT"</formula>
    </cfRule>
  </conditionalFormatting>
  <conditionalFormatting sqref="EU21">
    <cfRule type="expression" dxfId="5536" priority="12654">
      <formula>$B21="TL"</formula>
    </cfRule>
    <cfRule type="expression" dxfId="5535" priority="12655">
      <formula>$B21="L"</formula>
    </cfRule>
  </conditionalFormatting>
  <conditionalFormatting sqref="EU21">
    <cfRule type="expression" dxfId="5534" priority="12653">
      <formula>WEEKDAY(EU$11,2)&gt;=6</formula>
    </cfRule>
  </conditionalFormatting>
  <conditionalFormatting sqref="EU21">
    <cfRule type="cellIs" dxfId="5533" priority="12646" operator="equal">
      <formula>"A"</formula>
    </cfRule>
    <cfRule type="cellIs" dxfId="5532" priority="12647" operator="equal">
      <formula>"F"</formula>
    </cfRule>
    <cfRule type="cellIs" dxfId="5531" priority="12648" operator="equal">
      <formula>"M"</formula>
    </cfRule>
    <cfRule type="cellIs" dxfId="5530" priority="12649" operator="equal">
      <formula>"S"</formula>
    </cfRule>
    <cfRule type="cellIs" dxfId="5529" priority="12650" operator="equal">
      <formula>"SUP"</formula>
    </cfRule>
    <cfRule type="cellIs" dxfId="5528" priority="12651" operator="equal">
      <formula>"NV"</formula>
    </cfRule>
    <cfRule type="cellIs" dxfId="5527" priority="12652" operator="equal">
      <formula>"FT"</formula>
    </cfRule>
  </conditionalFormatting>
  <conditionalFormatting sqref="ET21">
    <cfRule type="expression" dxfId="5526" priority="12644">
      <formula>$B21="TL"</formula>
    </cfRule>
    <cfRule type="expression" dxfId="5525" priority="12645">
      <formula>$B21="L"</formula>
    </cfRule>
  </conditionalFormatting>
  <conditionalFormatting sqref="ET21">
    <cfRule type="expression" dxfId="5524" priority="12643">
      <formula>WEEKDAY(ET$11,2)&gt;=6</formula>
    </cfRule>
  </conditionalFormatting>
  <conditionalFormatting sqref="ET21">
    <cfRule type="cellIs" dxfId="5523" priority="12636" operator="equal">
      <formula>"A"</formula>
    </cfRule>
    <cfRule type="cellIs" dxfId="5522" priority="12637" operator="equal">
      <formula>"F"</formula>
    </cfRule>
    <cfRule type="cellIs" dxfId="5521" priority="12638" operator="equal">
      <formula>"M"</formula>
    </cfRule>
    <cfRule type="cellIs" dxfId="5520" priority="12639" operator="equal">
      <formula>"S"</formula>
    </cfRule>
    <cfRule type="cellIs" dxfId="5519" priority="12640" operator="equal">
      <formula>"SUP"</formula>
    </cfRule>
    <cfRule type="cellIs" dxfId="5518" priority="12641" operator="equal">
      <formula>"NV"</formula>
    </cfRule>
    <cfRule type="cellIs" dxfId="5517" priority="12642" operator="equal">
      <formula>"FT"</formula>
    </cfRule>
  </conditionalFormatting>
  <conditionalFormatting sqref="EU18">
    <cfRule type="expression" dxfId="5516" priority="12634">
      <formula>$B18="TL"</formula>
    </cfRule>
    <cfRule type="expression" dxfId="5515" priority="12635">
      <formula>$B18="L"</formula>
    </cfRule>
  </conditionalFormatting>
  <conditionalFormatting sqref="EU18">
    <cfRule type="expression" dxfId="5514" priority="12633">
      <formula>WEEKDAY(EU$11,2)&gt;=6</formula>
    </cfRule>
  </conditionalFormatting>
  <conditionalFormatting sqref="EU18">
    <cfRule type="cellIs" dxfId="5513" priority="12626" operator="equal">
      <formula>"A"</formula>
    </cfRule>
    <cfRule type="cellIs" dxfId="5512" priority="12627" operator="equal">
      <formula>"F"</formula>
    </cfRule>
    <cfRule type="cellIs" dxfId="5511" priority="12628" operator="equal">
      <formula>"M"</formula>
    </cfRule>
    <cfRule type="cellIs" dxfId="5510" priority="12629" operator="equal">
      <formula>"S"</formula>
    </cfRule>
    <cfRule type="cellIs" dxfId="5509" priority="12630" operator="equal">
      <formula>"SUP"</formula>
    </cfRule>
    <cfRule type="cellIs" dxfId="5508" priority="12631" operator="equal">
      <formula>"NV"</formula>
    </cfRule>
    <cfRule type="cellIs" dxfId="5507" priority="12632" operator="equal">
      <formula>"FT"</formula>
    </cfRule>
  </conditionalFormatting>
  <conditionalFormatting sqref="ET18">
    <cfRule type="expression" dxfId="5506" priority="12624">
      <formula>$B18="TL"</formula>
    </cfRule>
    <cfRule type="expression" dxfId="5505" priority="12625">
      <formula>$B18="L"</formula>
    </cfRule>
  </conditionalFormatting>
  <conditionalFormatting sqref="ET18">
    <cfRule type="expression" dxfId="5504" priority="12623">
      <formula>WEEKDAY(ET$11,2)&gt;=6</formula>
    </cfRule>
  </conditionalFormatting>
  <conditionalFormatting sqref="ET18">
    <cfRule type="cellIs" dxfId="5503" priority="12616" operator="equal">
      <formula>"A"</formula>
    </cfRule>
    <cfRule type="cellIs" dxfId="5502" priority="12617" operator="equal">
      <formula>"F"</formula>
    </cfRule>
    <cfRule type="cellIs" dxfId="5501" priority="12618" operator="equal">
      <formula>"M"</formula>
    </cfRule>
    <cfRule type="cellIs" dxfId="5500" priority="12619" operator="equal">
      <formula>"S"</formula>
    </cfRule>
    <cfRule type="cellIs" dxfId="5499" priority="12620" operator="equal">
      <formula>"SUP"</formula>
    </cfRule>
    <cfRule type="cellIs" dxfId="5498" priority="12621" operator="equal">
      <formula>"NV"</formula>
    </cfRule>
    <cfRule type="cellIs" dxfId="5497" priority="12622" operator="equal">
      <formula>"FT"</formula>
    </cfRule>
  </conditionalFormatting>
  <conditionalFormatting sqref="EW21">
    <cfRule type="expression" dxfId="5496" priority="12614">
      <formula>$B21="TL"</formula>
    </cfRule>
    <cfRule type="expression" dxfId="5495" priority="12615">
      <formula>$B21="L"</formula>
    </cfRule>
  </conditionalFormatting>
  <conditionalFormatting sqref="EW21">
    <cfRule type="expression" dxfId="5494" priority="12613">
      <formula>WEEKDAY(EW$11,2)&gt;=6</formula>
    </cfRule>
  </conditionalFormatting>
  <conditionalFormatting sqref="EW21">
    <cfRule type="cellIs" dxfId="5493" priority="12606" operator="equal">
      <formula>"A"</formula>
    </cfRule>
    <cfRule type="cellIs" dxfId="5492" priority="12607" operator="equal">
      <formula>"F"</formula>
    </cfRule>
    <cfRule type="cellIs" dxfId="5491" priority="12608" operator="equal">
      <formula>"M"</formula>
    </cfRule>
    <cfRule type="cellIs" dxfId="5490" priority="12609" operator="equal">
      <formula>"S"</formula>
    </cfRule>
    <cfRule type="cellIs" dxfId="5489" priority="12610" operator="equal">
      <formula>"SUP"</formula>
    </cfRule>
    <cfRule type="cellIs" dxfId="5488" priority="12611" operator="equal">
      <formula>"NV"</formula>
    </cfRule>
    <cfRule type="cellIs" dxfId="5487" priority="12612" operator="equal">
      <formula>"FT"</formula>
    </cfRule>
  </conditionalFormatting>
  <conditionalFormatting sqref="EV21">
    <cfRule type="expression" dxfId="5486" priority="12604">
      <formula>$B21="TL"</formula>
    </cfRule>
    <cfRule type="expression" dxfId="5485" priority="12605">
      <formula>$B21="L"</formula>
    </cfRule>
  </conditionalFormatting>
  <conditionalFormatting sqref="EV21">
    <cfRule type="expression" dxfId="5484" priority="12603">
      <formula>WEEKDAY(EV$11,2)&gt;=6</formula>
    </cfRule>
  </conditionalFormatting>
  <conditionalFormatting sqref="EV21">
    <cfRule type="cellIs" dxfId="5483" priority="12596" operator="equal">
      <formula>"A"</formula>
    </cfRule>
    <cfRule type="cellIs" dxfId="5482" priority="12597" operator="equal">
      <formula>"F"</formula>
    </cfRule>
    <cfRule type="cellIs" dxfId="5481" priority="12598" operator="equal">
      <formula>"M"</formula>
    </cfRule>
    <cfRule type="cellIs" dxfId="5480" priority="12599" operator="equal">
      <formula>"S"</formula>
    </cfRule>
    <cfRule type="cellIs" dxfId="5479" priority="12600" operator="equal">
      <formula>"SUP"</formula>
    </cfRule>
    <cfRule type="cellIs" dxfId="5478" priority="12601" operator="equal">
      <formula>"NV"</formula>
    </cfRule>
    <cfRule type="cellIs" dxfId="5477" priority="12602" operator="equal">
      <formula>"FT"</formula>
    </cfRule>
  </conditionalFormatting>
  <conditionalFormatting sqref="EY21">
    <cfRule type="expression" dxfId="5476" priority="12594">
      <formula>$B21="TL"</formula>
    </cfRule>
    <cfRule type="expression" dxfId="5475" priority="12595">
      <formula>$B21="L"</formula>
    </cfRule>
  </conditionalFormatting>
  <conditionalFormatting sqref="EY21">
    <cfRule type="expression" dxfId="5474" priority="12593">
      <formula>WEEKDAY(EY$11,2)&gt;=6</formula>
    </cfRule>
  </conditionalFormatting>
  <conditionalFormatting sqref="EY21">
    <cfRule type="cellIs" dxfId="5473" priority="12586" operator="equal">
      <formula>"A"</formula>
    </cfRule>
    <cfRule type="cellIs" dxfId="5472" priority="12587" operator="equal">
      <formula>"F"</formula>
    </cfRule>
    <cfRule type="cellIs" dxfId="5471" priority="12588" operator="equal">
      <formula>"M"</formula>
    </cfRule>
    <cfRule type="cellIs" dxfId="5470" priority="12589" operator="equal">
      <formula>"S"</formula>
    </cfRule>
    <cfRule type="cellIs" dxfId="5469" priority="12590" operator="equal">
      <formula>"SUP"</formula>
    </cfRule>
    <cfRule type="cellIs" dxfId="5468" priority="12591" operator="equal">
      <formula>"NV"</formula>
    </cfRule>
    <cfRule type="cellIs" dxfId="5467" priority="12592" operator="equal">
      <formula>"FT"</formula>
    </cfRule>
  </conditionalFormatting>
  <conditionalFormatting sqref="EX21">
    <cfRule type="expression" dxfId="5466" priority="12584">
      <formula>$B21="TL"</formula>
    </cfRule>
    <cfRule type="expression" dxfId="5465" priority="12585">
      <formula>$B21="L"</formula>
    </cfRule>
  </conditionalFormatting>
  <conditionalFormatting sqref="EX21">
    <cfRule type="expression" dxfId="5464" priority="12583">
      <formula>WEEKDAY(EX$11,2)&gt;=6</formula>
    </cfRule>
  </conditionalFormatting>
  <conditionalFormatting sqref="EX21">
    <cfRule type="cellIs" dxfId="5463" priority="12576" operator="equal">
      <formula>"A"</formula>
    </cfRule>
    <cfRule type="cellIs" dxfId="5462" priority="12577" operator="equal">
      <formula>"F"</formula>
    </cfRule>
    <cfRule type="cellIs" dxfId="5461" priority="12578" operator="equal">
      <formula>"M"</formula>
    </cfRule>
    <cfRule type="cellIs" dxfId="5460" priority="12579" operator="equal">
      <formula>"S"</formula>
    </cfRule>
    <cfRule type="cellIs" dxfId="5459" priority="12580" operator="equal">
      <formula>"SUP"</formula>
    </cfRule>
    <cfRule type="cellIs" dxfId="5458" priority="12581" operator="equal">
      <formula>"NV"</formula>
    </cfRule>
    <cfRule type="cellIs" dxfId="5457" priority="12582" operator="equal">
      <formula>"FT"</formula>
    </cfRule>
  </conditionalFormatting>
  <conditionalFormatting sqref="FA21">
    <cfRule type="expression" dxfId="5456" priority="12574">
      <formula>$B21="TL"</formula>
    </cfRule>
    <cfRule type="expression" dxfId="5455" priority="12575">
      <formula>$B21="L"</formula>
    </cfRule>
  </conditionalFormatting>
  <conditionalFormatting sqref="FA21">
    <cfRule type="expression" dxfId="5454" priority="12573">
      <formula>WEEKDAY(FA$11,2)&gt;=6</formula>
    </cfRule>
  </conditionalFormatting>
  <conditionalFormatting sqref="FA21">
    <cfRule type="cellIs" dxfId="5453" priority="12566" operator="equal">
      <formula>"A"</formula>
    </cfRule>
    <cfRule type="cellIs" dxfId="5452" priority="12567" operator="equal">
      <formula>"F"</formula>
    </cfRule>
    <cfRule type="cellIs" dxfId="5451" priority="12568" operator="equal">
      <formula>"M"</formula>
    </cfRule>
    <cfRule type="cellIs" dxfId="5450" priority="12569" operator="equal">
      <formula>"S"</formula>
    </cfRule>
    <cfRule type="cellIs" dxfId="5449" priority="12570" operator="equal">
      <formula>"SUP"</formula>
    </cfRule>
    <cfRule type="cellIs" dxfId="5448" priority="12571" operator="equal">
      <formula>"NV"</formula>
    </cfRule>
    <cfRule type="cellIs" dxfId="5447" priority="12572" operator="equal">
      <formula>"FT"</formula>
    </cfRule>
  </conditionalFormatting>
  <conditionalFormatting sqref="EZ21">
    <cfRule type="expression" dxfId="5446" priority="12564">
      <formula>$B21="TL"</formula>
    </cfRule>
    <cfRule type="expression" dxfId="5445" priority="12565">
      <formula>$B21="L"</formula>
    </cfRule>
  </conditionalFormatting>
  <conditionalFormatting sqref="EZ21">
    <cfRule type="expression" dxfId="5444" priority="12563">
      <formula>WEEKDAY(EZ$11,2)&gt;=6</formula>
    </cfRule>
  </conditionalFormatting>
  <conditionalFormatting sqref="EZ21">
    <cfRule type="cellIs" dxfId="5443" priority="12556" operator="equal">
      <formula>"A"</formula>
    </cfRule>
    <cfRule type="cellIs" dxfId="5442" priority="12557" operator="equal">
      <formula>"F"</formula>
    </cfRule>
    <cfRule type="cellIs" dxfId="5441" priority="12558" operator="equal">
      <formula>"M"</formula>
    </cfRule>
    <cfRule type="cellIs" dxfId="5440" priority="12559" operator="equal">
      <formula>"S"</formula>
    </cfRule>
    <cfRule type="cellIs" dxfId="5439" priority="12560" operator="equal">
      <formula>"SUP"</formula>
    </cfRule>
    <cfRule type="cellIs" dxfId="5438" priority="12561" operator="equal">
      <formula>"NV"</formula>
    </cfRule>
    <cfRule type="cellIs" dxfId="5437" priority="12562" operator="equal">
      <formula>"FT"</formula>
    </cfRule>
  </conditionalFormatting>
  <conditionalFormatting sqref="EW22">
    <cfRule type="expression" dxfId="5436" priority="12554">
      <formula>$B22="TL"</formula>
    </cfRule>
    <cfRule type="expression" dxfId="5435" priority="12555">
      <formula>$B22="L"</formula>
    </cfRule>
  </conditionalFormatting>
  <conditionalFormatting sqref="EW22">
    <cfRule type="expression" dxfId="5434" priority="12553">
      <formula>WEEKDAY(EW$11,2)&gt;=6</formula>
    </cfRule>
  </conditionalFormatting>
  <conditionalFormatting sqref="EW22">
    <cfRule type="cellIs" dxfId="5433" priority="12546" operator="equal">
      <formula>"A"</formula>
    </cfRule>
    <cfRule type="cellIs" dxfId="5432" priority="12547" operator="equal">
      <formula>"F"</formula>
    </cfRule>
    <cfRule type="cellIs" dxfId="5431" priority="12548" operator="equal">
      <formula>"M"</formula>
    </cfRule>
    <cfRule type="cellIs" dxfId="5430" priority="12549" operator="equal">
      <formula>"S"</formula>
    </cfRule>
    <cfRule type="cellIs" dxfId="5429" priority="12550" operator="equal">
      <formula>"SUP"</formula>
    </cfRule>
    <cfRule type="cellIs" dxfId="5428" priority="12551" operator="equal">
      <formula>"NV"</formula>
    </cfRule>
    <cfRule type="cellIs" dxfId="5427" priority="12552" operator="equal">
      <formula>"FT"</formula>
    </cfRule>
  </conditionalFormatting>
  <conditionalFormatting sqref="EV22">
    <cfRule type="expression" dxfId="5426" priority="12544">
      <formula>$B22="TL"</formula>
    </cfRule>
    <cfRule type="expression" dxfId="5425" priority="12545">
      <formula>$B22="L"</formula>
    </cfRule>
  </conditionalFormatting>
  <conditionalFormatting sqref="EV22">
    <cfRule type="expression" dxfId="5424" priority="12543">
      <formula>WEEKDAY(EV$11,2)&gt;=6</formula>
    </cfRule>
  </conditionalFormatting>
  <conditionalFormatting sqref="EV22">
    <cfRule type="cellIs" dxfId="5423" priority="12536" operator="equal">
      <formula>"A"</formula>
    </cfRule>
    <cfRule type="cellIs" dxfId="5422" priority="12537" operator="equal">
      <formula>"F"</formula>
    </cfRule>
    <cfRule type="cellIs" dxfId="5421" priority="12538" operator="equal">
      <formula>"M"</formula>
    </cfRule>
    <cfRule type="cellIs" dxfId="5420" priority="12539" operator="equal">
      <formula>"S"</formula>
    </cfRule>
    <cfRule type="cellIs" dxfId="5419" priority="12540" operator="equal">
      <formula>"SUP"</formula>
    </cfRule>
    <cfRule type="cellIs" dxfId="5418" priority="12541" operator="equal">
      <formula>"NV"</formula>
    </cfRule>
    <cfRule type="cellIs" dxfId="5417" priority="12542" operator="equal">
      <formula>"FT"</formula>
    </cfRule>
  </conditionalFormatting>
  <conditionalFormatting sqref="EU27">
    <cfRule type="expression" dxfId="5416" priority="12534">
      <formula>$B27="TL"</formula>
    </cfRule>
    <cfRule type="expression" dxfId="5415" priority="12535">
      <formula>$B27="L"</formula>
    </cfRule>
  </conditionalFormatting>
  <conditionalFormatting sqref="EU27">
    <cfRule type="expression" dxfId="5414" priority="12533">
      <formula>WEEKDAY(EU$11,2)&gt;=6</formula>
    </cfRule>
  </conditionalFormatting>
  <conditionalFormatting sqref="EU27">
    <cfRule type="cellIs" dxfId="5413" priority="12526" operator="equal">
      <formula>"A"</formula>
    </cfRule>
    <cfRule type="cellIs" dxfId="5412" priority="12527" operator="equal">
      <formula>"F"</formula>
    </cfRule>
    <cfRule type="cellIs" dxfId="5411" priority="12528" operator="equal">
      <formula>"M"</formula>
    </cfRule>
    <cfRule type="cellIs" dxfId="5410" priority="12529" operator="equal">
      <formula>"S"</formula>
    </cfRule>
    <cfRule type="cellIs" dxfId="5409" priority="12530" operator="equal">
      <formula>"SUP"</formula>
    </cfRule>
    <cfRule type="cellIs" dxfId="5408" priority="12531" operator="equal">
      <formula>"NV"</formula>
    </cfRule>
    <cfRule type="cellIs" dxfId="5407" priority="12532" operator="equal">
      <formula>"FT"</formula>
    </cfRule>
  </conditionalFormatting>
  <conditionalFormatting sqref="ET27">
    <cfRule type="expression" dxfId="5406" priority="12524">
      <formula>$B27="TL"</formula>
    </cfRule>
    <cfRule type="expression" dxfId="5405" priority="12525">
      <formula>$B27="L"</formula>
    </cfRule>
  </conditionalFormatting>
  <conditionalFormatting sqref="ET27">
    <cfRule type="expression" dxfId="5404" priority="12523">
      <formula>WEEKDAY(ET$11,2)&gt;=6</formula>
    </cfRule>
  </conditionalFormatting>
  <conditionalFormatting sqref="ET27">
    <cfRule type="cellIs" dxfId="5403" priority="12516" operator="equal">
      <formula>"A"</formula>
    </cfRule>
    <cfRule type="cellIs" dxfId="5402" priority="12517" operator="equal">
      <formula>"F"</formula>
    </cfRule>
    <cfRule type="cellIs" dxfId="5401" priority="12518" operator="equal">
      <formula>"M"</formula>
    </cfRule>
    <cfRule type="cellIs" dxfId="5400" priority="12519" operator="equal">
      <formula>"S"</formula>
    </cfRule>
    <cfRule type="cellIs" dxfId="5399" priority="12520" operator="equal">
      <formula>"SUP"</formula>
    </cfRule>
    <cfRule type="cellIs" dxfId="5398" priority="12521" operator="equal">
      <formula>"NV"</formula>
    </cfRule>
    <cfRule type="cellIs" dxfId="5397" priority="12522" operator="equal">
      <formula>"FT"</formula>
    </cfRule>
  </conditionalFormatting>
  <conditionalFormatting sqref="ER32">
    <cfRule type="expression" dxfId="5396" priority="12514">
      <formula>$B32="TL"</formula>
    </cfRule>
    <cfRule type="expression" dxfId="5395" priority="12515">
      <formula>$B32="L"</formula>
    </cfRule>
  </conditionalFormatting>
  <conditionalFormatting sqref="ER32">
    <cfRule type="expression" dxfId="5394" priority="12513">
      <formula>WEEKDAY(ER$11,2)&gt;=6</formula>
    </cfRule>
  </conditionalFormatting>
  <conditionalFormatting sqref="ER32">
    <cfRule type="cellIs" dxfId="5393" priority="12506" operator="equal">
      <formula>"A"</formula>
    </cfRule>
    <cfRule type="cellIs" dxfId="5392" priority="12507" operator="equal">
      <formula>"F"</formula>
    </cfRule>
    <cfRule type="cellIs" dxfId="5391" priority="12508" operator="equal">
      <formula>"M"</formula>
    </cfRule>
    <cfRule type="cellIs" dxfId="5390" priority="12509" operator="equal">
      <formula>"S"</formula>
    </cfRule>
    <cfRule type="cellIs" dxfId="5389" priority="12510" operator="equal">
      <formula>"SUP"</formula>
    </cfRule>
    <cfRule type="cellIs" dxfId="5388" priority="12511" operator="equal">
      <formula>"NV"</formula>
    </cfRule>
    <cfRule type="cellIs" dxfId="5387" priority="12512" operator="equal">
      <formula>"FT"</formula>
    </cfRule>
  </conditionalFormatting>
  <conditionalFormatting sqref="ER32">
    <cfRule type="expression" dxfId="5386" priority="12505">
      <formula>WEEKDAY(ER$11,2)&gt;=6</formula>
    </cfRule>
  </conditionalFormatting>
  <conditionalFormatting sqref="ER32">
    <cfRule type="cellIs" dxfId="5385" priority="12498" operator="equal">
      <formula>"A"</formula>
    </cfRule>
    <cfRule type="cellIs" dxfId="5384" priority="12499" operator="equal">
      <formula>"F"</formula>
    </cfRule>
    <cfRule type="cellIs" dxfId="5383" priority="12500" operator="equal">
      <formula>"M"</formula>
    </cfRule>
    <cfRule type="cellIs" dxfId="5382" priority="12501" operator="equal">
      <formula>"S"</formula>
    </cfRule>
    <cfRule type="cellIs" dxfId="5381" priority="12502" operator="equal">
      <formula>"SUP"</formula>
    </cfRule>
    <cfRule type="cellIs" dxfId="5380" priority="12503" operator="equal">
      <formula>"NV"</formula>
    </cfRule>
    <cfRule type="cellIs" dxfId="5379" priority="12504" operator="equal">
      <formula>"FT"</formula>
    </cfRule>
  </conditionalFormatting>
  <conditionalFormatting sqref="ES32">
    <cfRule type="expression" dxfId="5378" priority="12496">
      <formula>$B32="TL"</formula>
    </cfRule>
    <cfRule type="expression" dxfId="5377" priority="12497">
      <formula>$B32="L"</formula>
    </cfRule>
  </conditionalFormatting>
  <conditionalFormatting sqref="ES32">
    <cfRule type="expression" dxfId="5376" priority="12495">
      <formula>WEEKDAY(ES$11,2)&gt;=6</formula>
    </cfRule>
  </conditionalFormatting>
  <conditionalFormatting sqref="ES32">
    <cfRule type="cellIs" dxfId="5375" priority="12488" operator="equal">
      <formula>"A"</formula>
    </cfRule>
    <cfRule type="cellIs" dxfId="5374" priority="12489" operator="equal">
      <formula>"F"</formula>
    </cfRule>
    <cfRule type="cellIs" dxfId="5373" priority="12490" operator="equal">
      <formula>"M"</formula>
    </cfRule>
    <cfRule type="cellIs" dxfId="5372" priority="12491" operator="equal">
      <formula>"S"</formula>
    </cfRule>
    <cfRule type="cellIs" dxfId="5371" priority="12492" operator="equal">
      <formula>"SUP"</formula>
    </cfRule>
    <cfRule type="cellIs" dxfId="5370" priority="12493" operator="equal">
      <formula>"NV"</formula>
    </cfRule>
    <cfRule type="cellIs" dxfId="5369" priority="12494" operator="equal">
      <formula>"FT"</formula>
    </cfRule>
  </conditionalFormatting>
  <conditionalFormatting sqref="ES32">
    <cfRule type="expression" dxfId="5368" priority="12487">
      <formula>WEEKDAY(ES$11,2)&gt;=6</formula>
    </cfRule>
  </conditionalFormatting>
  <conditionalFormatting sqref="ES32">
    <cfRule type="cellIs" dxfId="5367" priority="12480" operator="equal">
      <formula>"A"</formula>
    </cfRule>
    <cfRule type="cellIs" dxfId="5366" priority="12481" operator="equal">
      <formula>"F"</formula>
    </cfRule>
    <cfRule type="cellIs" dxfId="5365" priority="12482" operator="equal">
      <formula>"M"</formula>
    </cfRule>
    <cfRule type="cellIs" dxfId="5364" priority="12483" operator="equal">
      <formula>"S"</formula>
    </cfRule>
    <cfRule type="cellIs" dxfId="5363" priority="12484" operator="equal">
      <formula>"SUP"</formula>
    </cfRule>
    <cfRule type="cellIs" dxfId="5362" priority="12485" operator="equal">
      <formula>"NV"</formula>
    </cfRule>
    <cfRule type="cellIs" dxfId="5361" priority="12486" operator="equal">
      <formula>"FT"</formula>
    </cfRule>
  </conditionalFormatting>
  <conditionalFormatting sqref="ET17">
    <cfRule type="expression" dxfId="5360" priority="12478">
      <formula>$B17="TL"</formula>
    </cfRule>
    <cfRule type="expression" dxfId="5359" priority="12479">
      <formula>$B17="L"</formula>
    </cfRule>
  </conditionalFormatting>
  <conditionalFormatting sqref="ET17">
    <cfRule type="expression" dxfId="5358" priority="12477">
      <formula>WEEKDAY(ET$11,2)&gt;=6</formula>
    </cfRule>
  </conditionalFormatting>
  <conditionalFormatting sqref="ET17">
    <cfRule type="cellIs" dxfId="5357" priority="12470" operator="equal">
      <formula>"A"</formula>
    </cfRule>
    <cfRule type="cellIs" dxfId="5356" priority="12471" operator="equal">
      <formula>"F"</formula>
    </cfRule>
    <cfRule type="cellIs" dxfId="5355" priority="12472" operator="equal">
      <formula>"M"</formula>
    </cfRule>
    <cfRule type="cellIs" dxfId="5354" priority="12473" operator="equal">
      <formula>"S"</formula>
    </cfRule>
    <cfRule type="cellIs" dxfId="5353" priority="12474" operator="equal">
      <formula>"SUP"</formula>
    </cfRule>
    <cfRule type="cellIs" dxfId="5352" priority="12475" operator="equal">
      <formula>"NV"</formula>
    </cfRule>
    <cfRule type="cellIs" dxfId="5351" priority="12476" operator="equal">
      <formula>"FT"</formula>
    </cfRule>
  </conditionalFormatting>
  <conditionalFormatting sqref="EV17">
    <cfRule type="expression" dxfId="5350" priority="12468">
      <formula>$B17="TL"</formula>
    </cfRule>
    <cfRule type="expression" dxfId="5349" priority="12469">
      <formula>$B17="L"</formula>
    </cfRule>
  </conditionalFormatting>
  <conditionalFormatting sqref="EV17">
    <cfRule type="expression" dxfId="5348" priority="12467">
      <formula>WEEKDAY(EV$11,2)&gt;=6</formula>
    </cfRule>
  </conditionalFormatting>
  <conditionalFormatting sqref="EV17">
    <cfRule type="cellIs" dxfId="5347" priority="12460" operator="equal">
      <formula>"A"</formula>
    </cfRule>
    <cfRule type="cellIs" dxfId="5346" priority="12461" operator="equal">
      <formula>"F"</formula>
    </cfRule>
    <cfRule type="cellIs" dxfId="5345" priority="12462" operator="equal">
      <formula>"M"</formula>
    </cfRule>
    <cfRule type="cellIs" dxfId="5344" priority="12463" operator="equal">
      <formula>"S"</formula>
    </cfRule>
    <cfRule type="cellIs" dxfId="5343" priority="12464" operator="equal">
      <formula>"SUP"</formula>
    </cfRule>
    <cfRule type="cellIs" dxfId="5342" priority="12465" operator="equal">
      <formula>"NV"</formula>
    </cfRule>
    <cfRule type="cellIs" dxfId="5341" priority="12466" operator="equal">
      <formula>"FT"</formula>
    </cfRule>
  </conditionalFormatting>
  <conditionalFormatting sqref="EU17">
    <cfRule type="expression" dxfId="5340" priority="12458">
      <formula>$B17="TL"</formula>
    </cfRule>
    <cfRule type="expression" dxfId="5339" priority="12459">
      <formula>$B17="L"</formula>
    </cfRule>
  </conditionalFormatting>
  <conditionalFormatting sqref="EU17">
    <cfRule type="expression" dxfId="5338" priority="12457">
      <formula>WEEKDAY(EU$11,2)&gt;=6</formula>
    </cfRule>
  </conditionalFormatting>
  <conditionalFormatting sqref="EU17">
    <cfRule type="cellIs" dxfId="5337" priority="12450" operator="equal">
      <formula>"A"</formula>
    </cfRule>
    <cfRule type="cellIs" dxfId="5336" priority="12451" operator="equal">
      <formula>"F"</formula>
    </cfRule>
    <cfRule type="cellIs" dxfId="5335" priority="12452" operator="equal">
      <formula>"M"</formula>
    </cfRule>
    <cfRule type="cellIs" dxfId="5334" priority="12453" operator="equal">
      <formula>"S"</formula>
    </cfRule>
    <cfRule type="cellIs" dxfId="5333" priority="12454" operator="equal">
      <formula>"SUP"</formula>
    </cfRule>
    <cfRule type="cellIs" dxfId="5332" priority="12455" operator="equal">
      <formula>"NV"</formula>
    </cfRule>
    <cfRule type="cellIs" dxfId="5331" priority="12456" operator="equal">
      <formula>"FT"</formula>
    </cfRule>
  </conditionalFormatting>
  <conditionalFormatting sqref="EW17">
    <cfRule type="expression" dxfId="5330" priority="12448">
      <formula>$B17="TL"</formula>
    </cfRule>
    <cfRule type="expression" dxfId="5329" priority="12449">
      <formula>$B17="L"</formula>
    </cfRule>
  </conditionalFormatting>
  <conditionalFormatting sqref="EW17">
    <cfRule type="expression" dxfId="5328" priority="12447">
      <formula>WEEKDAY(EW$11,2)&gt;=6</formula>
    </cfRule>
  </conditionalFormatting>
  <conditionalFormatting sqref="EW17">
    <cfRule type="cellIs" dxfId="5327" priority="12440" operator="equal">
      <formula>"A"</formula>
    </cfRule>
    <cfRule type="cellIs" dxfId="5326" priority="12441" operator="equal">
      <formula>"F"</formula>
    </cfRule>
    <cfRule type="cellIs" dxfId="5325" priority="12442" operator="equal">
      <formula>"M"</formula>
    </cfRule>
    <cfRule type="cellIs" dxfId="5324" priority="12443" operator="equal">
      <formula>"S"</formula>
    </cfRule>
    <cfRule type="cellIs" dxfId="5323" priority="12444" operator="equal">
      <formula>"SUP"</formula>
    </cfRule>
    <cfRule type="cellIs" dxfId="5322" priority="12445" operator="equal">
      <formula>"NV"</formula>
    </cfRule>
    <cfRule type="cellIs" dxfId="5321" priority="12446" operator="equal">
      <formula>"FT"</formula>
    </cfRule>
  </conditionalFormatting>
  <conditionalFormatting sqref="ER33:ER34">
    <cfRule type="expression" dxfId="5320" priority="12438">
      <formula>$B33="TL"</formula>
    </cfRule>
    <cfRule type="expression" dxfId="5319" priority="12439">
      <formula>$B33="L"</formula>
    </cfRule>
  </conditionalFormatting>
  <conditionalFormatting sqref="ER33:ER34">
    <cfRule type="expression" dxfId="5318" priority="12437">
      <formula>WEEKDAY(ER$11,2)&gt;=6</formula>
    </cfRule>
  </conditionalFormatting>
  <conditionalFormatting sqref="ER33:ER34">
    <cfRule type="cellIs" dxfId="5317" priority="12430" operator="equal">
      <formula>"A"</formula>
    </cfRule>
    <cfRule type="cellIs" dxfId="5316" priority="12431" operator="equal">
      <formula>"F"</formula>
    </cfRule>
    <cfRule type="cellIs" dxfId="5315" priority="12432" operator="equal">
      <formula>"M"</formula>
    </cfRule>
    <cfRule type="cellIs" dxfId="5314" priority="12433" operator="equal">
      <formula>"S"</formula>
    </cfRule>
    <cfRule type="cellIs" dxfId="5313" priority="12434" operator="equal">
      <formula>"SUP"</formula>
    </cfRule>
    <cfRule type="cellIs" dxfId="5312" priority="12435" operator="equal">
      <formula>"NV"</formula>
    </cfRule>
    <cfRule type="cellIs" dxfId="5311" priority="12436" operator="equal">
      <formula>"FT"</formula>
    </cfRule>
  </conditionalFormatting>
  <conditionalFormatting sqref="ES33:ES34">
    <cfRule type="expression" dxfId="5310" priority="12428">
      <formula>$B33="TL"</formula>
    </cfRule>
    <cfRule type="expression" dxfId="5309" priority="12429">
      <formula>$B33="L"</formula>
    </cfRule>
  </conditionalFormatting>
  <conditionalFormatting sqref="ES33:ES34">
    <cfRule type="expression" dxfId="5308" priority="12427">
      <formula>WEEKDAY(ES$11,2)&gt;=6</formula>
    </cfRule>
  </conditionalFormatting>
  <conditionalFormatting sqref="ES33:ES34">
    <cfRule type="cellIs" dxfId="5307" priority="12420" operator="equal">
      <formula>"A"</formula>
    </cfRule>
    <cfRule type="cellIs" dxfId="5306" priority="12421" operator="equal">
      <formula>"F"</formula>
    </cfRule>
    <cfRule type="cellIs" dxfId="5305" priority="12422" operator="equal">
      <formula>"M"</formula>
    </cfRule>
    <cfRule type="cellIs" dxfId="5304" priority="12423" operator="equal">
      <formula>"S"</formula>
    </cfRule>
    <cfRule type="cellIs" dxfId="5303" priority="12424" operator="equal">
      <formula>"SUP"</formula>
    </cfRule>
    <cfRule type="cellIs" dxfId="5302" priority="12425" operator="equal">
      <formula>"NV"</formula>
    </cfRule>
    <cfRule type="cellIs" dxfId="5301" priority="12426" operator="equal">
      <formula>"FT"</formula>
    </cfRule>
  </conditionalFormatting>
  <conditionalFormatting sqref="ET40:EV40">
    <cfRule type="expression" dxfId="5300" priority="12418">
      <formula>$B40="TL"</formula>
    </cfRule>
    <cfRule type="expression" dxfId="5299" priority="12419">
      <formula>$B40="L"</formula>
    </cfRule>
  </conditionalFormatting>
  <conditionalFormatting sqref="ET40:EV40">
    <cfRule type="expression" dxfId="5298" priority="12417">
      <formula>WEEKDAY(ET$11,2)&gt;=6</formula>
    </cfRule>
  </conditionalFormatting>
  <conditionalFormatting sqref="ET40:EV40">
    <cfRule type="cellIs" dxfId="5297" priority="12410" operator="equal">
      <formula>"A"</formula>
    </cfRule>
    <cfRule type="cellIs" dxfId="5296" priority="12411" operator="equal">
      <formula>"F"</formula>
    </cfRule>
    <cfRule type="cellIs" dxfId="5295" priority="12412" operator="equal">
      <formula>"M"</formula>
    </cfRule>
    <cfRule type="cellIs" dxfId="5294" priority="12413" operator="equal">
      <formula>"S"</formula>
    </cfRule>
    <cfRule type="cellIs" dxfId="5293" priority="12414" operator="equal">
      <formula>"SUP"</formula>
    </cfRule>
    <cfRule type="cellIs" dxfId="5292" priority="12415" operator="equal">
      <formula>"NV"</formula>
    </cfRule>
    <cfRule type="cellIs" dxfId="5291" priority="12416" operator="equal">
      <formula>"FT"</formula>
    </cfRule>
  </conditionalFormatting>
  <conditionalFormatting sqref="ER40:ES40">
    <cfRule type="expression" dxfId="5290" priority="12408">
      <formula>$B40="TL"</formula>
    </cfRule>
    <cfRule type="expression" dxfId="5289" priority="12409">
      <formula>$B40="L"</formula>
    </cfRule>
  </conditionalFormatting>
  <conditionalFormatting sqref="ER40:ES40">
    <cfRule type="expression" dxfId="5288" priority="12407">
      <formula>WEEKDAY(ER$11,2)&gt;=6</formula>
    </cfRule>
  </conditionalFormatting>
  <conditionalFormatting sqref="ER40:ES40">
    <cfRule type="cellIs" dxfId="5287" priority="12400" operator="equal">
      <formula>"A"</formula>
    </cfRule>
    <cfRule type="cellIs" dxfId="5286" priority="12401" operator="equal">
      <formula>"F"</formula>
    </cfRule>
    <cfRule type="cellIs" dxfId="5285" priority="12402" operator="equal">
      <formula>"M"</formula>
    </cfRule>
    <cfRule type="cellIs" dxfId="5284" priority="12403" operator="equal">
      <formula>"S"</formula>
    </cfRule>
    <cfRule type="cellIs" dxfId="5283" priority="12404" operator="equal">
      <formula>"SUP"</formula>
    </cfRule>
    <cfRule type="cellIs" dxfId="5282" priority="12405" operator="equal">
      <formula>"NV"</formula>
    </cfRule>
    <cfRule type="cellIs" dxfId="5281" priority="12406" operator="equal">
      <formula>"FT"</formula>
    </cfRule>
  </conditionalFormatting>
  <conditionalFormatting sqref="ET40:EV40">
    <cfRule type="expression" dxfId="5280" priority="12398">
      <formula>$B40="TL"</formula>
    </cfRule>
    <cfRule type="expression" dxfId="5279" priority="12399">
      <formula>$B40="L"</formula>
    </cfRule>
  </conditionalFormatting>
  <conditionalFormatting sqref="ET40:EV40">
    <cfRule type="cellIs" dxfId="5278" priority="12396" operator="equal">
      <formula>"P"</formula>
    </cfRule>
    <cfRule type="expression" dxfId="5277" priority="12397">
      <formula>WEEKDAY(ET$11,2)&gt;=6</formula>
    </cfRule>
  </conditionalFormatting>
  <conditionalFormatting sqref="ET40:EV40">
    <cfRule type="cellIs" dxfId="5276" priority="12389" operator="equal">
      <formula>"A"</formula>
    </cfRule>
    <cfRule type="cellIs" dxfId="5275" priority="12390" operator="equal">
      <formula>"F"</formula>
    </cfRule>
    <cfRule type="cellIs" dxfId="5274" priority="12391" operator="equal">
      <formula>"M"</formula>
    </cfRule>
    <cfRule type="cellIs" dxfId="5273" priority="12392" operator="equal">
      <formula>"S"</formula>
    </cfRule>
    <cfRule type="cellIs" dxfId="5272" priority="12393" operator="equal">
      <formula>"SUP"</formula>
    </cfRule>
    <cfRule type="cellIs" dxfId="5271" priority="12394" operator="equal">
      <formula>"NV"</formula>
    </cfRule>
    <cfRule type="cellIs" dxfId="5270" priority="12395" operator="equal">
      <formula>"FT"</formula>
    </cfRule>
  </conditionalFormatting>
  <conditionalFormatting sqref="ER40:ES40">
    <cfRule type="expression" dxfId="5269" priority="12387">
      <formula>$B40="TL"</formula>
    </cfRule>
    <cfRule type="expression" dxfId="5268" priority="12388">
      <formula>$B40="L"</formula>
    </cfRule>
  </conditionalFormatting>
  <conditionalFormatting sqref="ER40:ES40">
    <cfRule type="expression" dxfId="5267" priority="12386">
      <formula>WEEKDAY(ER$11,2)&gt;=6</formula>
    </cfRule>
  </conditionalFormatting>
  <conditionalFormatting sqref="ER40:ES40">
    <cfRule type="cellIs" dxfId="5266" priority="12379" operator="equal">
      <formula>"A"</formula>
    </cfRule>
    <cfRule type="cellIs" dxfId="5265" priority="12380" operator="equal">
      <formula>"F"</formula>
    </cfRule>
    <cfRule type="cellIs" dxfId="5264" priority="12381" operator="equal">
      <formula>"M"</formula>
    </cfRule>
    <cfRule type="cellIs" dxfId="5263" priority="12382" operator="equal">
      <formula>"S"</formula>
    </cfRule>
    <cfRule type="cellIs" dxfId="5262" priority="12383" operator="equal">
      <formula>"SUP"</formula>
    </cfRule>
    <cfRule type="cellIs" dxfId="5261" priority="12384" operator="equal">
      <formula>"NV"</formula>
    </cfRule>
    <cfRule type="cellIs" dxfId="5260" priority="12385" operator="equal">
      <formula>"FT"</formula>
    </cfRule>
  </conditionalFormatting>
  <conditionalFormatting sqref="FF24:FG25 FF27:FG27 FF35:FO39 FH32:FO34">
    <cfRule type="expression" dxfId="5259" priority="12377">
      <formula>$B24="TL"</formula>
    </cfRule>
    <cfRule type="expression" dxfId="5258" priority="12378">
      <formula>$B24="L"</formula>
    </cfRule>
  </conditionalFormatting>
  <conditionalFormatting sqref="FF24:FG25 FF27:FG27 FF35:FO39 FH32:FO34">
    <cfRule type="expression" dxfId="5257" priority="12376">
      <formula>WEEKDAY(FF$11,2)&gt;=6</formula>
    </cfRule>
  </conditionalFormatting>
  <conditionalFormatting sqref="FF24:FG25 FF27:FG27 FF35:FO39 FH32:FO34">
    <cfRule type="cellIs" dxfId="5256" priority="12369" operator="equal">
      <formula>"A"</formula>
    </cfRule>
    <cfRule type="cellIs" dxfId="5255" priority="12370" operator="equal">
      <formula>"F"</formula>
    </cfRule>
    <cfRule type="cellIs" dxfId="5254" priority="12371" operator="equal">
      <formula>"M"</formula>
    </cfRule>
    <cfRule type="cellIs" dxfId="5253" priority="12372" operator="equal">
      <formula>"S"</formula>
    </cfRule>
    <cfRule type="cellIs" dxfId="5252" priority="12373" operator="equal">
      <formula>"SUP"</formula>
    </cfRule>
    <cfRule type="cellIs" dxfId="5251" priority="12374" operator="equal">
      <formula>"NV"</formula>
    </cfRule>
    <cfRule type="cellIs" dxfId="5250" priority="12375" operator="equal">
      <formula>"FT"</formula>
    </cfRule>
  </conditionalFormatting>
  <conditionalFormatting sqref="FH24:FO25">
    <cfRule type="cellIs" dxfId="5249" priority="12362" operator="equal">
      <formula>"A"</formula>
    </cfRule>
    <cfRule type="cellIs" dxfId="5248" priority="12363" operator="equal">
      <formula>"F"</formula>
    </cfRule>
    <cfRule type="cellIs" dxfId="5247" priority="12364" operator="equal">
      <formula>"M"</formula>
    </cfRule>
    <cfRule type="cellIs" dxfId="5246" priority="12365" operator="equal">
      <formula>"S"</formula>
    </cfRule>
    <cfRule type="cellIs" dxfId="5245" priority="12366" operator="equal">
      <formula>"SUP"</formula>
    </cfRule>
    <cfRule type="cellIs" dxfId="5244" priority="12367" operator="equal">
      <formula>"NV"</formula>
    </cfRule>
    <cfRule type="cellIs" dxfId="5243" priority="12368" operator="equal">
      <formula>"FT"</formula>
    </cfRule>
  </conditionalFormatting>
  <conditionalFormatting sqref="FH24:FO25">
    <cfRule type="expression" dxfId="5242" priority="12361">
      <formula>WEEKDAY(FH$11,2)&gt;=6</formula>
    </cfRule>
  </conditionalFormatting>
  <conditionalFormatting sqref="FH24:FO25">
    <cfRule type="expression" dxfId="5241" priority="12359">
      <formula>$B24="TL"</formula>
    </cfRule>
    <cfRule type="expression" dxfId="5240" priority="12360">
      <formula>$B24="L"</formula>
    </cfRule>
  </conditionalFormatting>
  <conditionalFormatting sqref="FN21">
    <cfRule type="expression" dxfId="5239" priority="12357">
      <formula>$B21="TL"</formula>
    </cfRule>
    <cfRule type="expression" dxfId="5238" priority="12358">
      <formula>$B21="L"</formula>
    </cfRule>
  </conditionalFormatting>
  <conditionalFormatting sqref="FN21">
    <cfRule type="expression" dxfId="5237" priority="12356">
      <formula>WEEKDAY(FN$11,2)&gt;=6</formula>
    </cfRule>
  </conditionalFormatting>
  <conditionalFormatting sqref="FN21">
    <cfRule type="cellIs" dxfId="5236" priority="12349" operator="equal">
      <formula>"A"</formula>
    </cfRule>
    <cfRule type="cellIs" dxfId="5235" priority="12350" operator="equal">
      <formula>"F"</formula>
    </cfRule>
    <cfRule type="cellIs" dxfId="5234" priority="12351" operator="equal">
      <formula>"M"</formula>
    </cfRule>
    <cfRule type="cellIs" dxfId="5233" priority="12352" operator="equal">
      <formula>"S"</formula>
    </cfRule>
    <cfRule type="cellIs" dxfId="5232" priority="12353" operator="equal">
      <formula>"SUP"</formula>
    </cfRule>
    <cfRule type="cellIs" dxfId="5231" priority="12354" operator="equal">
      <formula>"NV"</formula>
    </cfRule>
    <cfRule type="cellIs" dxfId="5230" priority="12355" operator="equal">
      <formula>"FT"</formula>
    </cfRule>
  </conditionalFormatting>
  <conditionalFormatting sqref="FH27:FI27">
    <cfRule type="expression" dxfId="5229" priority="12347">
      <formula>$B27="TL"</formula>
    </cfRule>
    <cfRule type="expression" dxfId="5228" priority="12348">
      <formula>$B27="L"</formula>
    </cfRule>
  </conditionalFormatting>
  <conditionalFormatting sqref="FH27:FI27">
    <cfRule type="expression" dxfId="5227" priority="12346">
      <formula>WEEKDAY(FH$11,2)&gt;=6</formula>
    </cfRule>
  </conditionalFormatting>
  <conditionalFormatting sqref="FH27:FI27">
    <cfRule type="cellIs" dxfId="5226" priority="12339" operator="equal">
      <formula>"A"</formula>
    </cfRule>
    <cfRule type="cellIs" dxfId="5225" priority="12340" operator="equal">
      <formula>"F"</formula>
    </cfRule>
    <cfRule type="cellIs" dxfId="5224" priority="12341" operator="equal">
      <formula>"M"</formula>
    </cfRule>
    <cfRule type="cellIs" dxfId="5223" priority="12342" operator="equal">
      <formula>"S"</formula>
    </cfRule>
    <cfRule type="cellIs" dxfId="5222" priority="12343" operator="equal">
      <formula>"SUP"</formula>
    </cfRule>
    <cfRule type="cellIs" dxfId="5221" priority="12344" operator="equal">
      <formula>"NV"</formula>
    </cfRule>
    <cfRule type="cellIs" dxfId="5220" priority="12345" operator="equal">
      <formula>"FT"</formula>
    </cfRule>
  </conditionalFormatting>
  <conditionalFormatting sqref="FJ27:FK27">
    <cfRule type="expression" dxfId="5219" priority="12337">
      <formula>$B27="TL"</formula>
    </cfRule>
    <cfRule type="expression" dxfId="5218" priority="12338">
      <formula>$B27="L"</formula>
    </cfRule>
  </conditionalFormatting>
  <conditionalFormatting sqref="FJ27:FK27">
    <cfRule type="expression" dxfId="5217" priority="12336">
      <formula>WEEKDAY(FJ$11,2)&gt;=6</formula>
    </cfRule>
  </conditionalFormatting>
  <conditionalFormatting sqref="FJ27:FK27">
    <cfRule type="cellIs" dxfId="5216" priority="12329" operator="equal">
      <formula>"A"</formula>
    </cfRule>
    <cfRule type="cellIs" dxfId="5215" priority="12330" operator="equal">
      <formula>"F"</formula>
    </cfRule>
    <cfRule type="cellIs" dxfId="5214" priority="12331" operator="equal">
      <formula>"M"</formula>
    </cfRule>
    <cfRule type="cellIs" dxfId="5213" priority="12332" operator="equal">
      <formula>"S"</formula>
    </cfRule>
    <cfRule type="cellIs" dxfId="5212" priority="12333" operator="equal">
      <formula>"SUP"</formula>
    </cfRule>
    <cfRule type="cellIs" dxfId="5211" priority="12334" operator="equal">
      <formula>"NV"</formula>
    </cfRule>
    <cfRule type="cellIs" dxfId="5210" priority="12335" operator="equal">
      <formula>"FT"</formula>
    </cfRule>
  </conditionalFormatting>
  <conditionalFormatting sqref="FM27">
    <cfRule type="expression" dxfId="5209" priority="12327">
      <formula>$B27="TL"</formula>
    </cfRule>
    <cfRule type="expression" dxfId="5208" priority="12328">
      <formula>$B27="L"</formula>
    </cfRule>
  </conditionalFormatting>
  <conditionalFormatting sqref="FM27">
    <cfRule type="expression" dxfId="5207" priority="12326">
      <formula>WEEKDAY(FM$11,2)&gt;=6</formula>
    </cfRule>
  </conditionalFormatting>
  <conditionalFormatting sqref="FM27">
    <cfRule type="cellIs" dxfId="5206" priority="12319" operator="equal">
      <formula>"A"</formula>
    </cfRule>
    <cfRule type="cellIs" dxfId="5205" priority="12320" operator="equal">
      <formula>"F"</formula>
    </cfRule>
    <cfRule type="cellIs" dxfId="5204" priority="12321" operator="equal">
      <formula>"M"</formula>
    </cfRule>
    <cfRule type="cellIs" dxfId="5203" priority="12322" operator="equal">
      <formula>"S"</formula>
    </cfRule>
    <cfRule type="cellIs" dxfId="5202" priority="12323" operator="equal">
      <formula>"SUP"</formula>
    </cfRule>
    <cfRule type="cellIs" dxfId="5201" priority="12324" operator="equal">
      <formula>"NV"</formula>
    </cfRule>
    <cfRule type="cellIs" dxfId="5200" priority="12325" operator="equal">
      <formula>"FT"</formula>
    </cfRule>
  </conditionalFormatting>
  <conditionalFormatting sqref="FN27:FO27">
    <cfRule type="expression" dxfId="5199" priority="12317">
      <formula>$B27="TL"</formula>
    </cfRule>
    <cfRule type="expression" dxfId="5198" priority="12318">
      <formula>$B27="L"</formula>
    </cfRule>
  </conditionalFormatting>
  <conditionalFormatting sqref="FN27:FO27">
    <cfRule type="expression" dxfId="5197" priority="12316">
      <formula>WEEKDAY(FN$11,2)&gt;=6</formula>
    </cfRule>
  </conditionalFormatting>
  <conditionalFormatting sqref="FN27:FO27">
    <cfRule type="cellIs" dxfId="5196" priority="12309" operator="equal">
      <formula>"A"</formula>
    </cfRule>
    <cfRule type="cellIs" dxfId="5195" priority="12310" operator="equal">
      <formula>"F"</formula>
    </cfRule>
    <cfRule type="cellIs" dxfId="5194" priority="12311" operator="equal">
      <formula>"M"</formula>
    </cfRule>
    <cfRule type="cellIs" dxfId="5193" priority="12312" operator="equal">
      <formula>"S"</formula>
    </cfRule>
    <cfRule type="cellIs" dxfId="5192" priority="12313" operator="equal">
      <formula>"SUP"</formula>
    </cfRule>
    <cfRule type="cellIs" dxfId="5191" priority="12314" operator="equal">
      <formula>"NV"</formula>
    </cfRule>
    <cfRule type="cellIs" dxfId="5190" priority="12315" operator="equal">
      <formula>"FT"</formula>
    </cfRule>
  </conditionalFormatting>
  <conditionalFormatting sqref="FL27">
    <cfRule type="expression" dxfId="5189" priority="12307">
      <formula>$B27="TL"</formula>
    </cfRule>
    <cfRule type="expression" dxfId="5188" priority="12308">
      <formula>$B27="L"</formula>
    </cfRule>
  </conditionalFormatting>
  <conditionalFormatting sqref="FL27">
    <cfRule type="expression" dxfId="5187" priority="12306">
      <formula>WEEKDAY(FL$11,2)&gt;=6</formula>
    </cfRule>
  </conditionalFormatting>
  <conditionalFormatting sqref="FL27">
    <cfRule type="cellIs" dxfId="5186" priority="12299" operator="equal">
      <formula>"A"</formula>
    </cfRule>
    <cfRule type="cellIs" dxfId="5185" priority="12300" operator="equal">
      <formula>"F"</formula>
    </cfRule>
    <cfRule type="cellIs" dxfId="5184" priority="12301" operator="equal">
      <formula>"M"</formula>
    </cfRule>
    <cfRule type="cellIs" dxfId="5183" priority="12302" operator="equal">
      <formula>"S"</formula>
    </cfRule>
    <cfRule type="cellIs" dxfId="5182" priority="12303" operator="equal">
      <formula>"SUP"</formula>
    </cfRule>
    <cfRule type="cellIs" dxfId="5181" priority="12304" operator="equal">
      <formula>"NV"</formula>
    </cfRule>
    <cfRule type="cellIs" dxfId="5180" priority="12305" operator="equal">
      <formula>"FT"</formula>
    </cfRule>
  </conditionalFormatting>
  <conditionalFormatting sqref="FO21">
    <cfRule type="cellIs" dxfId="5179" priority="12292" operator="equal">
      <formula>"A"</formula>
    </cfRule>
    <cfRule type="cellIs" dxfId="5178" priority="12293" operator="equal">
      <formula>"F"</formula>
    </cfRule>
    <cfRule type="cellIs" dxfId="5177" priority="12294" operator="equal">
      <formula>"M"</formula>
    </cfRule>
    <cfRule type="cellIs" dxfId="5176" priority="12295" operator="equal">
      <formula>"S"</formula>
    </cfRule>
    <cfRule type="cellIs" dxfId="5175" priority="12296" operator="equal">
      <formula>"SUP"</formula>
    </cfRule>
    <cfRule type="cellIs" dxfId="5174" priority="12297" operator="equal">
      <formula>"NV"</formula>
    </cfRule>
    <cfRule type="cellIs" dxfId="5173" priority="12298" operator="equal">
      <formula>"FT"</formula>
    </cfRule>
  </conditionalFormatting>
  <conditionalFormatting sqref="FO21">
    <cfRule type="expression" dxfId="5172" priority="12290">
      <formula>$B21="TL"</formula>
    </cfRule>
    <cfRule type="expression" dxfId="5171" priority="12291">
      <formula>$B21="L"</formula>
    </cfRule>
  </conditionalFormatting>
  <conditionalFormatting sqref="FO21">
    <cfRule type="expression" dxfId="5170" priority="12289">
      <formula>WEEKDAY(FO$11,2)&gt;=6</formula>
    </cfRule>
  </conditionalFormatting>
  <conditionalFormatting sqref="FH30:FO30">
    <cfRule type="expression" dxfId="5169" priority="12287">
      <formula>$B30="TL"</formula>
    </cfRule>
    <cfRule type="expression" dxfId="5168" priority="12288">
      <formula>$B30="L"</formula>
    </cfRule>
  </conditionalFormatting>
  <conditionalFormatting sqref="FH30:FO30">
    <cfRule type="expression" dxfId="5167" priority="12286">
      <formula>WEEKDAY(FH$11,2)&gt;=6</formula>
    </cfRule>
  </conditionalFormatting>
  <conditionalFormatting sqref="FH30:FO30">
    <cfRule type="cellIs" dxfId="5166" priority="12279" operator="equal">
      <formula>"A"</formula>
    </cfRule>
    <cfRule type="cellIs" dxfId="5165" priority="12280" operator="equal">
      <formula>"F"</formula>
    </cfRule>
    <cfRule type="cellIs" dxfId="5164" priority="12281" operator="equal">
      <formula>"M"</formula>
    </cfRule>
    <cfRule type="cellIs" dxfId="5163" priority="12282" operator="equal">
      <formula>"S"</formula>
    </cfRule>
    <cfRule type="cellIs" dxfId="5162" priority="12283" operator="equal">
      <formula>"SUP"</formula>
    </cfRule>
    <cfRule type="cellIs" dxfId="5161" priority="12284" operator="equal">
      <formula>"NV"</formula>
    </cfRule>
    <cfRule type="cellIs" dxfId="5160" priority="12285" operator="equal">
      <formula>"FT"</formula>
    </cfRule>
  </conditionalFormatting>
  <conditionalFormatting sqref="FH30:FO30">
    <cfRule type="expression" dxfId="5159" priority="12278">
      <formula>WEEKDAY(FH$11,2)&gt;=6</formula>
    </cfRule>
  </conditionalFormatting>
  <conditionalFormatting sqref="FH30:FO30">
    <cfRule type="cellIs" dxfId="5158" priority="12271" operator="equal">
      <formula>"A"</formula>
    </cfRule>
    <cfRule type="cellIs" dxfId="5157" priority="12272" operator="equal">
      <formula>"F"</formula>
    </cfRule>
    <cfRule type="cellIs" dxfId="5156" priority="12273" operator="equal">
      <formula>"M"</formula>
    </cfRule>
    <cfRule type="cellIs" dxfId="5155" priority="12274" operator="equal">
      <formula>"S"</formula>
    </cfRule>
    <cfRule type="cellIs" dxfId="5154" priority="12275" operator="equal">
      <formula>"SUP"</formula>
    </cfRule>
    <cfRule type="cellIs" dxfId="5153" priority="12276" operator="equal">
      <formula>"NV"</formula>
    </cfRule>
    <cfRule type="cellIs" dxfId="5152" priority="12277" operator="equal">
      <formula>"FT"</formula>
    </cfRule>
  </conditionalFormatting>
  <conditionalFormatting sqref="FK19">
    <cfRule type="expression" dxfId="5151" priority="12269">
      <formula>$B19="TL"</formula>
    </cfRule>
    <cfRule type="expression" dxfId="5150" priority="12270">
      <formula>$B19="L"</formula>
    </cfRule>
  </conditionalFormatting>
  <conditionalFormatting sqref="FK19">
    <cfRule type="expression" dxfId="5149" priority="12268">
      <formula>WEEKDAY(FK$11,2)&gt;=6</formula>
    </cfRule>
  </conditionalFormatting>
  <conditionalFormatting sqref="FK19">
    <cfRule type="cellIs" dxfId="5148" priority="12261" operator="equal">
      <formula>"A"</formula>
    </cfRule>
    <cfRule type="cellIs" dxfId="5147" priority="12262" operator="equal">
      <formula>"F"</formula>
    </cfRule>
    <cfRule type="cellIs" dxfId="5146" priority="12263" operator="equal">
      <formula>"M"</formula>
    </cfRule>
    <cfRule type="cellIs" dxfId="5145" priority="12264" operator="equal">
      <formula>"S"</formula>
    </cfRule>
    <cfRule type="cellIs" dxfId="5144" priority="12265" operator="equal">
      <formula>"SUP"</formula>
    </cfRule>
    <cfRule type="cellIs" dxfId="5143" priority="12266" operator="equal">
      <formula>"NV"</formula>
    </cfRule>
    <cfRule type="cellIs" dxfId="5142" priority="12267" operator="equal">
      <formula>"FT"</formula>
    </cfRule>
  </conditionalFormatting>
  <conditionalFormatting sqref="FJ19">
    <cfRule type="expression" dxfId="5141" priority="12259">
      <formula>$B19="TL"</formula>
    </cfRule>
    <cfRule type="expression" dxfId="5140" priority="12260">
      <formula>$B19="L"</formula>
    </cfRule>
  </conditionalFormatting>
  <conditionalFormatting sqref="FJ19">
    <cfRule type="expression" dxfId="5139" priority="12258">
      <formula>WEEKDAY(FJ$11,2)&gt;=6</formula>
    </cfRule>
  </conditionalFormatting>
  <conditionalFormatting sqref="FJ19">
    <cfRule type="cellIs" dxfId="5138" priority="12251" operator="equal">
      <formula>"A"</formula>
    </cfRule>
    <cfRule type="cellIs" dxfId="5137" priority="12252" operator="equal">
      <formula>"F"</formula>
    </cfRule>
    <cfRule type="cellIs" dxfId="5136" priority="12253" operator="equal">
      <formula>"M"</formula>
    </cfRule>
    <cfRule type="cellIs" dxfId="5135" priority="12254" operator="equal">
      <formula>"S"</formula>
    </cfRule>
    <cfRule type="cellIs" dxfId="5134" priority="12255" operator="equal">
      <formula>"SUP"</formula>
    </cfRule>
    <cfRule type="cellIs" dxfId="5133" priority="12256" operator="equal">
      <formula>"NV"</formula>
    </cfRule>
    <cfRule type="cellIs" dxfId="5132" priority="12257" operator="equal">
      <formula>"FT"</formula>
    </cfRule>
  </conditionalFormatting>
  <conditionalFormatting sqref="FM17:FO18">
    <cfRule type="expression" dxfId="5131" priority="12249">
      <formula>$B17="TL"</formula>
    </cfRule>
    <cfRule type="expression" dxfId="5130" priority="12250">
      <formula>$B17="L"</formula>
    </cfRule>
  </conditionalFormatting>
  <conditionalFormatting sqref="FM17:FO18">
    <cfRule type="expression" dxfId="5129" priority="12248">
      <formula>WEEKDAY(FM$11,2)&gt;=6</formula>
    </cfRule>
  </conditionalFormatting>
  <conditionalFormatting sqref="FM17:FO18">
    <cfRule type="cellIs" dxfId="5128" priority="12241" operator="equal">
      <formula>"A"</formula>
    </cfRule>
    <cfRule type="cellIs" dxfId="5127" priority="12242" operator="equal">
      <formula>"F"</formula>
    </cfRule>
    <cfRule type="cellIs" dxfId="5126" priority="12243" operator="equal">
      <formula>"M"</formula>
    </cfRule>
    <cfRule type="cellIs" dxfId="5125" priority="12244" operator="equal">
      <formula>"S"</formula>
    </cfRule>
    <cfRule type="cellIs" dxfId="5124" priority="12245" operator="equal">
      <formula>"SUP"</formula>
    </cfRule>
    <cfRule type="cellIs" dxfId="5123" priority="12246" operator="equal">
      <formula>"NV"</formula>
    </cfRule>
    <cfRule type="cellIs" dxfId="5122" priority="12247" operator="equal">
      <formula>"FT"</formula>
    </cfRule>
  </conditionalFormatting>
  <conditionalFormatting sqref="FK17:FK18">
    <cfRule type="expression" dxfId="5121" priority="12239">
      <formula>$B17="TL"</formula>
    </cfRule>
    <cfRule type="expression" dxfId="5120" priority="12240">
      <formula>$B17="L"</formula>
    </cfRule>
  </conditionalFormatting>
  <conditionalFormatting sqref="FK17:FK18">
    <cfRule type="expression" dxfId="5119" priority="12238">
      <formula>WEEKDAY(FK$11,2)&gt;=6</formula>
    </cfRule>
  </conditionalFormatting>
  <conditionalFormatting sqref="FK17:FK18">
    <cfRule type="cellIs" dxfId="5118" priority="12231" operator="equal">
      <formula>"A"</formula>
    </cfRule>
    <cfRule type="cellIs" dxfId="5117" priority="12232" operator="equal">
      <formula>"F"</formula>
    </cfRule>
    <cfRule type="cellIs" dxfId="5116" priority="12233" operator="equal">
      <formula>"M"</formula>
    </cfRule>
    <cfRule type="cellIs" dxfId="5115" priority="12234" operator="equal">
      <formula>"S"</formula>
    </cfRule>
    <cfRule type="cellIs" dxfId="5114" priority="12235" operator="equal">
      <formula>"SUP"</formula>
    </cfRule>
    <cfRule type="cellIs" dxfId="5113" priority="12236" operator="equal">
      <formula>"NV"</formula>
    </cfRule>
    <cfRule type="cellIs" dxfId="5112" priority="12237" operator="equal">
      <formula>"FT"</formula>
    </cfRule>
  </conditionalFormatting>
  <conditionalFormatting sqref="FK17:FK18">
    <cfRule type="expression" dxfId="5111" priority="12230">
      <formula>WEEKDAY(FK$11,2)&gt;=6</formula>
    </cfRule>
  </conditionalFormatting>
  <conditionalFormatting sqref="FK17:FK18">
    <cfRule type="cellIs" dxfId="5110" priority="12223" operator="equal">
      <formula>"A"</formula>
    </cfRule>
    <cfRule type="cellIs" dxfId="5109" priority="12224" operator="equal">
      <formula>"F"</formula>
    </cfRule>
    <cfRule type="cellIs" dxfId="5108" priority="12225" operator="equal">
      <formula>"M"</formula>
    </cfRule>
    <cfRule type="cellIs" dxfId="5107" priority="12226" operator="equal">
      <formula>"S"</formula>
    </cfRule>
    <cfRule type="cellIs" dxfId="5106" priority="12227" operator="equal">
      <formula>"SUP"</formula>
    </cfRule>
    <cfRule type="cellIs" dxfId="5105" priority="12228" operator="equal">
      <formula>"NV"</formula>
    </cfRule>
    <cfRule type="cellIs" dxfId="5104" priority="12229" operator="equal">
      <formula>"FT"</formula>
    </cfRule>
  </conditionalFormatting>
  <conditionalFormatting sqref="FJ17:FJ18">
    <cfRule type="expression" dxfId="5103" priority="12221">
      <formula>$B17="TL"</formula>
    </cfRule>
    <cfRule type="expression" dxfId="5102" priority="12222">
      <formula>$B17="L"</formula>
    </cfRule>
  </conditionalFormatting>
  <conditionalFormatting sqref="FJ17:FJ18">
    <cfRule type="expression" dxfId="5101" priority="12220">
      <formula>WEEKDAY(FJ$11,2)&gt;=6</formula>
    </cfRule>
  </conditionalFormatting>
  <conditionalFormatting sqref="FJ17:FJ18">
    <cfRule type="cellIs" dxfId="5100" priority="12213" operator="equal">
      <formula>"A"</formula>
    </cfRule>
    <cfRule type="cellIs" dxfId="5099" priority="12214" operator="equal">
      <formula>"F"</formula>
    </cfRule>
    <cfRule type="cellIs" dxfId="5098" priority="12215" operator="equal">
      <formula>"M"</formula>
    </cfRule>
    <cfRule type="cellIs" dxfId="5097" priority="12216" operator="equal">
      <formula>"S"</formula>
    </cfRule>
    <cfRule type="cellIs" dxfId="5096" priority="12217" operator="equal">
      <formula>"SUP"</formula>
    </cfRule>
    <cfRule type="cellIs" dxfId="5095" priority="12218" operator="equal">
      <formula>"NV"</formula>
    </cfRule>
    <cfRule type="cellIs" dxfId="5094" priority="12219" operator="equal">
      <formula>"FT"</formula>
    </cfRule>
  </conditionalFormatting>
  <conditionalFormatting sqref="FL17:FL18">
    <cfRule type="expression" dxfId="5093" priority="12211">
      <formula>$B17="TL"</formula>
    </cfRule>
    <cfRule type="expression" dxfId="5092" priority="12212">
      <formula>$B17="L"</formula>
    </cfRule>
  </conditionalFormatting>
  <conditionalFormatting sqref="FL17:FL18">
    <cfRule type="expression" dxfId="5091" priority="12210">
      <formula>WEEKDAY(FL$11,2)&gt;=6</formula>
    </cfRule>
  </conditionalFormatting>
  <conditionalFormatting sqref="FL17:FL18">
    <cfRule type="cellIs" dxfId="5090" priority="12203" operator="equal">
      <formula>"A"</formula>
    </cfRule>
    <cfRule type="cellIs" dxfId="5089" priority="12204" operator="equal">
      <formula>"F"</formula>
    </cfRule>
    <cfRule type="cellIs" dxfId="5088" priority="12205" operator="equal">
      <formula>"M"</formula>
    </cfRule>
    <cfRule type="cellIs" dxfId="5087" priority="12206" operator="equal">
      <formula>"S"</formula>
    </cfRule>
    <cfRule type="cellIs" dxfId="5086" priority="12207" operator="equal">
      <formula>"SUP"</formula>
    </cfRule>
    <cfRule type="cellIs" dxfId="5085" priority="12208" operator="equal">
      <formula>"NV"</formula>
    </cfRule>
    <cfRule type="cellIs" dxfId="5084" priority="12209" operator="equal">
      <formula>"FT"</formula>
    </cfRule>
  </conditionalFormatting>
  <conditionalFormatting sqref="FG17:FG18">
    <cfRule type="expression" dxfId="5083" priority="12201">
      <formula>$B17="TL"</formula>
    </cfRule>
    <cfRule type="expression" dxfId="5082" priority="12202">
      <formula>$B17="L"</formula>
    </cfRule>
  </conditionalFormatting>
  <conditionalFormatting sqref="FG17:FG18">
    <cfRule type="expression" dxfId="5081" priority="12200">
      <formula>WEEKDAY(FG$11,2)&gt;=6</formula>
    </cfRule>
  </conditionalFormatting>
  <conditionalFormatting sqref="FG17:FG18">
    <cfRule type="cellIs" dxfId="5080" priority="12193" operator="equal">
      <formula>"A"</formula>
    </cfRule>
    <cfRule type="cellIs" dxfId="5079" priority="12194" operator="equal">
      <formula>"F"</formula>
    </cfRule>
    <cfRule type="cellIs" dxfId="5078" priority="12195" operator="equal">
      <formula>"M"</formula>
    </cfRule>
    <cfRule type="cellIs" dxfId="5077" priority="12196" operator="equal">
      <formula>"S"</formula>
    </cfRule>
    <cfRule type="cellIs" dxfId="5076" priority="12197" operator="equal">
      <formula>"SUP"</formula>
    </cfRule>
    <cfRule type="cellIs" dxfId="5075" priority="12198" operator="equal">
      <formula>"NV"</formula>
    </cfRule>
    <cfRule type="cellIs" dxfId="5074" priority="12199" operator="equal">
      <formula>"FT"</formula>
    </cfRule>
  </conditionalFormatting>
  <conditionalFormatting sqref="FF17:FF18">
    <cfRule type="expression" dxfId="5073" priority="12191">
      <formula>$B17="TL"</formula>
    </cfRule>
    <cfRule type="expression" dxfId="5072" priority="12192">
      <formula>$B17="L"</formula>
    </cfRule>
  </conditionalFormatting>
  <conditionalFormatting sqref="FF17:FF18">
    <cfRule type="expression" dxfId="5071" priority="12190">
      <formula>WEEKDAY(FF$11,2)&gt;=6</formula>
    </cfRule>
  </conditionalFormatting>
  <conditionalFormatting sqref="FF17:FF18">
    <cfRule type="cellIs" dxfId="5070" priority="12183" operator="equal">
      <formula>"A"</formula>
    </cfRule>
    <cfRule type="cellIs" dxfId="5069" priority="12184" operator="equal">
      <formula>"F"</formula>
    </cfRule>
    <cfRule type="cellIs" dxfId="5068" priority="12185" operator="equal">
      <formula>"M"</formula>
    </cfRule>
    <cfRule type="cellIs" dxfId="5067" priority="12186" operator="equal">
      <formula>"S"</formula>
    </cfRule>
    <cfRule type="cellIs" dxfId="5066" priority="12187" operator="equal">
      <formula>"SUP"</formula>
    </cfRule>
    <cfRule type="cellIs" dxfId="5065" priority="12188" operator="equal">
      <formula>"NV"</formula>
    </cfRule>
    <cfRule type="cellIs" dxfId="5064" priority="12189" operator="equal">
      <formula>"FT"</formula>
    </cfRule>
  </conditionalFormatting>
  <conditionalFormatting sqref="FL21">
    <cfRule type="expression" dxfId="5063" priority="12181">
      <formula>$B21="TL"</formula>
    </cfRule>
    <cfRule type="expression" dxfId="5062" priority="12182">
      <formula>$B21="L"</formula>
    </cfRule>
  </conditionalFormatting>
  <conditionalFormatting sqref="FL21">
    <cfRule type="expression" dxfId="5061" priority="12180">
      <formula>WEEKDAY(FL$11,2)&gt;=6</formula>
    </cfRule>
  </conditionalFormatting>
  <conditionalFormatting sqref="FL21">
    <cfRule type="cellIs" dxfId="5060" priority="12173" operator="equal">
      <formula>"A"</formula>
    </cfRule>
    <cfRule type="cellIs" dxfId="5059" priority="12174" operator="equal">
      <formula>"F"</formula>
    </cfRule>
    <cfRule type="cellIs" dxfId="5058" priority="12175" operator="equal">
      <formula>"M"</formula>
    </cfRule>
    <cfRule type="cellIs" dxfId="5057" priority="12176" operator="equal">
      <formula>"S"</formula>
    </cfRule>
    <cfRule type="cellIs" dxfId="5056" priority="12177" operator="equal">
      <formula>"SUP"</formula>
    </cfRule>
    <cfRule type="cellIs" dxfId="5055" priority="12178" operator="equal">
      <formula>"NV"</formula>
    </cfRule>
    <cfRule type="cellIs" dxfId="5054" priority="12179" operator="equal">
      <formula>"FT"</formula>
    </cfRule>
  </conditionalFormatting>
  <conditionalFormatting sqref="FJ21">
    <cfRule type="expression" dxfId="5053" priority="12171">
      <formula>$B21="TL"</formula>
    </cfRule>
    <cfRule type="expression" dxfId="5052" priority="12172">
      <formula>$B21="L"</formula>
    </cfRule>
  </conditionalFormatting>
  <conditionalFormatting sqref="FJ21">
    <cfRule type="expression" dxfId="5051" priority="12170">
      <formula>WEEKDAY(FJ$11,2)&gt;=6</formula>
    </cfRule>
  </conditionalFormatting>
  <conditionalFormatting sqref="FJ21">
    <cfRule type="cellIs" dxfId="5050" priority="12163" operator="equal">
      <formula>"A"</formula>
    </cfRule>
    <cfRule type="cellIs" dxfId="5049" priority="12164" operator="equal">
      <formula>"F"</formula>
    </cfRule>
    <cfRule type="cellIs" dxfId="5048" priority="12165" operator="equal">
      <formula>"M"</formula>
    </cfRule>
    <cfRule type="cellIs" dxfId="5047" priority="12166" operator="equal">
      <formula>"S"</formula>
    </cfRule>
    <cfRule type="cellIs" dxfId="5046" priority="12167" operator="equal">
      <formula>"SUP"</formula>
    </cfRule>
    <cfRule type="cellIs" dxfId="5045" priority="12168" operator="equal">
      <formula>"NV"</formula>
    </cfRule>
    <cfRule type="cellIs" dxfId="5044" priority="12169" operator="equal">
      <formula>"FT"</formula>
    </cfRule>
  </conditionalFormatting>
  <conditionalFormatting sqref="FK21">
    <cfRule type="expression" dxfId="5043" priority="12161">
      <formula>$B21="TL"</formula>
    </cfRule>
    <cfRule type="expression" dxfId="5042" priority="12162">
      <formula>$B21="L"</formula>
    </cfRule>
  </conditionalFormatting>
  <conditionalFormatting sqref="FK21">
    <cfRule type="expression" dxfId="5041" priority="12160">
      <formula>WEEKDAY(FK$11,2)&gt;=6</formula>
    </cfRule>
  </conditionalFormatting>
  <conditionalFormatting sqref="FK21">
    <cfRule type="cellIs" dxfId="5040" priority="12153" operator="equal">
      <formula>"A"</formula>
    </cfRule>
    <cfRule type="cellIs" dxfId="5039" priority="12154" operator="equal">
      <formula>"F"</formula>
    </cfRule>
    <cfRule type="cellIs" dxfId="5038" priority="12155" operator="equal">
      <formula>"M"</formula>
    </cfRule>
    <cfRule type="cellIs" dxfId="5037" priority="12156" operator="equal">
      <formula>"S"</formula>
    </cfRule>
    <cfRule type="cellIs" dxfId="5036" priority="12157" operator="equal">
      <formula>"SUP"</formula>
    </cfRule>
    <cfRule type="cellIs" dxfId="5035" priority="12158" operator="equal">
      <formula>"NV"</formula>
    </cfRule>
    <cfRule type="cellIs" dxfId="5034" priority="12159" operator="equal">
      <formula>"FT"</formula>
    </cfRule>
  </conditionalFormatting>
  <conditionalFormatting sqref="FH29:FO29">
    <cfRule type="expression" dxfId="5033" priority="12152">
      <formula>WEEKDAY(FH$11,2)&gt;=6</formula>
    </cfRule>
  </conditionalFormatting>
  <conditionalFormatting sqref="FH29:FO29">
    <cfRule type="cellIs" dxfId="5032" priority="12145" operator="equal">
      <formula>"A"</formula>
    </cfRule>
    <cfRule type="cellIs" dxfId="5031" priority="12146" operator="equal">
      <formula>"F"</formula>
    </cfRule>
    <cfRule type="cellIs" dxfId="5030" priority="12147" operator="equal">
      <formula>"M"</formula>
    </cfRule>
    <cfRule type="cellIs" dxfId="5029" priority="12148" operator="equal">
      <formula>"S"</formula>
    </cfRule>
    <cfRule type="cellIs" dxfId="5028" priority="12149" operator="equal">
      <formula>"SUP"</formula>
    </cfRule>
    <cfRule type="cellIs" dxfId="5027" priority="12150" operator="equal">
      <formula>"NV"</formula>
    </cfRule>
    <cfRule type="cellIs" dxfId="5026" priority="12151" operator="equal">
      <formula>"FT"</formula>
    </cfRule>
  </conditionalFormatting>
  <conditionalFormatting sqref="FH29:FO29">
    <cfRule type="expression" dxfId="5025" priority="12144">
      <formula>WEEKDAY(FH$11,2)&gt;=6</formula>
    </cfRule>
  </conditionalFormatting>
  <conditionalFormatting sqref="FH29:FO29">
    <cfRule type="cellIs" dxfId="5024" priority="12137" operator="equal">
      <formula>"A"</formula>
    </cfRule>
    <cfRule type="cellIs" dxfId="5023" priority="12138" operator="equal">
      <formula>"F"</formula>
    </cfRule>
    <cfRule type="cellIs" dxfId="5022" priority="12139" operator="equal">
      <formula>"M"</formula>
    </cfRule>
    <cfRule type="cellIs" dxfId="5021" priority="12140" operator="equal">
      <formula>"S"</formula>
    </cfRule>
    <cfRule type="cellIs" dxfId="5020" priority="12141" operator="equal">
      <formula>"SUP"</formula>
    </cfRule>
    <cfRule type="cellIs" dxfId="5019" priority="12142" operator="equal">
      <formula>"NV"</formula>
    </cfRule>
    <cfRule type="cellIs" dxfId="5018" priority="12143" operator="equal">
      <formula>"FT"</formula>
    </cfRule>
  </conditionalFormatting>
  <conditionalFormatting sqref="FH29:FO29">
    <cfRule type="expression" dxfId="5017" priority="12135">
      <formula>$B29="TL"</formula>
    </cfRule>
    <cfRule type="expression" dxfId="5016" priority="12136">
      <formula>$B29="L"</formula>
    </cfRule>
  </conditionalFormatting>
  <conditionalFormatting sqref="FF29">
    <cfRule type="expression" dxfId="5015" priority="12133">
      <formula>$B29="TL"</formula>
    </cfRule>
    <cfRule type="expression" dxfId="5014" priority="12134">
      <formula>$B29="L"</formula>
    </cfRule>
  </conditionalFormatting>
  <conditionalFormatting sqref="FF29">
    <cfRule type="expression" dxfId="5013" priority="12132">
      <formula>WEEKDAY(FF$11,2)&gt;=6</formula>
    </cfRule>
  </conditionalFormatting>
  <conditionalFormatting sqref="FF29">
    <cfRule type="cellIs" dxfId="5012" priority="12125" operator="equal">
      <formula>"A"</formula>
    </cfRule>
    <cfRule type="cellIs" dxfId="5011" priority="12126" operator="equal">
      <formula>"F"</formula>
    </cfRule>
    <cfRule type="cellIs" dxfId="5010" priority="12127" operator="equal">
      <formula>"M"</formula>
    </cfRule>
    <cfRule type="cellIs" dxfId="5009" priority="12128" operator="equal">
      <formula>"S"</formula>
    </cfRule>
    <cfRule type="cellIs" dxfId="5008" priority="12129" operator="equal">
      <formula>"SUP"</formula>
    </cfRule>
    <cfRule type="cellIs" dxfId="5007" priority="12130" operator="equal">
      <formula>"NV"</formula>
    </cfRule>
    <cfRule type="cellIs" dxfId="5006" priority="12131" operator="equal">
      <formula>"FT"</formula>
    </cfRule>
  </conditionalFormatting>
  <conditionalFormatting sqref="FG29">
    <cfRule type="expression" dxfId="5005" priority="12123">
      <formula>$B29="TL"</formula>
    </cfRule>
    <cfRule type="expression" dxfId="5004" priority="12124">
      <formula>$B29="L"</formula>
    </cfRule>
  </conditionalFormatting>
  <conditionalFormatting sqref="FG29">
    <cfRule type="expression" dxfId="5003" priority="12122">
      <formula>WEEKDAY(FG$11,2)&gt;=6</formula>
    </cfRule>
  </conditionalFormatting>
  <conditionalFormatting sqref="FG29">
    <cfRule type="cellIs" dxfId="5002" priority="12115" operator="equal">
      <formula>"A"</formula>
    </cfRule>
    <cfRule type="cellIs" dxfId="5001" priority="12116" operator="equal">
      <formula>"F"</formula>
    </cfRule>
    <cfRule type="cellIs" dxfId="5000" priority="12117" operator="equal">
      <formula>"M"</formula>
    </cfRule>
    <cfRule type="cellIs" dxfId="4999" priority="12118" operator="equal">
      <formula>"S"</formula>
    </cfRule>
    <cfRule type="cellIs" dxfId="4998" priority="12119" operator="equal">
      <formula>"SUP"</formula>
    </cfRule>
    <cfRule type="cellIs" dxfId="4997" priority="12120" operator="equal">
      <formula>"NV"</formula>
    </cfRule>
    <cfRule type="cellIs" dxfId="4996" priority="12121" operator="equal">
      <formula>"FT"</formula>
    </cfRule>
  </conditionalFormatting>
  <conditionalFormatting sqref="FL22">
    <cfRule type="expression" dxfId="4995" priority="12113">
      <formula>$B22="TL"</formula>
    </cfRule>
    <cfRule type="expression" dxfId="4994" priority="12114">
      <formula>$B22="L"</formula>
    </cfRule>
  </conditionalFormatting>
  <conditionalFormatting sqref="FL22">
    <cfRule type="expression" dxfId="4993" priority="12112">
      <formula>WEEKDAY(FL$11,2)&gt;=6</formula>
    </cfRule>
  </conditionalFormatting>
  <conditionalFormatting sqref="FL22">
    <cfRule type="cellIs" dxfId="4992" priority="12105" operator="equal">
      <formula>"A"</formula>
    </cfRule>
    <cfRule type="cellIs" dxfId="4991" priority="12106" operator="equal">
      <formula>"F"</formula>
    </cfRule>
    <cfRule type="cellIs" dxfId="4990" priority="12107" operator="equal">
      <formula>"M"</formula>
    </cfRule>
    <cfRule type="cellIs" dxfId="4989" priority="12108" operator="equal">
      <formula>"S"</formula>
    </cfRule>
    <cfRule type="cellIs" dxfId="4988" priority="12109" operator="equal">
      <formula>"SUP"</formula>
    </cfRule>
    <cfRule type="cellIs" dxfId="4987" priority="12110" operator="equal">
      <formula>"NV"</formula>
    </cfRule>
    <cfRule type="cellIs" dxfId="4986" priority="12111" operator="equal">
      <formula>"FT"</formula>
    </cfRule>
  </conditionalFormatting>
  <conditionalFormatting sqref="FO19">
    <cfRule type="expression" dxfId="4985" priority="12103">
      <formula>$B19="TL"</formula>
    </cfRule>
    <cfRule type="expression" dxfId="4984" priority="12104">
      <formula>$B19="L"</formula>
    </cfRule>
  </conditionalFormatting>
  <conditionalFormatting sqref="FO19">
    <cfRule type="expression" dxfId="4983" priority="12102">
      <formula>WEEKDAY(FO$11,2)&gt;=6</formula>
    </cfRule>
  </conditionalFormatting>
  <conditionalFormatting sqref="FO19">
    <cfRule type="cellIs" dxfId="4982" priority="12095" operator="equal">
      <formula>"A"</formula>
    </cfRule>
    <cfRule type="cellIs" dxfId="4981" priority="12096" operator="equal">
      <formula>"F"</formula>
    </cfRule>
    <cfRule type="cellIs" dxfId="4980" priority="12097" operator="equal">
      <formula>"M"</formula>
    </cfRule>
    <cfRule type="cellIs" dxfId="4979" priority="12098" operator="equal">
      <formula>"S"</formula>
    </cfRule>
    <cfRule type="cellIs" dxfId="4978" priority="12099" operator="equal">
      <formula>"SUP"</formula>
    </cfRule>
    <cfRule type="cellIs" dxfId="4977" priority="12100" operator="equal">
      <formula>"NV"</formula>
    </cfRule>
    <cfRule type="cellIs" dxfId="4976" priority="12101" operator="equal">
      <formula>"FT"</formula>
    </cfRule>
  </conditionalFormatting>
  <conditionalFormatting sqref="FN19">
    <cfRule type="expression" dxfId="4975" priority="12093">
      <formula>$B19="TL"</formula>
    </cfRule>
    <cfRule type="expression" dxfId="4974" priority="12094">
      <formula>$B19="L"</formula>
    </cfRule>
  </conditionalFormatting>
  <conditionalFormatting sqref="FN19">
    <cfRule type="expression" dxfId="4973" priority="12092">
      <formula>WEEKDAY(FN$11,2)&gt;=6</formula>
    </cfRule>
  </conditionalFormatting>
  <conditionalFormatting sqref="FN19">
    <cfRule type="cellIs" dxfId="4972" priority="12085" operator="equal">
      <formula>"A"</formula>
    </cfRule>
    <cfRule type="cellIs" dxfId="4971" priority="12086" operator="equal">
      <formula>"F"</formula>
    </cfRule>
    <cfRule type="cellIs" dxfId="4970" priority="12087" operator="equal">
      <formula>"M"</formula>
    </cfRule>
    <cfRule type="cellIs" dxfId="4969" priority="12088" operator="equal">
      <formula>"S"</formula>
    </cfRule>
    <cfRule type="cellIs" dxfId="4968" priority="12089" operator="equal">
      <formula>"SUP"</formula>
    </cfRule>
    <cfRule type="cellIs" dxfId="4967" priority="12090" operator="equal">
      <formula>"NV"</formula>
    </cfRule>
    <cfRule type="cellIs" dxfId="4966" priority="12091" operator="equal">
      <formula>"FT"</formula>
    </cfRule>
  </conditionalFormatting>
  <conditionalFormatting sqref="FF26:FO26">
    <cfRule type="expression" dxfId="4965" priority="12083">
      <formula>$B26="TL"</formula>
    </cfRule>
    <cfRule type="expression" dxfId="4964" priority="12084">
      <formula>$B26="L"</formula>
    </cfRule>
  </conditionalFormatting>
  <conditionalFormatting sqref="FH26:FO26">
    <cfRule type="expression" dxfId="4963" priority="12082">
      <formula>WEEKDAY(FH$11,2)&gt;=6</formula>
    </cfRule>
  </conditionalFormatting>
  <conditionalFormatting sqref="FH26:FO26">
    <cfRule type="cellIs" dxfId="4962" priority="12075" operator="equal">
      <formula>"A"</formula>
    </cfRule>
    <cfRule type="cellIs" dxfId="4961" priority="12076" operator="equal">
      <formula>"F"</formula>
    </cfRule>
    <cfRule type="cellIs" dxfId="4960" priority="12077" operator="equal">
      <formula>"M"</formula>
    </cfRule>
    <cfRule type="cellIs" dxfId="4959" priority="12078" operator="equal">
      <formula>"S"</formula>
    </cfRule>
    <cfRule type="cellIs" dxfId="4958" priority="12079" operator="equal">
      <formula>"SUP"</formula>
    </cfRule>
    <cfRule type="cellIs" dxfId="4957" priority="12080" operator="equal">
      <formula>"NV"</formula>
    </cfRule>
    <cfRule type="cellIs" dxfId="4956" priority="12081" operator="equal">
      <formula>"FT"</formula>
    </cfRule>
  </conditionalFormatting>
  <conditionalFormatting sqref="FF26">
    <cfRule type="expression" dxfId="4955" priority="12074">
      <formula>WEEKDAY(FF$11,2)&gt;=6</formula>
    </cfRule>
  </conditionalFormatting>
  <conditionalFormatting sqref="FF26">
    <cfRule type="cellIs" dxfId="4954" priority="12067" operator="equal">
      <formula>"A"</formula>
    </cfRule>
    <cfRule type="cellIs" dxfId="4953" priority="12068" operator="equal">
      <formula>"F"</formula>
    </cfRule>
    <cfRule type="cellIs" dxfId="4952" priority="12069" operator="equal">
      <formula>"M"</formula>
    </cfRule>
    <cfRule type="cellIs" dxfId="4951" priority="12070" operator="equal">
      <formula>"S"</formula>
    </cfRule>
    <cfRule type="cellIs" dxfId="4950" priority="12071" operator="equal">
      <formula>"SUP"</formula>
    </cfRule>
    <cfRule type="cellIs" dxfId="4949" priority="12072" operator="equal">
      <formula>"NV"</formula>
    </cfRule>
    <cfRule type="cellIs" dxfId="4948" priority="12073" operator="equal">
      <formula>"FT"</formula>
    </cfRule>
  </conditionalFormatting>
  <conditionalFormatting sqref="FG26">
    <cfRule type="expression" dxfId="4947" priority="12066">
      <formula>WEEKDAY(FG$11,2)&gt;=6</formula>
    </cfRule>
  </conditionalFormatting>
  <conditionalFormatting sqref="FG26">
    <cfRule type="cellIs" dxfId="4946" priority="12059" operator="equal">
      <formula>"A"</formula>
    </cfRule>
    <cfRule type="cellIs" dxfId="4945" priority="12060" operator="equal">
      <formula>"F"</formula>
    </cfRule>
    <cfRule type="cellIs" dxfId="4944" priority="12061" operator="equal">
      <formula>"M"</formula>
    </cfRule>
    <cfRule type="cellIs" dxfId="4943" priority="12062" operator="equal">
      <formula>"S"</formula>
    </cfRule>
    <cfRule type="cellIs" dxfId="4942" priority="12063" operator="equal">
      <formula>"SUP"</formula>
    </cfRule>
    <cfRule type="cellIs" dxfId="4941" priority="12064" operator="equal">
      <formula>"NV"</formula>
    </cfRule>
    <cfRule type="cellIs" dxfId="4940" priority="12065" operator="equal">
      <formula>"FT"</formula>
    </cfRule>
  </conditionalFormatting>
  <conditionalFormatting sqref="FH19:FI19">
    <cfRule type="expression" dxfId="4939" priority="12057">
      <formula>$B19="TL"</formula>
    </cfRule>
    <cfRule type="expression" dxfId="4938" priority="12058">
      <formula>$B19="L"</formula>
    </cfRule>
  </conditionalFormatting>
  <conditionalFormatting sqref="FH19:FI19">
    <cfRule type="expression" dxfId="4937" priority="12056">
      <formula>WEEKDAY(FH$11,2)&gt;=6</formula>
    </cfRule>
  </conditionalFormatting>
  <conditionalFormatting sqref="FH19:FI19">
    <cfRule type="cellIs" dxfId="4936" priority="12049" operator="equal">
      <formula>"A"</formula>
    </cfRule>
    <cfRule type="cellIs" dxfId="4935" priority="12050" operator="equal">
      <formula>"F"</formula>
    </cfRule>
    <cfRule type="cellIs" dxfId="4934" priority="12051" operator="equal">
      <formula>"M"</formula>
    </cfRule>
    <cfRule type="cellIs" dxfId="4933" priority="12052" operator="equal">
      <formula>"S"</formula>
    </cfRule>
    <cfRule type="cellIs" dxfId="4932" priority="12053" operator="equal">
      <formula>"SUP"</formula>
    </cfRule>
    <cfRule type="cellIs" dxfId="4931" priority="12054" operator="equal">
      <formula>"NV"</formula>
    </cfRule>
    <cfRule type="cellIs" dxfId="4930" priority="12055" operator="equal">
      <formula>"FT"</formula>
    </cfRule>
  </conditionalFormatting>
  <conditionalFormatting sqref="FG19">
    <cfRule type="expression" dxfId="4929" priority="12047">
      <formula>$B19="TL"</formula>
    </cfRule>
    <cfRule type="expression" dxfId="4928" priority="12048">
      <formula>$B19="L"</formula>
    </cfRule>
  </conditionalFormatting>
  <conditionalFormatting sqref="FG19">
    <cfRule type="expression" dxfId="4927" priority="12046">
      <formula>WEEKDAY(FG$11,2)&gt;=6</formula>
    </cfRule>
  </conditionalFormatting>
  <conditionalFormatting sqref="FG19">
    <cfRule type="cellIs" dxfId="4926" priority="12039" operator="equal">
      <formula>"A"</formula>
    </cfRule>
    <cfRule type="cellIs" dxfId="4925" priority="12040" operator="equal">
      <formula>"F"</formula>
    </cfRule>
    <cfRule type="cellIs" dxfId="4924" priority="12041" operator="equal">
      <formula>"M"</formula>
    </cfRule>
    <cfRule type="cellIs" dxfId="4923" priority="12042" operator="equal">
      <formula>"S"</formula>
    </cfRule>
    <cfRule type="cellIs" dxfId="4922" priority="12043" operator="equal">
      <formula>"SUP"</formula>
    </cfRule>
    <cfRule type="cellIs" dxfId="4921" priority="12044" operator="equal">
      <formula>"NV"</formula>
    </cfRule>
    <cfRule type="cellIs" dxfId="4920" priority="12045" operator="equal">
      <formula>"FT"</formula>
    </cfRule>
  </conditionalFormatting>
  <conditionalFormatting sqref="FF19">
    <cfRule type="expression" dxfId="4919" priority="12037">
      <formula>$B19="TL"</formula>
    </cfRule>
    <cfRule type="expression" dxfId="4918" priority="12038">
      <formula>$B19="L"</formula>
    </cfRule>
  </conditionalFormatting>
  <conditionalFormatting sqref="FF19">
    <cfRule type="expression" dxfId="4917" priority="12036">
      <formula>WEEKDAY(FF$11,2)&gt;=6</formula>
    </cfRule>
  </conditionalFormatting>
  <conditionalFormatting sqref="FF19">
    <cfRule type="cellIs" dxfId="4916" priority="12029" operator="equal">
      <formula>"A"</formula>
    </cfRule>
    <cfRule type="cellIs" dxfId="4915" priority="12030" operator="equal">
      <formula>"F"</formula>
    </cfRule>
    <cfRule type="cellIs" dxfId="4914" priority="12031" operator="equal">
      <formula>"M"</formula>
    </cfRule>
    <cfRule type="cellIs" dxfId="4913" priority="12032" operator="equal">
      <formula>"S"</formula>
    </cfRule>
    <cfRule type="cellIs" dxfId="4912" priority="12033" operator="equal">
      <formula>"SUP"</formula>
    </cfRule>
    <cfRule type="cellIs" dxfId="4911" priority="12034" operator="equal">
      <formula>"NV"</formula>
    </cfRule>
    <cfRule type="cellIs" dxfId="4910" priority="12035" operator="equal">
      <formula>"FT"</formula>
    </cfRule>
  </conditionalFormatting>
  <conditionalFormatting sqref="FM19">
    <cfRule type="expression" dxfId="4909" priority="12027">
      <formula>$B19="TL"</formula>
    </cfRule>
    <cfRule type="expression" dxfId="4908" priority="12028">
      <formula>$B19="L"</formula>
    </cfRule>
  </conditionalFormatting>
  <conditionalFormatting sqref="FM19">
    <cfRule type="expression" dxfId="4907" priority="12026">
      <formula>WEEKDAY(FM$11,2)&gt;=6</formula>
    </cfRule>
  </conditionalFormatting>
  <conditionalFormatting sqref="FM19">
    <cfRule type="cellIs" dxfId="4906" priority="12019" operator="equal">
      <formula>"A"</formula>
    </cfRule>
    <cfRule type="cellIs" dxfId="4905" priority="12020" operator="equal">
      <formula>"F"</formula>
    </cfRule>
    <cfRule type="cellIs" dxfId="4904" priority="12021" operator="equal">
      <formula>"M"</formula>
    </cfRule>
    <cfRule type="cellIs" dxfId="4903" priority="12022" operator="equal">
      <formula>"S"</formula>
    </cfRule>
    <cfRule type="cellIs" dxfId="4902" priority="12023" operator="equal">
      <formula>"SUP"</formula>
    </cfRule>
    <cfRule type="cellIs" dxfId="4901" priority="12024" operator="equal">
      <formula>"NV"</formula>
    </cfRule>
    <cfRule type="cellIs" dxfId="4900" priority="12025" operator="equal">
      <formula>"FT"</formula>
    </cfRule>
  </conditionalFormatting>
  <conditionalFormatting sqref="FL19">
    <cfRule type="cellIs" dxfId="4899" priority="12012" operator="equal">
      <formula>"A"</formula>
    </cfRule>
    <cfRule type="cellIs" dxfId="4898" priority="12013" operator="equal">
      <formula>"F"</formula>
    </cfRule>
    <cfRule type="cellIs" dxfId="4897" priority="12014" operator="equal">
      <formula>"M"</formula>
    </cfRule>
    <cfRule type="cellIs" dxfId="4896" priority="12015" operator="equal">
      <formula>"S"</formula>
    </cfRule>
    <cfRule type="cellIs" dxfId="4895" priority="12016" operator="equal">
      <formula>"SUP"</formula>
    </cfRule>
    <cfRule type="cellIs" dxfId="4894" priority="12017" operator="equal">
      <formula>"NV"</formula>
    </cfRule>
    <cfRule type="cellIs" dxfId="4893" priority="12018" operator="equal">
      <formula>"FT"</formula>
    </cfRule>
  </conditionalFormatting>
  <conditionalFormatting sqref="FL19">
    <cfRule type="expression" dxfId="4892" priority="12010">
      <formula>$B19="TL"</formula>
    </cfRule>
    <cfRule type="expression" dxfId="4891" priority="12011">
      <formula>$B19="L"</formula>
    </cfRule>
  </conditionalFormatting>
  <conditionalFormatting sqref="FL19">
    <cfRule type="expression" dxfId="4890" priority="12009">
      <formula>WEEKDAY(FL$11,2)&gt;=6</formula>
    </cfRule>
  </conditionalFormatting>
  <conditionalFormatting sqref="FF28:FO28">
    <cfRule type="expression" dxfId="4889" priority="12007">
      <formula>$B28="TL"</formula>
    </cfRule>
    <cfRule type="expression" dxfId="4888" priority="12008">
      <formula>$B28="L"</formula>
    </cfRule>
  </conditionalFormatting>
  <conditionalFormatting sqref="FH28:FO28">
    <cfRule type="cellIs" dxfId="4887" priority="12000" operator="equal">
      <formula>"A"</formula>
    </cfRule>
    <cfRule type="cellIs" dxfId="4886" priority="12001" operator="equal">
      <formula>"F"</formula>
    </cfRule>
    <cfRule type="cellIs" dxfId="4885" priority="12002" operator="equal">
      <formula>"M"</formula>
    </cfRule>
    <cfRule type="cellIs" dxfId="4884" priority="12003" operator="equal">
      <formula>"S"</formula>
    </cfRule>
    <cfRule type="cellIs" dxfId="4883" priority="12004" operator="equal">
      <formula>"SUP"</formula>
    </cfRule>
    <cfRule type="cellIs" dxfId="4882" priority="12005" operator="equal">
      <formula>"NV"</formula>
    </cfRule>
    <cfRule type="cellIs" dxfId="4881" priority="12006" operator="equal">
      <formula>"FT"</formula>
    </cfRule>
  </conditionalFormatting>
  <conditionalFormatting sqref="FH28:FO28">
    <cfRule type="expression" dxfId="4880" priority="11999">
      <formula>WEEKDAY(FH$11,2)&gt;=6</formula>
    </cfRule>
  </conditionalFormatting>
  <conditionalFormatting sqref="FF28">
    <cfRule type="expression" dxfId="4879" priority="11998">
      <formula>WEEKDAY(FF$11,2)&gt;=6</formula>
    </cfRule>
  </conditionalFormatting>
  <conditionalFormatting sqref="FF28">
    <cfRule type="cellIs" dxfId="4878" priority="11991" operator="equal">
      <formula>"A"</formula>
    </cfRule>
    <cfRule type="cellIs" dxfId="4877" priority="11992" operator="equal">
      <formula>"F"</formula>
    </cfRule>
    <cfRule type="cellIs" dxfId="4876" priority="11993" operator="equal">
      <formula>"M"</formula>
    </cfRule>
    <cfRule type="cellIs" dxfId="4875" priority="11994" operator="equal">
      <formula>"S"</formula>
    </cfRule>
    <cfRule type="cellIs" dxfId="4874" priority="11995" operator="equal">
      <formula>"SUP"</formula>
    </cfRule>
    <cfRule type="cellIs" dxfId="4873" priority="11996" operator="equal">
      <formula>"NV"</formula>
    </cfRule>
    <cfRule type="cellIs" dxfId="4872" priority="11997" operator="equal">
      <formula>"FT"</formula>
    </cfRule>
  </conditionalFormatting>
  <conditionalFormatting sqref="FG28">
    <cfRule type="expression" dxfId="4871" priority="11990">
      <formula>WEEKDAY(FG$11,2)&gt;=6</formula>
    </cfRule>
  </conditionalFormatting>
  <conditionalFormatting sqref="FG28">
    <cfRule type="cellIs" dxfId="4870" priority="11983" operator="equal">
      <formula>"A"</formula>
    </cfRule>
    <cfRule type="cellIs" dxfId="4869" priority="11984" operator="equal">
      <formula>"F"</formula>
    </cfRule>
    <cfRule type="cellIs" dxfId="4868" priority="11985" operator="equal">
      <formula>"M"</formula>
    </cfRule>
    <cfRule type="cellIs" dxfId="4867" priority="11986" operator="equal">
      <formula>"S"</formula>
    </cfRule>
    <cfRule type="cellIs" dxfId="4866" priority="11987" operator="equal">
      <formula>"SUP"</formula>
    </cfRule>
    <cfRule type="cellIs" dxfId="4865" priority="11988" operator="equal">
      <formula>"NV"</formula>
    </cfRule>
    <cfRule type="cellIs" dxfId="4864" priority="11989" operator="equal">
      <formula>"FT"</formula>
    </cfRule>
  </conditionalFormatting>
  <conditionalFormatting sqref="FF23:FO23">
    <cfRule type="expression" dxfId="4863" priority="11981">
      <formula>$B23="TL"</formula>
    </cfRule>
    <cfRule type="expression" dxfId="4862" priority="11982">
      <formula>$B23="L"</formula>
    </cfRule>
  </conditionalFormatting>
  <conditionalFormatting sqref="FF23:FO23">
    <cfRule type="expression" dxfId="4861" priority="11980">
      <formula>WEEKDAY(FF$11,2)&gt;=6</formula>
    </cfRule>
  </conditionalFormatting>
  <conditionalFormatting sqref="FF23:FO23">
    <cfRule type="cellIs" dxfId="4860" priority="11973" operator="equal">
      <formula>"A"</formula>
    </cfRule>
    <cfRule type="cellIs" dxfId="4859" priority="11974" operator="equal">
      <formula>"F"</formula>
    </cfRule>
    <cfRule type="cellIs" dxfId="4858" priority="11975" operator="equal">
      <formula>"M"</formula>
    </cfRule>
    <cfRule type="cellIs" dxfId="4857" priority="11976" operator="equal">
      <formula>"S"</formula>
    </cfRule>
    <cfRule type="cellIs" dxfId="4856" priority="11977" operator="equal">
      <formula>"SUP"</formula>
    </cfRule>
    <cfRule type="cellIs" dxfId="4855" priority="11978" operator="equal">
      <formula>"NV"</formula>
    </cfRule>
    <cfRule type="cellIs" dxfId="4854" priority="11979" operator="equal">
      <formula>"FT"</formula>
    </cfRule>
  </conditionalFormatting>
  <conditionalFormatting sqref="FH40:FK40 FN40:FO40">
    <cfRule type="expression" dxfId="4853" priority="11971">
      <formula>$B40="TL"</formula>
    </cfRule>
    <cfRule type="expression" dxfId="4852" priority="11972">
      <formula>$B40="L"</formula>
    </cfRule>
  </conditionalFormatting>
  <conditionalFormatting sqref="FH40:FK40 FN40:FO40">
    <cfRule type="expression" dxfId="4851" priority="11970">
      <formula>WEEKDAY(FH$11,2)&gt;=6</formula>
    </cfRule>
  </conditionalFormatting>
  <conditionalFormatting sqref="FH40:FK40 FN40:FO40">
    <cfRule type="cellIs" dxfId="4850" priority="11963" operator="equal">
      <formula>"A"</formula>
    </cfRule>
    <cfRule type="cellIs" dxfId="4849" priority="11964" operator="equal">
      <formula>"F"</formula>
    </cfRule>
    <cfRule type="cellIs" dxfId="4848" priority="11965" operator="equal">
      <formula>"M"</formula>
    </cfRule>
    <cfRule type="cellIs" dxfId="4847" priority="11966" operator="equal">
      <formula>"S"</formula>
    </cfRule>
    <cfRule type="cellIs" dxfId="4846" priority="11967" operator="equal">
      <formula>"SUP"</formula>
    </cfRule>
    <cfRule type="cellIs" dxfId="4845" priority="11968" operator="equal">
      <formula>"NV"</formula>
    </cfRule>
    <cfRule type="cellIs" dxfId="4844" priority="11969" operator="equal">
      <formula>"FT"</formula>
    </cfRule>
  </conditionalFormatting>
  <conditionalFormatting sqref="FF40:FG40">
    <cfRule type="expression" dxfId="4843" priority="11961">
      <formula>$B40="TL"</formula>
    </cfRule>
    <cfRule type="expression" dxfId="4842" priority="11962">
      <formula>$B40="L"</formula>
    </cfRule>
  </conditionalFormatting>
  <conditionalFormatting sqref="FF40:FG40">
    <cfRule type="expression" dxfId="4841" priority="11960">
      <formula>WEEKDAY(FF$11,2)&gt;=6</formula>
    </cfRule>
  </conditionalFormatting>
  <conditionalFormatting sqref="FF40:FG40">
    <cfRule type="cellIs" dxfId="4840" priority="11953" operator="equal">
      <formula>"A"</formula>
    </cfRule>
    <cfRule type="cellIs" dxfId="4839" priority="11954" operator="equal">
      <formula>"F"</formula>
    </cfRule>
    <cfRule type="cellIs" dxfId="4838" priority="11955" operator="equal">
      <formula>"M"</formula>
    </cfRule>
    <cfRule type="cellIs" dxfId="4837" priority="11956" operator="equal">
      <formula>"S"</formula>
    </cfRule>
    <cfRule type="cellIs" dxfId="4836" priority="11957" operator="equal">
      <formula>"SUP"</formula>
    </cfRule>
    <cfRule type="cellIs" dxfId="4835" priority="11958" operator="equal">
      <formula>"NV"</formula>
    </cfRule>
    <cfRule type="cellIs" dxfId="4834" priority="11959" operator="equal">
      <formula>"FT"</formula>
    </cfRule>
  </conditionalFormatting>
  <conditionalFormatting sqref="FL40:FM40">
    <cfRule type="expression" dxfId="4833" priority="11951">
      <formula>$B40="TL"</formula>
    </cfRule>
    <cfRule type="expression" dxfId="4832" priority="11952">
      <formula>$B40="L"</formula>
    </cfRule>
  </conditionalFormatting>
  <conditionalFormatting sqref="FL40:FM40">
    <cfRule type="expression" dxfId="4831" priority="11950">
      <formula>WEEKDAY(FL$11,2)&gt;=6</formula>
    </cfRule>
  </conditionalFormatting>
  <conditionalFormatting sqref="FL40:FM40">
    <cfRule type="cellIs" dxfId="4830" priority="11943" operator="equal">
      <formula>"A"</formula>
    </cfRule>
    <cfRule type="cellIs" dxfId="4829" priority="11944" operator="equal">
      <formula>"F"</formula>
    </cfRule>
    <cfRule type="cellIs" dxfId="4828" priority="11945" operator="equal">
      <formula>"M"</formula>
    </cfRule>
    <cfRule type="cellIs" dxfId="4827" priority="11946" operator="equal">
      <formula>"S"</formula>
    </cfRule>
    <cfRule type="cellIs" dxfId="4826" priority="11947" operator="equal">
      <formula>"SUP"</formula>
    </cfRule>
    <cfRule type="cellIs" dxfId="4825" priority="11948" operator="equal">
      <formula>"NV"</formula>
    </cfRule>
    <cfRule type="cellIs" dxfId="4824" priority="11949" operator="equal">
      <formula>"FT"</formula>
    </cfRule>
  </conditionalFormatting>
  <conditionalFormatting sqref="FK20 FM20:FO20 FH20:FI20">
    <cfRule type="expression" dxfId="4823" priority="11941">
      <formula>$B20="TL"</formula>
    </cfRule>
    <cfRule type="expression" dxfId="4822" priority="11942">
      <formula>$B20="L"</formula>
    </cfRule>
  </conditionalFormatting>
  <conditionalFormatting sqref="FK20 FM20:FO20 FH20:FI20">
    <cfRule type="expression" dxfId="4821" priority="11940">
      <formula>WEEKDAY(FH$11,2)&gt;=6</formula>
    </cfRule>
  </conditionalFormatting>
  <conditionalFormatting sqref="FK20 FM20:FO20 FH20:FI20">
    <cfRule type="cellIs" dxfId="4820" priority="11933" operator="equal">
      <formula>"A"</formula>
    </cfRule>
    <cfRule type="cellIs" dxfId="4819" priority="11934" operator="equal">
      <formula>"F"</formula>
    </cfRule>
    <cfRule type="cellIs" dxfId="4818" priority="11935" operator="equal">
      <formula>"M"</formula>
    </cfRule>
    <cfRule type="cellIs" dxfId="4817" priority="11936" operator="equal">
      <formula>"S"</formula>
    </cfRule>
    <cfRule type="cellIs" dxfId="4816" priority="11937" operator="equal">
      <formula>"SUP"</formula>
    </cfRule>
    <cfRule type="cellIs" dxfId="4815" priority="11938" operator="equal">
      <formula>"NV"</formula>
    </cfRule>
    <cfRule type="cellIs" dxfId="4814" priority="11939" operator="equal">
      <formula>"FT"</formula>
    </cfRule>
  </conditionalFormatting>
  <conditionalFormatting sqref="FK20">
    <cfRule type="expression" dxfId="4813" priority="11932">
      <formula>WEEKDAY(FK$11,2)&gt;=6</formula>
    </cfRule>
  </conditionalFormatting>
  <conditionalFormatting sqref="FK20">
    <cfRule type="cellIs" dxfId="4812" priority="11925" operator="equal">
      <formula>"A"</formula>
    </cfRule>
    <cfRule type="cellIs" dxfId="4811" priority="11926" operator="equal">
      <formula>"F"</formula>
    </cfRule>
    <cfRule type="cellIs" dxfId="4810" priority="11927" operator="equal">
      <formula>"M"</formula>
    </cfRule>
    <cfRule type="cellIs" dxfId="4809" priority="11928" operator="equal">
      <formula>"S"</formula>
    </cfRule>
    <cfRule type="cellIs" dxfId="4808" priority="11929" operator="equal">
      <formula>"SUP"</formula>
    </cfRule>
    <cfRule type="cellIs" dxfId="4807" priority="11930" operator="equal">
      <formula>"NV"</formula>
    </cfRule>
    <cfRule type="cellIs" dxfId="4806" priority="11931" operator="equal">
      <formula>"FT"</formula>
    </cfRule>
  </conditionalFormatting>
  <conditionalFormatting sqref="FJ20">
    <cfRule type="expression" dxfId="4805" priority="11923">
      <formula>$B20="TL"</formula>
    </cfRule>
    <cfRule type="expression" dxfId="4804" priority="11924">
      <formula>$B20="L"</formula>
    </cfRule>
  </conditionalFormatting>
  <conditionalFormatting sqref="FJ20">
    <cfRule type="expression" dxfId="4803" priority="11922">
      <formula>WEEKDAY(FJ$11,2)&gt;=6</formula>
    </cfRule>
  </conditionalFormatting>
  <conditionalFormatting sqref="FJ20">
    <cfRule type="cellIs" dxfId="4802" priority="11915" operator="equal">
      <formula>"A"</formula>
    </cfRule>
    <cfRule type="cellIs" dxfId="4801" priority="11916" operator="equal">
      <formula>"F"</formula>
    </cfRule>
    <cfRule type="cellIs" dxfId="4800" priority="11917" operator="equal">
      <formula>"M"</formula>
    </cfRule>
    <cfRule type="cellIs" dxfId="4799" priority="11918" operator="equal">
      <formula>"S"</formula>
    </cfRule>
    <cfRule type="cellIs" dxfId="4798" priority="11919" operator="equal">
      <formula>"SUP"</formula>
    </cfRule>
    <cfRule type="cellIs" dxfId="4797" priority="11920" operator="equal">
      <formula>"NV"</formula>
    </cfRule>
    <cfRule type="cellIs" dxfId="4796" priority="11921" operator="equal">
      <formula>"FT"</formula>
    </cfRule>
  </conditionalFormatting>
  <conditionalFormatting sqref="FL20">
    <cfRule type="expression" dxfId="4795" priority="11913">
      <formula>$B20="TL"</formula>
    </cfRule>
    <cfRule type="expression" dxfId="4794" priority="11914">
      <formula>$B20="L"</formula>
    </cfRule>
  </conditionalFormatting>
  <conditionalFormatting sqref="FL20">
    <cfRule type="expression" dxfId="4793" priority="11912">
      <formula>WEEKDAY(FL$11,2)&gt;=6</formula>
    </cfRule>
  </conditionalFormatting>
  <conditionalFormatting sqref="FL20">
    <cfRule type="cellIs" dxfId="4792" priority="11905" operator="equal">
      <formula>"A"</formula>
    </cfRule>
    <cfRule type="cellIs" dxfId="4791" priority="11906" operator="equal">
      <formula>"F"</formula>
    </cfRule>
    <cfRule type="cellIs" dxfId="4790" priority="11907" operator="equal">
      <formula>"M"</formula>
    </cfRule>
    <cfRule type="cellIs" dxfId="4789" priority="11908" operator="equal">
      <formula>"S"</formula>
    </cfRule>
    <cfRule type="cellIs" dxfId="4788" priority="11909" operator="equal">
      <formula>"SUP"</formula>
    </cfRule>
    <cfRule type="cellIs" dxfId="4787" priority="11910" operator="equal">
      <formula>"NV"</formula>
    </cfRule>
    <cfRule type="cellIs" dxfId="4786" priority="11911" operator="equal">
      <formula>"FT"</formula>
    </cfRule>
  </conditionalFormatting>
  <conditionalFormatting sqref="FH31:FO31">
    <cfRule type="expression" dxfId="4785" priority="11903">
      <formula>$B31="TL"</formula>
    </cfRule>
    <cfRule type="expression" dxfId="4784" priority="11904">
      <formula>$B31="L"</formula>
    </cfRule>
  </conditionalFormatting>
  <conditionalFormatting sqref="FH31:FO31">
    <cfRule type="expression" dxfId="4783" priority="11902">
      <formula>WEEKDAY(FH$11,2)&gt;=6</formula>
    </cfRule>
  </conditionalFormatting>
  <conditionalFormatting sqref="FH31:FO31">
    <cfRule type="cellIs" dxfId="4782" priority="11895" operator="equal">
      <formula>"A"</formula>
    </cfRule>
    <cfRule type="cellIs" dxfId="4781" priority="11896" operator="equal">
      <formula>"F"</formula>
    </cfRule>
    <cfRule type="cellIs" dxfId="4780" priority="11897" operator="equal">
      <formula>"M"</formula>
    </cfRule>
    <cfRule type="cellIs" dxfId="4779" priority="11898" operator="equal">
      <formula>"S"</formula>
    </cfRule>
    <cfRule type="cellIs" dxfId="4778" priority="11899" operator="equal">
      <formula>"SUP"</formula>
    </cfRule>
    <cfRule type="cellIs" dxfId="4777" priority="11900" operator="equal">
      <formula>"NV"</formula>
    </cfRule>
    <cfRule type="cellIs" dxfId="4776" priority="11901" operator="equal">
      <formula>"FT"</formula>
    </cfRule>
  </conditionalFormatting>
  <conditionalFormatting sqref="FH31:FO31">
    <cfRule type="expression" dxfId="4775" priority="11894">
      <formula>WEEKDAY(FH$11,2)&gt;=6</formula>
    </cfRule>
  </conditionalFormatting>
  <conditionalFormatting sqref="FH31:FO31">
    <cfRule type="cellIs" dxfId="4774" priority="11887" operator="equal">
      <formula>"A"</formula>
    </cfRule>
    <cfRule type="cellIs" dxfId="4773" priority="11888" operator="equal">
      <formula>"F"</formula>
    </cfRule>
    <cfRule type="cellIs" dxfId="4772" priority="11889" operator="equal">
      <formula>"M"</formula>
    </cfRule>
    <cfRule type="cellIs" dxfId="4771" priority="11890" operator="equal">
      <formula>"S"</formula>
    </cfRule>
    <cfRule type="cellIs" dxfId="4770" priority="11891" operator="equal">
      <formula>"SUP"</formula>
    </cfRule>
    <cfRule type="cellIs" dxfId="4769" priority="11892" operator="equal">
      <formula>"NV"</formula>
    </cfRule>
    <cfRule type="cellIs" dxfId="4768" priority="11893" operator="equal">
      <formula>"FT"</formula>
    </cfRule>
  </conditionalFormatting>
  <conditionalFormatting sqref="FF31">
    <cfRule type="expression" dxfId="4767" priority="11885">
      <formula>$B31="TL"</formula>
    </cfRule>
    <cfRule type="expression" dxfId="4766" priority="11886">
      <formula>$B31="L"</formula>
    </cfRule>
  </conditionalFormatting>
  <conditionalFormatting sqref="FF31">
    <cfRule type="expression" dxfId="4765" priority="11884">
      <formula>WEEKDAY(FF$11,2)&gt;=6</formula>
    </cfRule>
  </conditionalFormatting>
  <conditionalFormatting sqref="FF31">
    <cfRule type="cellIs" dxfId="4764" priority="11877" operator="equal">
      <formula>"A"</formula>
    </cfRule>
    <cfRule type="cellIs" dxfId="4763" priority="11878" operator="equal">
      <formula>"F"</formula>
    </cfRule>
    <cfRule type="cellIs" dxfId="4762" priority="11879" operator="equal">
      <formula>"M"</formula>
    </cfRule>
    <cfRule type="cellIs" dxfId="4761" priority="11880" operator="equal">
      <formula>"S"</formula>
    </cfRule>
    <cfRule type="cellIs" dxfId="4760" priority="11881" operator="equal">
      <formula>"SUP"</formula>
    </cfRule>
    <cfRule type="cellIs" dxfId="4759" priority="11882" operator="equal">
      <formula>"NV"</formula>
    </cfRule>
    <cfRule type="cellIs" dxfId="4758" priority="11883" operator="equal">
      <formula>"FT"</formula>
    </cfRule>
  </conditionalFormatting>
  <conditionalFormatting sqref="FG31">
    <cfRule type="expression" dxfId="4757" priority="11875">
      <formula>$B31="TL"</formula>
    </cfRule>
    <cfRule type="expression" dxfId="4756" priority="11876">
      <formula>$B31="L"</formula>
    </cfRule>
  </conditionalFormatting>
  <conditionalFormatting sqref="FG31">
    <cfRule type="expression" dxfId="4755" priority="11874">
      <formula>WEEKDAY(FG$11,2)&gt;=6</formula>
    </cfRule>
  </conditionalFormatting>
  <conditionalFormatting sqref="FG31">
    <cfRule type="cellIs" dxfId="4754" priority="11867" operator="equal">
      <formula>"A"</formula>
    </cfRule>
    <cfRule type="cellIs" dxfId="4753" priority="11868" operator="equal">
      <formula>"F"</formula>
    </cfRule>
    <cfRule type="cellIs" dxfId="4752" priority="11869" operator="equal">
      <formula>"M"</formula>
    </cfRule>
    <cfRule type="cellIs" dxfId="4751" priority="11870" operator="equal">
      <formula>"S"</formula>
    </cfRule>
    <cfRule type="cellIs" dxfId="4750" priority="11871" operator="equal">
      <formula>"SUP"</formula>
    </cfRule>
    <cfRule type="cellIs" dxfId="4749" priority="11872" operator="equal">
      <formula>"NV"</formula>
    </cfRule>
    <cfRule type="cellIs" dxfId="4748" priority="11873" operator="equal">
      <formula>"FT"</formula>
    </cfRule>
  </conditionalFormatting>
  <conditionalFormatting sqref="FF30">
    <cfRule type="expression" dxfId="4747" priority="11865">
      <formula>$B30="TL"</formula>
    </cfRule>
    <cfRule type="expression" dxfId="4746" priority="11866">
      <formula>$B30="L"</formula>
    </cfRule>
  </conditionalFormatting>
  <conditionalFormatting sqref="FF30">
    <cfRule type="expression" dxfId="4745" priority="11864">
      <formula>WEEKDAY(FF$11,2)&gt;=6</formula>
    </cfRule>
  </conditionalFormatting>
  <conditionalFormatting sqref="FF30">
    <cfRule type="cellIs" dxfId="4744" priority="11857" operator="equal">
      <formula>"A"</formula>
    </cfRule>
    <cfRule type="cellIs" dxfId="4743" priority="11858" operator="equal">
      <formula>"F"</formula>
    </cfRule>
    <cfRule type="cellIs" dxfId="4742" priority="11859" operator="equal">
      <formula>"M"</formula>
    </cfRule>
    <cfRule type="cellIs" dxfId="4741" priority="11860" operator="equal">
      <formula>"S"</formula>
    </cfRule>
    <cfRule type="cellIs" dxfId="4740" priority="11861" operator="equal">
      <formula>"SUP"</formula>
    </cfRule>
    <cfRule type="cellIs" dxfId="4739" priority="11862" operator="equal">
      <formula>"NV"</formula>
    </cfRule>
    <cfRule type="cellIs" dxfId="4738" priority="11863" operator="equal">
      <formula>"FT"</formula>
    </cfRule>
  </conditionalFormatting>
  <conditionalFormatting sqref="FG30">
    <cfRule type="expression" dxfId="4737" priority="11855">
      <formula>$B30="TL"</formula>
    </cfRule>
    <cfRule type="expression" dxfId="4736" priority="11856">
      <formula>$B30="L"</formula>
    </cfRule>
  </conditionalFormatting>
  <conditionalFormatting sqref="FG30">
    <cfRule type="expression" dxfId="4735" priority="11854">
      <formula>WEEKDAY(FG$11,2)&gt;=6</formula>
    </cfRule>
  </conditionalFormatting>
  <conditionalFormatting sqref="FG30">
    <cfRule type="cellIs" dxfId="4734" priority="11847" operator="equal">
      <formula>"A"</formula>
    </cfRule>
    <cfRule type="cellIs" dxfId="4733" priority="11848" operator="equal">
      <formula>"F"</formula>
    </cfRule>
    <cfRule type="cellIs" dxfId="4732" priority="11849" operator="equal">
      <formula>"M"</formula>
    </cfRule>
    <cfRule type="cellIs" dxfId="4731" priority="11850" operator="equal">
      <formula>"S"</formula>
    </cfRule>
    <cfRule type="cellIs" dxfId="4730" priority="11851" operator="equal">
      <formula>"SUP"</formula>
    </cfRule>
    <cfRule type="cellIs" dxfId="4729" priority="11852" operator="equal">
      <formula>"NV"</formula>
    </cfRule>
    <cfRule type="cellIs" dxfId="4728" priority="11853" operator="equal">
      <formula>"FT"</formula>
    </cfRule>
  </conditionalFormatting>
  <conditionalFormatting sqref="FM21">
    <cfRule type="expression" dxfId="4727" priority="11845">
      <formula>$B21="TL"</formula>
    </cfRule>
    <cfRule type="expression" dxfId="4726" priority="11846">
      <formula>$B21="L"</formula>
    </cfRule>
  </conditionalFormatting>
  <conditionalFormatting sqref="FM21">
    <cfRule type="expression" dxfId="4725" priority="11844">
      <formula>WEEKDAY(FM$11,2)&gt;=6</formula>
    </cfRule>
  </conditionalFormatting>
  <conditionalFormatting sqref="FM21">
    <cfRule type="cellIs" dxfId="4724" priority="11837" operator="equal">
      <formula>"A"</formula>
    </cfRule>
    <cfRule type="cellIs" dxfId="4723" priority="11838" operator="equal">
      <formula>"F"</formula>
    </cfRule>
    <cfRule type="cellIs" dxfId="4722" priority="11839" operator="equal">
      <formula>"M"</formula>
    </cfRule>
    <cfRule type="cellIs" dxfId="4721" priority="11840" operator="equal">
      <formula>"S"</formula>
    </cfRule>
    <cfRule type="cellIs" dxfId="4720" priority="11841" operator="equal">
      <formula>"SUP"</formula>
    </cfRule>
    <cfRule type="cellIs" dxfId="4719" priority="11842" operator="equal">
      <formula>"NV"</formula>
    </cfRule>
    <cfRule type="cellIs" dxfId="4718" priority="11843" operator="equal">
      <formula>"FT"</formula>
    </cfRule>
  </conditionalFormatting>
  <conditionalFormatting sqref="FM22">
    <cfRule type="expression" dxfId="4717" priority="11835">
      <formula>$B22="TL"</formula>
    </cfRule>
    <cfRule type="expression" dxfId="4716" priority="11836">
      <formula>$B22="L"</formula>
    </cfRule>
  </conditionalFormatting>
  <conditionalFormatting sqref="FM22">
    <cfRule type="expression" dxfId="4715" priority="11834">
      <formula>WEEKDAY(FM$11,2)&gt;=6</formula>
    </cfRule>
  </conditionalFormatting>
  <conditionalFormatting sqref="FM22">
    <cfRule type="cellIs" dxfId="4714" priority="11827" operator="equal">
      <formula>"A"</formula>
    </cfRule>
    <cfRule type="cellIs" dxfId="4713" priority="11828" operator="equal">
      <formula>"F"</formula>
    </cfRule>
    <cfRule type="cellIs" dxfId="4712" priority="11829" operator="equal">
      <formula>"M"</formula>
    </cfRule>
    <cfRule type="cellIs" dxfId="4711" priority="11830" operator="equal">
      <formula>"S"</formula>
    </cfRule>
    <cfRule type="cellIs" dxfId="4710" priority="11831" operator="equal">
      <formula>"SUP"</formula>
    </cfRule>
    <cfRule type="cellIs" dxfId="4709" priority="11832" operator="equal">
      <formula>"NV"</formula>
    </cfRule>
    <cfRule type="cellIs" dxfId="4708" priority="11833" operator="equal">
      <formula>"FT"</formula>
    </cfRule>
  </conditionalFormatting>
  <conditionalFormatting sqref="FH21:FI21">
    <cfRule type="expression" dxfId="4707" priority="11825">
      <formula>$B21="TL"</formula>
    </cfRule>
    <cfRule type="expression" dxfId="4706" priority="11826">
      <formula>$B21="L"</formula>
    </cfRule>
  </conditionalFormatting>
  <conditionalFormatting sqref="FH21:FI21">
    <cfRule type="expression" dxfId="4705" priority="11824">
      <formula>WEEKDAY(FH$11,2)&gt;=6</formula>
    </cfRule>
  </conditionalFormatting>
  <conditionalFormatting sqref="FH21:FI21">
    <cfRule type="cellIs" dxfId="4704" priority="11817" operator="equal">
      <formula>"A"</formula>
    </cfRule>
    <cfRule type="cellIs" dxfId="4703" priority="11818" operator="equal">
      <formula>"F"</formula>
    </cfRule>
    <cfRule type="cellIs" dxfId="4702" priority="11819" operator="equal">
      <formula>"M"</formula>
    </cfRule>
    <cfRule type="cellIs" dxfId="4701" priority="11820" operator="equal">
      <formula>"S"</formula>
    </cfRule>
    <cfRule type="cellIs" dxfId="4700" priority="11821" operator="equal">
      <formula>"SUP"</formula>
    </cfRule>
    <cfRule type="cellIs" dxfId="4699" priority="11822" operator="equal">
      <formula>"NV"</formula>
    </cfRule>
    <cfRule type="cellIs" dxfId="4698" priority="11823" operator="equal">
      <formula>"FT"</formula>
    </cfRule>
  </conditionalFormatting>
  <conditionalFormatting sqref="FG21">
    <cfRule type="expression" dxfId="4697" priority="11815">
      <formula>$B21="TL"</formula>
    </cfRule>
    <cfRule type="expression" dxfId="4696" priority="11816">
      <formula>$B21="L"</formula>
    </cfRule>
  </conditionalFormatting>
  <conditionalFormatting sqref="FG21">
    <cfRule type="expression" dxfId="4695" priority="11814">
      <formula>WEEKDAY(FG$11,2)&gt;=6</formula>
    </cfRule>
  </conditionalFormatting>
  <conditionalFormatting sqref="FG21">
    <cfRule type="cellIs" dxfId="4694" priority="11807" operator="equal">
      <formula>"A"</formula>
    </cfRule>
    <cfRule type="cellIs" dxfId="4693" priority="11808" operator="equal">
      <formula>"F"</formula>
    </cfRule>
    <cfRule type="cellIs" dxfId="4692" priority="11809" operator="equal">
      <formula>"M"</formula>
    </cfRule>
    <cfRule type="cellIs" dxfId="4691" priority="11810" operator="equal">
      <formula>"S"</formula>
    </cfRule>
    <cfRule type="cellIs" dxfId="4690" priority="11811" operator="equal">
      <formula>"SUP"</formula>
    </cfRule>
    <cfRule type="cellIs" dxfId="4689" priority="11812" operator="equal">
      <formula>"NV"</formula>
    </cfRule>
    <cfRule type="cellIs" dxfId="4688" priority="11813" operator="equal">
      <formula>"FT"</formula>
    </cfRule>
  </conditionalFormatting>
  <conditionalFormatting sqref="FF21">
    <cfRule type="expression" dxfId="4687" priority="11805">
      <formula>$B21="TL"</formula>
    </cfRule>
    <cfRule type="expression" dxfId="4686" priority="11806">
      <formula>$B21="L"</formula>
    </cfRule>
  </conditionalFormatting>
  <conditionalFormatting sqref="FF21">
    <cfRule type="expression" dxfId="4685" priority="11804">
      <formula>WEEKDAY(FF$11,2)&gt;=6</formula>
    </cfRule>
  </conditionalFormatting>
  <conditionalFormatting sqref="FF21">
    <cfRule type="cellIs" dxfId="4684" priority="11797" operator="equal">
      <formula>"A"</formula>
    </cfRule>
    <cfRule type="cellIs" dxfId="4683" priority="11798" operator="equal">
      <formula>"F"</formula>
    </cfRule>
    <cfRule type="cellIs" dxfId="4682" priority="11799" operator="equal">
      <formula>"M"</formula>
    </cfRule>
    <cfRule type="cellIs" dxfId="4681" priority="11800" operator="equal">
      <formula>"S"</formula>
    </cfRule>
    <cfRule type="cellIs" dxfId="4680" priority="11801" operator="equal">
      <formula>"SUP"</formula>
    </cfRule>
    <cfRule type="cellIs" dxfId="4679" priority="11802" operator="equal">
      <formula>"NV"</formula>
    </cfRule>
    <cfRule type="cellIs" dxfId="4678" priority="11803" operator="equal">
      <formula>"FT"</formula>
    </cfRule>
  </conditionalFormatting>
  <conditionalFormatting sqref="FF20:FG20">
    <cfRule type="expression" dxfId="4677" priority="11795">
      <formula>$B20="TL"</formula>
    </cfRule>
    <cfRule type="expression" dxfId="4676" priority="11796">
      <formula>$B20="L"</formula>
    </cfRule>
  </conditionalFormatting>
  <conditionalFormatting sqref="FF20:FG20">
    <cfRule type="expression" dxfId="4675" priority="11794">
      <formula>WEEKDAY(FF$11,2)&gt;=6</formula>
    </cfRule>
  </conditionalFormatting>
  <conditionalFormatting sqref="FF20:FG20">
    <cfRule type="cellIs" dxfId="4674" priority="11787" operator="equal">
      <formula>"A"</formula>
    </cfRule>
    <cfRule type="cellIs" dxfId="4673" priority="11788" operator="equal">
      <formula>"F"</formula>
    </cfRule>
    <cfRule type="cellIs" dxfId="4672" priority="11789" operator="equal">
      <formula>"M"</formula>
    </cfRule>
    <cfRule type="cellIs" dxfId="4671" priority="11790" operator="equal">
      <formula>"S"</formula>
    </cfRule>
    <cfRule type="cellIs" dxfId="4670" priority="11791" operator="equal">
      <formula>"SUP"</formula>
    </cfRule>
    <cfRule type="cellIs" dxfId="4669" priority="11792" operator="equal">
      <formula>"NV"</formula>
    </cfRule>
    <cfRule type="cellIs" dxfId="4668" priority="11793" operator="equal">
      <formula>"FT"</formula>
    </cfRule>
  </conditionalFormatting>
  <conditionalFormatting sqref="FH17:FI17">
    <cfRule type="expression" dxfId="4667" priority="11785">
      <formula>$B17="TL"</formula>
    </cfRule>
    <cfRule type="expression" dxfId="4666" priority="11786">
      <formula>$B17="L"</formula>
    </cfRule>
  </conditionalFormatting>
  <conditionalFormatting sqref="FH17:FI17">
    <cfRule type="expression" dxfId="4665" priority="11784">
      <formula>WEEKDAY(FH$11,2)&gt;=6</formula>
    </cfRule>
  </conditionalFormatting>
  <conditionalFormatting sqref="FH17:FI17">
    <cfRule type="cellIs" dxfId="4664" priority="11777" operator="equal">
      <formula>"A"</formula>
    </cfRule>
    <cfRule type="cellIs" dxfId="4663" priority="11778" operator="equal">
      <formula>"F"</formula>
    </cfRule>
    <cfRule type="cellIs" dxfId="4662" priority="11779" operator="equal">
      <formula>"M"</formula>
    </cfRule>
    <cfRule type="cellIs" dxfId="4661" priority="11780" operator="equal">
      <formula>"S"</formula>
    </cfRule>
    <cfRule type="cellIs" dxfId="4660" priority="11781" operator="equal">
      <formula>"SUP"</formula>
    </cfRule>
    <cfRule type="cellIs" dxfId="4659" priority="11782" operator="equal">
      <formula>"NV"</formula>
    </cfRule>
    <cfRule type="cellIs" dxfId="4658" priority="11783" operator="equal">
      <formula>"FT"</formula>
    </cfRule>
  </conditionalFormatting>
  <conditionalFormatting sqref="FH18:FI18">
    <cfRule type="expression" dxfId="4657" priority="11775">
      <formula>$B18="TL"</formula>
    </cfRule>
    <cfRule type="expression" dxfId="4656" priority="11776">
      <formula>$B18="L"</formula>
    </cfRule>
  </conditionalFormatting>
  <conditionalFormatting sqref="FH18:FI18">
    <cfRule type="expression" dxfId="4655" priority="11774">
      <formula>WEEKDAY(FH$11,2)&gt;=6</formula>
    </cfRule>
  </conditionalFormatting>
  <conditionalFormatting sqref="FH18:FI18">
    <cfRule type="cellIs" dxfId="4654" priority="11767" operator="equal">
      <formula>"A"</formula>
    </cfRule>
    <cfRule type="cellIs" dxfId="4653" priority="11768" operator="equal">
      <formula>"F"</formula>
    </cfRule>
    <cfRule type="cellIs" dxfId="4652" priority="11769" operator="equal">
      <formula>"M"</formula>
    </cfRule>
    <cfRule type="cellIs" dxfId="4651" priority="11770" operator="equal">
      <formula>"S"</formula>
    </cfRule>
    <cfRule type="cellIs" dxfId="4650" priority="11771" operator="equal">
      <formula>"SUP"</formula>
    </cfRule>
    <cfRule type="cellIs" dxfId="4649" priority="11772" operator="equal">
      <formula>"NV"</formula>
    </cfRule>
    <cfRule type="cellIs" dxfId="4648" priority="11773" operator="equal">
      <formula>"FT"</formula>
    </cfRule>
  </conditionalFormatting>
  <conditionalFormatting sqref="FF22:FG22">
    <cfRule type="expression" dxfId="4647" priority="11765">
      <formula>$B22="TL"</formula>
    </cfRule>
    <cfRule type="expression" dxfId="4646" priority="11766">
      <formula>$B22="L"</formula>
    </cfRule>
  </conditionalFormatting>
  <conditionalFormatting sqref="FF22:FG22">
    <cfRule type="expression" dxfId="4645" priority="11764">
      <formula>WEEKDAY(FF$11,2)&gt;=6</formula>
    </cfRule>
  </conditionalFormatting>
  <conditionalFormatting sqref="FF22:FG22">
    <cfRule type="cellIs" dxfId="4644" priority="11757" operator="equal">
      <formula>"A"</formula>
    </cfRule>
    <cfRule type="cellIs" dxfId="4643" priority="11758" operator="equal">
      <formula>"F"</formula>
    </cfRule>
    <cfRule type="cellIs" dxfId="4642" priority="11759" operator="equal">
      <formula>"M"</formula>
    </cfRule>
    <cfRule type="cellIs" dxfId="4641" priority="11760" operator="equal">
      <formula>"S"</formula>
    </cfRule>
    <cfRule type="cellIs" dxfId="4640" priority="11761" operator="equal">
      <formula>"SUP"</formula>
    </cfRule>
    <cfRule type="cellIs" dxfId="4639" priority="11762" operator="equal">
      <formula>"NV"</formula>
    </cfRule>
    <cfRule type="cellIs" dxfId="4638" priority="11763" operator="equal">
      <formula>"FT"</formula>
    </cfRule>
  </conditionalFormatting>
  <conditionalFormatting sqref="FJ22:FK22">
    <cfRule type="expression" dxfId="4637" priority="11755">
      <formula>$B22="TL"</formula>
    </cfRule>
    <cfRule type="expression" dxfId="4636" priority="11756">
      <formula>$B22="L"</formula>
    </cfRule>
  </conditionalFormatting>
  <conditionalFormatting sqref="FJ22:FK22">
    <cfRule type="expression" dxfId="4635" priority="11754">
      <formula>WEEKDAY(FJ$11,2)&gt;=6</formula>
    </cfRule>
  </conditionalFormatting>
  <conditionalFormatting sqref="FJ22:FK22">
    <cfRule type="cellIs" dxfId="4634" priority="11747" operator="equal">
      <formula>"A"</formula>
    </cfRule>
    <cfRule type="cellIs" dxfId="4633" priority="11748" operator="equal">
      <formula>"F"</formula>
    </cfRule>
    <cfRule type="cellIs" dxfId="4632" priority="11749" operator="equal">
      <formula>"M"</formula>
    </cfRule>
    <cfRule type="cellIs" dxfId="4631" priority="11750" operator="equal">
      <formula>"S"</formula>
    </cfRule>
    <cfRule type="cellIs" dxfId="4630" priority="11751" operator="equal">
      <formula>"SUP"</formula>
    </cfRule>
    <cfRule type="cellIs" dxfId="4629" priority="11752" operator="equal">
      <formula>"NV"</formula>
    </cfRule>
    <cfRule type="cellIs" dxfId="4628" priority="11753" operator="equal">
      <formula>"FT"</formula>
    </cfRule>
  </conditionalFormatting>
  <conditionalFormatting sqref="FN22:FO22">
    <cfRule type="expression" dxfId="4627" priority="11745">
      <formula>$B22="TL"</formula>
    </cfRule>
    <cfRule type="expression" dxfId="4626" priority="11746">
      <formula>$B22="L"</formula>
    </cfRule>
  </conditionalFormatting>
  <conditionalFormatting sqref="FN22:FO22">
    <cfRule type="expression" dxfId="4625" priority="11744">
      <formula>WEEKDAY(FN$11,2)&gt;=6</formula>
    </cfRule>
  </conditionalFormatting>
  <conditionalFormatting sqref="FN22:FO22">
    <cfRule type="cellIs" dxfId="4624" priority="11737" operator="equal">
      <formula>"A"</formula>
    </cfRule>
    <cfRule type="cellIs" dxfId="4623" priority="11738" operator="equal">
      <formula>"F"</formula>
    </cfRule>
    <cfRule type="cellIs" dxfId="4622" priority="11739" operator="equal">
      <formula>"M"</formula>
    </cfRule>
    <cfRule type="cellIs" dxfId="4621" priority="11740" operator="equal">
      <formula>"S"</formula>
    </cfRule>
    <cfRule type="cellIs" dxfId="4620" priority="11741" operator="equal">
      <formula>"SUP"</formula>
    </cfRule>
    <cfRule type="cellIs" dxfId="4619" priority="11742" operator="equal">
      <formula>"NV"</formula>
    </cfRule>
    <cfRule type="cellIs" dxfId="4618" priority="11743" operator="equal">
      <formula>"FT"</formula>
    </cfRule>
  </conditionalFormatting>
  <conditionalFormatting sqref="FH22:FI22">
    <cfRule type="expression" dxfId="4617" priority="11735">
      <formula>$B22="TL"</formula>
    </cfRule>
    <cfRule type="expression" dxfId="4616" priority="11736">
      <formula>$B22="L"</formula>
    </cfRule>
  </conditionalFormatting>
  <conditionalFormatting sqref="FH22:FI22">
    <cfRule type="expression" dxfId="4615" priority="11734">
      <formula>WEEKDAY(FH$11,2)&gt;=6</formula>
    </cfRule>
  </conditionalFormatting>
  <conditionalFormatting sqref="FH22:FI22">
    <cfRule type="cellIs" dxfId="4614" priority="11727" operator="equal">
      <formula>"A"</formula>
    </cfRule>
    <cfRule type="cellIs" dxfId="4613" priority="11728" operator="equal">
      <formula>"F"</formula>
    </cfRule>
    <cfRule type="cellIs" dxfId="4612" priority="11729" operator="equal">
      <formula>"M"</formula>
    </cfRule>
    <cfRule type="cellIs" dxfId="4611" priority="11730" operator="equal">
      <formula>"S"</formula>
    </cfRule>
    <cfRule type="cellIs" dxfId="4610" priority="11731" operator="equal">
      <formula>"SUP"</formula>
    </cfRule>
    <cfRule type="cellIs" dxfId="4609" priority="11732" operator="equal">
      <formula>"NV"</formula>
    </cfRule>
    <cfRule type="cellIs" dxfId="4608" priority="11733" operator="equal">
      <formula>"FT"</formula>
    </cfRule>
  </conditionalFormatting>
  <conditionalFormatting sqref="FF32">
    <cfRule type="expression" dxfId="4607" priority="11725">
      <formula>$B32="TL"</formula>
    </cfRule>
    <cfRule type="expression" dxfId="4606" priority="11726">
      <formula>$B32="L"</formula>
    </cfRule>
  </conditionalFormatting>
  <conditionalFormatting sqref="FF32">
    <cfRule type="expression" dxfId="4605" priority="11724">
      <formula>WEEKDAY(FF$11,2)&gt;=6</formula>
    </cfRule>
  </conditionalFormatting>
  <conditionalFormatting sqref="FF32">
    <cfRule type="cellIs" dxfId="4604" priority="11717" operator="equal">
      <formula>"A"</formula>
    </cfRule>
    <cfRule type="cellIs" dxfId="4603" priority="11718" operator="equal">
      <formula>"F"</formula>
    </cfRule>
    <cfRule type="cellIs" dxfId="4602" priority="11719" operator="equal">
      <formula>"M"</formula>
    </cfRule>
    <cfRule type="cellIs" dxfId="4601" priority="11720" operator="equal">
      <formula>"S"</formula>
    </cfRule>
    <cfRule type="cellIs" dxfId="4600" priority="11721" operator="equal">
      <formula>"SUP"</formula>
    </cfRule>
    <cfRule type="cellIs" dxfId="4599" priority="11722" operator="equal">
      <formula>"NV"</formula>
    </cfRule>
    <cfRule type="cellIs" dxfId="4598" priority="11723" operator="equal">
      <formula>"FT"</formula>
    </cfRule>
  </conditionalFormatting>
  <conditionalFormatting sqref="FG32">
    <cfRule type="expression" dxfId="4597" priority="11715">
      <formula>$B32="TL"</formula>
    </cfRule>
    <cfRule type="expression" dxfId="4596" priority="11716">
      <formula>$B32="L"</formula>
    </cfRule>
  </conditionalFormatting>
  <conditionalFormatting sqref="FG32">
    <cfRule type="expression" dxfId="4595" priority="11714">
      <formula>WEEKDAY(FG$11,2)&gt;=6</formula>
    </cfRule>
  </conditionalFormatting>
  <conditionalFormatting sqref="FG32">
    <cfRule type="cellIs" dxfId="4594" priority="11707" operator="equal">
      <formula>"A"</formula>
    </cfRule>
    <cfRule type="cellIs" dxfId="4593" priority="11708" operator="equal">
      <formula>"F"</formula>
    </cfRule>
    <cfRule type="cellIs" dxfId="4592" priority="11709" operator="equal">
      <formula>"M"</formula>
    </cfRule>
    <cfRule type="cellIs" dxfId="4591" priority="11710" operator="equal">
      <formula>"S"</formula>
    </cfRule>
    <cfRule type="cellIs" dxfId="4590" priority="11711" operator="equal">
      <formula>"SUP"</formula>
    </cfRule>
    <cfRule type="cellIs" dxfId="4589" priority="11712" operator="equal">
      <formula>"NV"</formula>
    </cfRule>
    <cfRule type="cellIs" dxfId="4588" priority="11713" operator="equal">
      <formula>"FT"</formula>
    </cfRule>
  </conditionalFormatting>
  <conditionalFormatting sqref="FF33:FF34">
    <cfRule type="expression" dxfId="4587" priority="11705">
      <formula>$B33="TL"</formula>
    </cfRule>
    <cfRule type="expression" dxfId="4586" priority="11706">
      <formula>$B33="L"</formula>
    </cfRule>
  </conditionalFormatting>
  <conditionalFormatting sqref="FF33:FF34">
    <cfRule type="expression" dxfId="4585" priority="11704">
      <formula>WEEKDAY(FF$11,2)&gt;=6</formula>
    </cfRule>
  </conditionalFormatting>
  <conditionalFormatting sqref="FF33:FF34">
    <cfRule type="cellIs" dxfId="4584" priority="11697" operator="equal">
      <formula>"A"</formula>
    </cfRule>
    <cfRule type="cellIs" dxfId="4583" priority="11698" operator="equal">
      <formula>"F"</formula>
    </cfRule>
    <cfRule type="cellIs" dxfId="4582" priority="11699" operator="equal">
      <formula>"M"</formula>
    </cfRule>
    <cfRule type="cellIs" dxfId="4581" priority="11700" operator="equal">
      <formula>"S"</formula>
    </cfRule>
    <cfRule type="cellIs" dxfId="4580" priority="11701" operator="equal">
      <formula>"SUP"</formula>
    </cfRule>
    <cfRule type="cellIs" dxfId="4579" priority="11702" operator="equal">
      <formula>"NV"</formula>
    </cfRule>
    <cfRule type="cellIs" dxfId="4578" priority="11703" operator="equal">
      <formula>"FT"</formula>
    </cfRule>
  </conditionalFormatting>
  <conditionalFormatting sqref="FG33:FG34">
    <cfRule type="expression" dxfId="4577" priority="11695">
      <formula>$B33="TL"</formula>
    </cfRule>
    <cfRule type="expression" dxfId="4576" priority="11696">
      <formula>$B33="L"</formula>
    </cfRule>
  </conditionalFormatting>
  <conditionalFormatting sqref="FG33:FG34">
    <cfRule type="expression" dxfId="4575" priority="11694">
      <formula>WEEKDAY(FG$11,2)&gt;=6</formula>
    </cfRule>
  </conditionalFormatting>
  <conditionalFormatting sqref="FG33:FG34">
    <cfRule type="cellIs" dxfId="4574" priority="11687" operator="equal">
      <formula>"A"</formula>
    </cfRule>
    <cfRule type="cellIs" dxfId="4573" priority="11688" operator="equal">
      <formula>"F"</formula>
    </cfRule>
    <cfRule type="cellIs" dxfId="4572" priority="11689" operator="equal">
      <formula>"M"</formula>
    </cfRule>
    <cfRule type="cellIs" dxfId="4571" priority="11690" operator="equal">
      <formula>"S"</formula>
    </cfRule>
    <cfRule type="cellIs" dxfId="4570" priority="11691" operator="equal">
      <formula>"SUP"</formula>
    </cfRule>
    <cfRule type="cellIs" dxfId="4569" priority="11692" operator="equal">
      <formula>"NV"</formula>
    </cfRule>
    <cfRule type="cellIs" dxfId="4568" priority="11693" operator="equal">
      <formula>"FT"</formula>
    </cfRule>
  </conditionalFormatting>
  <conditionalFormatting sqref="FH40:FJ40">
    <cfRule type="expression" dxfId="4567" priority="11685">
      <formula>$B40="TL"</formula>
    </cfRule>
    <cfRule type="expression" dxfId="4566" priority="11686">
      <formula>$B40="L"</formula>
    </cfRule>
  </conditionalFormatting>
  <conditionalFormatting sqref="FH40:FJ40">
    <cfRule type="expression" dxfId="4565" priority="11684">
      <formula>WEEKDAY(FH$11,2)&gt;=6</formula>
    </cfRule>
  </conditionalFormatting>
  <conditionalFormatting sqref="FH40:FJ40">
    <cfRule type="cellIs" dxfId="4564" priority="11677" operator="equal">
      <formula>"A"</formula>
    </cfRule>
    <cfRule type="cellIs" dxfId="4563" priority="11678" operator="equal">
      <formula>"F"</formula>
    </cfRule>
    <cfRule type="cellIs" dxfId="4562" priority="11679" operator="equal">
      <formula>"M"</formula>
    </cfRule>
    <cfRule type="cellIs" dxfId="4561" priority="11680" operator="equal">
      <formula>"S"</formula>
    </cfRule>
    <cfRule type="cellIs" dxfId="4560" priority="11681" operator="equal">
      <formula>"SUP"</formula>
    </cfRule>
    <cfRule type="cellIs" dxfId="4559" priority="11682" operator="equal">
      <formula>"NV"</formula>
    </cfRule>
    <cfRule type="cellIs" dxfId="4558" priority="11683" operator="equal">
      <formula>"FT"</formula>
    </cfRule>
  </conditionalFormatting>
  <conditionalFormatting sqref="FF40:FG40">
    <cfRule type="expression" dxfId="4557" priority="11675">
      <formula>$B40="TL"</formula>
    </cfRule>
    <cfRule type="expression" dxfId="4556" priority="11676">
      <formula>$B40="L"</formula>
    </cfRule>
  </conditionalFormatting>
  <conditionalFormatting sqref="FF40:FG40">
    <cfRule type="expression" dxfId="4555" priority="11674">
      <formula>WEEKDAY(FF$11,2)&gt;=6</formula>
    </cfRule>
  </conditionalFormatting>
  <conditionalFormatting sqref="FF40:FG40">
    <cfRule type="cellIs" dxfId="4554" priority="11667" operator="equal">
      <formula>"A"</formula>
    </cfRule>
    <cfRule type="cellIs" dxfId="4553" priority="11668" operator="equal">
      <formula>"F"</formula>
    </cfRule>
    <cfRule type="cellIs" dxfId="4552" priority="11669" operator="equal">
      <formula>"M"</formula>
    </cfRule>
    <cfRule type="cellIs" dxfId="4551" priority="11670" operator="equal">
      <formula>"S"</formula>
    </cfRule>
    <cfRule type="cellIs" dxfId="4550" priority="11671" operator="equal">
      <formula>"SUP"</formula>
    </cfRule>
    <cfRule type="cellIs" dxfId="4549" priority="11672" operator="equal">
      <formula>"NV"</formula>
    </cfRule>
    <cfRule type="cellIs" dxfId="4548" priority="11673" operator="equal">
      <formula>"FT"</formula>
    </cfRule>
  </conditionalFormatting>
  <conditionalFormatting sqref="FH40:FJ40">
    <cfRule type="expression" dxfId="4547" priority="11665">
      <formula>$B40="TL"</formula>
    </cfRule>
    <cfRule type="expression" dxfId="4546" priority="11666">
      <formula>$B40="L"</formula>
    </cfRule>
  </conditionalFormatting>
  <conditionalFormatting sqref="FH40:FJ40">
    <cfRule type="cellIs" dxfId="4545" priority="11663" operator="equal">
      <formula>"P"</formula>
    </cfRule>
    <cfRule type="expression" dxfId="4544" priority="11664">
      <formula>WEEKDAY(FH$11,2)&gt;=6</formula>
    </cfRule>
  </conditionalFormatting>
  <conditionalFormatting sqref="FH40:FJ40">
    <cfRule type="cellIs" dxfId="4543" priority="11656" operator="equal">
      <formula>"A"</formula>
    </cfRule>
    <cfRule type="cellIs" dxfId="4542" priority="11657" operator="equal">
      <formula>"F"</formula>
    </cfRule>
    <cfRule type="cellIs" dxfId="4541" priority="11658" operator="equal">
      <formula>"M"</formula>
    </cfRule>
    <cfRule type="cellIs" dxfId="4540" priority="11659" operator="equal">
      <formula>"S"</formula>
    </cfRule>
    <cfRule type="cellIs" dxfId="4539" priority="11660" operator="equal">
      <formula>"SUP"</formula>
    </cfRule>
    <cfRule type="cellIs" dxfId="4538" priority="11661" operator="equal">
      <formula>"NV"</formula>
    </cfRule>
    <cfRule type="cellIs" dxfId="4537" priority="11662" operator="equal">
      <formula>"FT"</formula>
    </cfRule>
  </conditionalFormatting>
  <conditionalFormatting sqref="FF40:FG40">
    <cfRule type="expression" dxfId="4536" priority="11654">
      <formula>$B40="TL"</formula>
    </cfRule>
    <cfRule type="expression" dxfId="4535" priority="11655">
      <formula>$B40="L"</formula>
    </cfRule>
  </conditionalFormatting>
  <conditionalFormatting sqref="FF40:FG40">
    <cfRule type="expression" dxfId="4534" priority="11653">
      <formula>WEEKDAY(FF$11,2)&gt;=6</formula>
    </cfRule>
  </conditionalFormatting>
  <conditionalFormatting sqref="FF40:FG40">
    <cfRule type="cellIs" dxfId="4533" priority="11646" operator="equal">
      <formula>"A"</formula>
    </cfRule>
    <cfRule type="cellIs" dxfId="4532" priority="11647" operator="equal">
      <formula>"F"</formula>
    </cfRule>
    <cfRule type="cellIs" dxfId="4531" priority="11648" operator="equal">
      <formula>"M"</formula>
    </cfRule>
    <cfRule type="cellIs" dxfId="4530" priority="11649" operator="equal">
      <formula>"S"</formula>
    </cfRule>
    <cfRule type="cellIs" dxfId="4529" priority="11650" operator="equal">
      <formula>"SUP"</formula>
    </cfRule>
    <cfRule type="cellIs" dxfId="4528" priority="11651" operator="equal">
      <formula>"NV"</formula>
    </cfRule>
    <cfRule type="cellIs" dxfId="4527" priority="11652" operator="equal">
      <formula>"FT"</formula>
    </cfRule>
  </conditionalFormatting>
  <conditionalFormatting sqref="FL18">
    <cfRule type="expression" dxfId="4526" priority="11644">
      <formula>$B18="TL"</formula>
    </cfRule>
    <cfRule type="expression" dxfId="4525" priority="11645">
      <formula>$B18="L"</formula>
    </cfRule>
  </conditionalFormatting>
  <conditionalFormatting sqref="FL18">
    <cfRule type="expression" dxfId="4524" priority="11643">
      <formula>WEEKDAY(FL$11,2)&gt;=6</formula>
    </cfRule>
  </conditionalFormatting>
  <conditionalFormatting sqref="FL18">
    <cfRule type="cellIs" dxfId="4523" priority="11636" operator="equal">
      <formula>"A"</formula>
    </cfRule>
    <cfRule type="cellIs" dxfId="4522" priority="11637" operator="equal">
      <formula>"F"</formula>
    </cfRule>
    <cfRule type="cellIs" dxfId="4521" priority="11638" operator="equal">
      <formula>"M"</formula>
    </cfRule>
    <cfRule type="cellIs" dxfId="4520" priority="11639" operator="equal">
      <formula>"S"</formula>
    </cfRule>
    <cfRule type="cellIs" dxfId="4519" priority="11640" operator="equal">
      <formula>"SUP"</formula>
    </cfRule>
    <cfRule type="cellIs" dxfId="4518" priority="11641" operator="equal">
      <formula>"NV"</formula>
    </cfRule>
    <cfRule type="cellIs" dxfId="4517" priority="11642" operator="equal">
      <formula>"FT"</formula>
    </cfRule>
  </conditionalFormatting>
  <conditionalFormatting sqref="FM18">
    <cfRule type="expression" dxfId="4516" priority="11634">
      <formula>$B18="TL"</formula>
    </cfRule>
    <cfRule type="expression" dxfId="4515" priority="11635">
      <formula>$B18="L"</formula>
    </cfRule>
  </conditionalFormatting>
  <conditionalFormatting sqref="FM18">
    <cfRule type="expression" dxfId="4514" priority="11633">
      <formula>WEEKDAY(FM$11,2)&gt;=6</formula>
    </cfRule>
  </conditionalFormatting>
  <conditionalFormatting sqref="FM18">
    <cfRule type="cellIs" dxfId="4513" priority="11626" operator="equal">
      <formula>"A"</formula>
    </cfRule>
    <cfRule type="cellIs" dxfId="4512" priority="11627" operator="equal">
      <formula>"F"</formula>
    </cfRule>
    <cfRule type="cellIs" dxfId="4511" priority="11628" operator="equal">
      <formula>"M"</formula>
    </cfRule>
    <cfRule type="cellIs" dxfId="4510" priority="11629" operator="equal">
      <formula>"S"</formula>
    </cfRule>
    <cfRule type="cellIs" dxfId="4509" priority="11630" operator="equal">
      <formula>"SUP"</formula>
    </cfRule>
    <cfRule type="cellIs" dxfId="4508" priority="11631" operator="equal">
      <formula>"NV"</formula>
    </cfRule>
    <cfRule type="cellIs" dxfId="4507" priority="11632" operator="equal">
      <formula>"FT"</formula>
    </cfRule>
  </conditionalFormatting>
  <conditionalFormatting sqref="FF18:FG18">
    <cfRule type="expression" dxfId="4506" priority="11624">
      <formula>$B18="TL"</formula>
    </cfRule>
    <cfRule type="expression" dxfId="4505" priority="11625">
      <formula>$B18="L"</formula>
    </cfRule>
  </conditionalFormatting>
  <conditionalFormatting sqref="FF18:FG18">
    <cfRule type="expression" dxfId="4504" priority="11623">
      <formula>WEEKDAY(FF$11,2)&gt;=6</formula>
    </cfRule>
  </conditionalFormatting>
  <conditionalFormatting sqref="FF18:FG18">
    <cfRule type="cellIs" dxfId="4503" priority="11616" operator="equal">
      <formula>"A"</formula>
    </cfRule>
    <cfRule type="cellIs" dxfId="4502" priority="11617" operator="equal">
      <formula>"F"</formula>
    </cfRule>
    <cfRule type="cellIs" dxfId="4501" priority="11618" operator="equal">
      <formula>"M"</formula>
    </cfRule>
    <cfRule type="cellIs" dxfId="4500" priority="11619" operator="equal">
      <formula>"S"</formula>
    </cfRule>
    <cfRule type="cellIs" dxfId="4499" priority="11620" operator="equal">
      <formula>"SUP"</formula>
    </cfRule>
    <cfRule type="cellIs" dxfId="4498" priority="11621" operator="equal">
      <formula>"NV"</formula>
    </cfRule>
    <cfRule type="cellIs" dxfId="4497" priority="11622" operator="equal">
      <formula>"FT"</formula>
    </cfRule>
  </conditionalFormatting>
  <conditionalFormatting sqref="FJ18:FK18">
    <cfRule type="expression" dxfId="4496" priority="11614">
      <formula>$B18="TL"</formula>
    </cfRule>
    <cfRule type="expression" dxfId="4495" priority="11615">
      <formula>$B18="L"</formula>
    </cfRule>
  </conditionalFormatting>
  <conditionalFormatting sqref="FJ18:FK18">
    <cfRule type="expression" dxfId="4494" priority="11613">
      <formula>WEEKDAY(FJ$11,2)&gt;=6</formula>
    </cfRule>
  </conditionalFormatting>
  <conditionalFormatting sqref="FJ18:FK18">
    <cfRule type="cellIs" dxfId="4493" priority="11606" operator="equal">
      <formula>"A"</formula>
    </cfRule>
    <cfRule type="cellIs" dxfId="4492" priority="11607" operator="equal">
      <formula>"F"</formula>
    </cfRule>
    <cfRule type="cellIs" dxfId="4491" priority="11608" operator="equal">
      <formula>"M"</formula>
    </cfRule>
    <cfRule type="cellIs" dxfId="4490" priority="11609" operator="equal">
      <formula>"S"</formula>
    </cfRule>
    <cfRule type="cellIs" dxfId="4489" priority="11610" operator="equal">
      <formula>"SUP"</formula>
    </cfRule>
    <cfRule type="cellIs" dxfId="4488" priority="11611" operator="equal">
      <formula>"NV"</formula>
    </cfRule>
    <cfRule type="cellIs" dxfId="4487" priority="11612" operator="equal">
      <formula>"FT"</formula>
    </cfRule>
  </conditionalFormatting>
  <conditionalFormatting sqref="FN18:FO18">
    <cfRule type="expression" dxfId="4486" priority="11604">
      <formula>$B18="TL"</formula>
    </cfRule>
    <cfRule type="expression" dxfId="4485" priority="11605">
      <formula>$B18="L"</formula>
    </cfRule>
  </conditionalFormatting>
  <conditionalFormatting sqref="FN18:FO18">
    <cfRule type="expression" dxfId="4484" priority="11603">
      <formula>WEEKDAY(FN$11,2)&gt;=6</formula>
    </cfRule>
  </conditionalFormatting>
  <conditionalFormatting sqref="FN18:FO18">
    <cfRule type="cellIs" dxfId="4483" priority="11596" operator="equal">
      <formula>"A"</formula>
    </cfRule>
    <cfRule type="cellIs" dxfId="4482" priority="11597" operator="equal">
      <formula>"F"</formula>
    </cfRule>
    <cfRule type="cellIs" dxfId="4481" priority="11598" operator="equal">
      <formula>"M"</formula>
    </cfRule>
    <cfRule type="cellIs" dxfId="4480" priority="11599" operator="equal">
      <formula>"S"</formula>
    </cfRule>
    <cfRule type="cellIs" dxfId="4479" priority="11600" operator="equal">
      <formula>"SUP"</formula>
    </cfRule>
    <cfRule type="cellIs" dxfId="4478" priority="11601" operator="equal">
      <formula>"NV"</formula>
    </cfRule>
    <cfRule type="cellIs" dxfId="4477" priority="11602" operator="equal">
      <formula>"FT"</formula>
    </cfRule>
  </conditionalFormatting>
  <conditionalFormatting sqref="FH18:FI18">
    <cfRule type="expression" dxfId="4476" priority="11594">
      <formula>$B18="TL"</formula>
    </cfRule>
    <cfRule type="expression" dxfId="4475" priority="11595">
      <formula>$B18="L"</formula>
    </cfRule>
  </conditionalFormatting>
  <conditionalFormatting sqref="FH18:FI18">
    <cfRule type="expression" dxfId="4474" priority="11593">
      <formula>WEEKDAY(FH$11,2)&gt;=6</formula>
    </cfRule>
  </conditionalFormatting>
  <conditionalFormatting sqref="FH18:FI18">
    <cfRule type="cellIs" dxfId="4473" priority="11586" operator="equal">
      <formula>"A"</formula>
    </cfRule>
    <cfRule type="cellIs" dxfId="4472" priority="11587" operator="equal">
      <formula>"F"</formula>
    </cfRule>
    <cfRule type="cellIs" dxfId="4471" priority="11588" operator="equal">
      <formula>"M"</formula>
    </cfRule>
    <cfRule type="cellIs" dxfId="4470" priority="11589" operator="equal">
      <formula>"S"</formula>
    </cfRule>
    <cfRule type="cellIs" dxfId="4469" priority="11590" operator="equal">
      <formula>"SUP"</formula>
    </cfRule>
    <cfRule type="cellIs" dxfId="4468" priority="11591" operator="equal">
      <formula>"NV"</formula>
    </cfRule>
    <cfRule type="cellIs" dxfId="4467" priority="11592" operator="equal">
      <formula>"FT"</formula>
    </cfRule>
  </conditionalFormatting>
  <conditionalFormatting sqref="FT23:GC23 FV40:FY40 GB40:GC40 FV24:GC24 FV26:GC28 FV32:GC34 FT35:GC39">
    <cfRule type="expression" dxfId="4466" priority="11584">
      <formula>$B23="TL"</formula>
    </cfRule>
    <cfRule type="expression" dxfId="4465" priority="11585">
      <formula>$B23="L"</formula>
    </cfRule>
  </conditionalFormatting>
  <conditionalFormatting sqref="FV24:GC24 FV26:GC26 FV32:GC34 FT35:GC39">
    <cfRule type="expression" dxfId="4464" priority="11583">
      <formula>WEEKDAY(FT$11,2)&gt;=6</formula>
    </cfRule>
  </conditionalFormatting>
  <conditionalFormatting sqref="FV24:GC24 FV26:GC26 FV32:GC34 FT35:GC39">
    <cfRule type="cellIs" dxfId="4463" priority="11576" operator="equal">
      <formula>"A"</formula>
    </cfRule>
    <cfRule type="cellIs" dxfId="4462" priority="11577" operator="equal">
      <formula>"F"</formula>
    </cfRule>
    <cfRule type="cellIs" dxfId="4461" priority="11578" operator="equal">
      <formula>"M"</formula>
    </cfRule>
    <cfRule type="cellIs" dxfId="4460" priority="11579" operator="equal">
      <formula>"S"</formula>
    </cfRule>
    <cfRule type="cellIs" dxfId="4459" priority="11580" operator="equal">
      <formula>"SUP"</formula>
    </cfRule>
    <cfRule type="cellIs" dxfId="4458" priority="11581" operator="equal">
      <formula>"NV"</formula>
    </cfRule>
    <cfRule type="cellIs" dxfId="4457" priority="11582" operator="equal">
      <formula>"FT"</formula>
    </cfRule>
  </conditionalFormatting>
  <conditionalFormatting sqref="FT23:GC23">
    <cfRule type="expression" dxfId="4456" priority="11575">
      <formula>WEEKDAY(FT$11,2)&gt;=6</formula>
    </cfRule>
  </conditionalFormatting>
  <conditionalFormatting sqref="FT23:GC23">
    <cfRule type="cellIs" dxfId="4455" priority="11568" operator="equal">
      <formula>"A"</formula>
    </cfRule>
    <cfRule type="cellIs" dxfId="4454" priority="11569" operator="equal">
      <formula>"F"</formula>
    </cfRule>
    <cfRule type="cellIs" dxfId="4453" priority="11570" operator="equal">
      <formula>"M"</formula>
    </cfRule>
    <cfRule type="cellIs" dxfId="4452" priority="11571" operator="equal">
      <formula>"S"</formula>
    </cfRule>
    <cfRule type="cellIs" dxfId="4451" priority="11572" operator="equal">
      <formula>"SUP"</formula>
    </cfRule>
    <cfRule type="cellIs" dxfId="4450" priority="11573" operator="equal">
      <formula>"NV"</formula>
    </cfRule>
    <cfRule type="cellIs" dxfId="4449" priority="11574" operator="equal">
      <formula>"FT"</formula>
    </cfRule>
  </conditionalFormatting>
  <conditionalFormatting sqref="FV27:GC27">
    <cfRule type="expression" dxfId="4448" priority="11567">
      <formula>WEEKDAY(FV$11,2)&gt;=6</formula>
    </cfRule>
  </conditionalFormatting>
  <conditionalFormatting sqref="FV27:GC27">
    <cfRule type="cellIs" dxfId="4447" priority="11560" operator="equal">
      <formula>"A"</formula>
    </cfRule>
    <cfRule type="cellIs" dxfId="4446" priority="11561" operator="equal">
      <formula>"F"</formula>
    </cfRule>
    <cfRule type="cellIs" dxfId="4445" priority="11562" operator="equal">
      <formula>"M"</formula>
    </cfRule>
    <cfRule type="cellIs" dxfId="4444" priority="11563" operator="equal">
      <formula>"S"</formula>
    </cfRule>
    <cfRule type="cellIs" dxfId="4443" priority="11564" operator="equal">
      <formula>"SUP"</formula>
    </cfRule>
    <cfRule type="cellIs" dxfId="4442" priority="11565" operator="equal">
      <formula>"NV"</formula>
    </cfRule>
    <cfRule type="cellIs" dxfId="4441" priority="11566" operator="equal">
      <formula>"FT"</formula>
    </cfRule>
  </conditionalFormatting>
  <conditionalFormatting sqref="FV28:GC28">
    <cfRule type="expression" dxfId="4440" priority="11559">
      <formula>WEEKDAY(FV$11,2)&gt;=6</formula>
    </cfRule>
  </conditionalFormatting>
  <conditionalFormatting sqref="FV28:GC28">
    <cfRule type="cellIs" dxfId="4439" priority="11552" operator="equal">
      <formula>"A"</formula>
    </cfRule>
    <cfRule type="cellIs" dxfId="4438" priority="11553" operator="equal">
      <formula>"F"</formula>
    </cfRule>
    <cfRule type="cellIs" dxfId="4437" priority="11554" operator="equal">
      <formula>"M"</formula>
    </cfRule>
    <cfRule type="cellIs" dxfId="4436" priority="11555" operator="equal">
      <formula>"S"</formula>
    </cfRule>
    <cfRule type="cellIs" dxfId="4435" priority="11556" operator="equal">
      <formula>"SUP"</formula>
    </cfRule>
    <cfRule type="cellIs" dxfId="4434" priority="11557" operator="equal">
      <formula>"NV"</formula>
    </cfRule>
    <cfRule type="cellIs" dxfId="4433" priority="11558" operator="equal">
      <formula>"FT"</formula>
    </cfRule>
  </conditionalFormatting>
  <conditionalFormatting sqref="FT17:FT18">
    <cfRule type="expression" dxfId="4432" priority="11550">
      <formula>$B17="TL"</formula>
    </cfRule>
    <cfRule type="expression" dxfId="4431" priority="11551">
      <formula>$B17="L"</formula>
    </cfRule>
  </conditionalFormatting>
  <conditionalFormatting sqref="FT17:FT18">
    <cfRule type="expression" dxfId="4430" priority="11549">
      <formula>WEEKDAY(FT$11,2)&gt;=6</formula>
    </cfRule>
  </conditionalFormatting>
  <conditionalFormatting sqref="FT17:FT18">
    <cfRule type="cellIs" dxfId="4429" priority="11542" operator="equal">
      <formula>"A"</formula>
    </cfRule>
    <cfRule type="cellIs" dxfId="4428" priority="11543" operator="equal">
      <formula>"F"</formula>
    </cfRule>
    <cfRule type="cellIs" dxfId="4427" priority="11544" operator="equal">
      <formula>"M"</formula>
    </cfRule>
    <cfRule type="cellIs" dxfId="4426" priority="11545" operator="equal">
      <formula>"S"</formula>
    </cfRule>
    <cfRule type="cellIs" dxfId="4425" priority="11546" operator="equal">
      <formula>"SUP"</formula>
    </cfRule>
    <cfRule type="cellIs" dxfId="4424" priority="11547" operator="equal">
      <formula>"NV"</formula>
    </cfRule>
    <cfRule type="cellIs" dxfId="4423" priority="11548" operator="equal">
      <formula>"FT"</formula>
    </cfRule>
  </conditionalFormatting>
  <conditionalFormatting sqref="FV40:FY40 GB40:GC40">
    <cfRule type="cellIs" dxfId="4422" priority="11540" operator="equal">
      <formula>"P"</formula>
    </cfRule>
    <cfRule type="expression" dxfId="4421" priority="11541">
      <formula>WEEKDAY(FV$11,2)&gt;=6</formula>
    </cfRule>
  </conditionalFormatting>
  <conditionalFormatting sqref="FV40:FY40 GB40:GC40">
    <cfRule type="cellIs" dxfId="4420" priority="11533" operator="equal">
      <formula>"A"</formula>
    </cfRule>
    <cfRule type="cellIs" dxfId="4419" priority="11534" operator="equal">
      <formula>"F"</formula>
    </cfRule>
    <cfRule type="cellIs" dxfId="4418" priority="11535" operator="equal">
      <formula>"M"</formula>
    </cfRule>
    <cfRule type="cellIs" dxfId="4417" priority="11536" operator="equal">
      <formula>"S"</formula>
    </cfRule>
    <cfRule type="cellIs" dxfId="4416" priority="11537" operator="equal">
      <formula>"SUP"</formula>
    </cfRule>
    <cfRule type="cellIs" dxfId="4415" priority="11538" operator="equal">
      <formula>"NV"</formula>
    </cfRule>
    <cfRule type="cellIs" dxfId="4414" priority="11539" operator="equal">
      <formula>"FT"</formula>
    </cfRule>
  </conditionalFormatting>
  <conditionalFormatting sqref="FV29:GC29">
    <cfRule type="expression" dxfId="4413" priority="11531">
      <formula>$B29="TL"</formula>
    </cfRule>
    <cfRule type="expression" dxfId="4412" priority="11532">
      <formula>$B29="L"</formula>
    </cfRule>
  </conditionalFormatting>
  <conditionalFormatting sqref="FV29:GC29">
    <cfRule type="expression" dxfId="4411" priority="11530">
      <formula>WEEKDAY(FV$11,2)&gt;=6</formula>
    </cfRule>
  </conditionalFormatting>
  <conditionalFormatting sqref="FV29:GC29">
    <cfRule type="cellIs" dxfId="4410" priority="11523" operator="equal">
      <formula>"A"</formula>
    </cfRule>
    <cfRule type="cellIs" dxfId="4409" priority="11524" operator="equal">
      <formula>"F"</formula>
    </cfRule>
    <cfRule type="cellIs" dxfId="4408" priority="11525" operator="equal">
      <formula>"M"</formula>
    </cfRule>
    <cfRule type="cellIs" dxfId="4407" priority="11526" operator="equal">
      <formula>"S"</formula>
    </cfRule>
    <cfRule type="cellIs" dxfId="4406" priority="11527" operator="equal">
      <formula>"SUP"</formula>
    </cfRule>
    <cfRule type="cellIs" dxfId="4405" priority="11528" operator="equal">
      <formula>"NV"</formula>
    </cfRule>
    <cfRule type="cellIs" dxfId="4404" priority="11529" operator="equal">
      <formula>"FT"</formula>
    </cfRule>
  </conditionalFormatting>
  <conditionalFormatting sqref="FV29:GC29">
    <cfRule type="expression" dxfId="4403" priority="11522">
      <formula>WEEKDAY(FV$11,2)&gt;=6</formula>
    </cfRule>
  </conditionalFormatting>
  <conditionalFormatting sqref="FV29:GC29">
    <cfRule type="cellIs" dxfId="4402" priority="11515" operator="equal">
      <formula>"A"</formula>
    </cfRule>
    <cfRule type="cellIs" dxfId="4401" priority="11516" operator="equal">
      <formula>"F"</formula>
    </cfRule>
    <cfRule type="cellIs" dxfId="4400" priority="11517" operator="equal">
      <formula>"M"</formula>
    </cfRule>
    <cfRule type="cellIs" dxfId="4399" priority="11518" operator="equal">
      <formula>"S"</formula>
    </cfRule>
    <cfRule type="cellIs" dxfId="4398" priority="11519" operator="equal">
      <formula>"SUP"</formula>
    </cfRule>
    <cfRule type="cellIs" dxfId="4397" priority="11520" operator="equal">
      <formula>"NV"</formula>
    </cfRule>
    <cfRule type="cellIs" dxfId="4396" priority="11521" operator="equal">
      <formula>"FT"</formula>
    </cfRule>
  </conditionalFormatting>
  <conditionalFormatting sqref="GB20:GC20 FV20:FW20">
    <cfRule type="expression" dxfId="4395" priority="11513">
      <formula>$B20="TL"</formula>
    </cfRule>
    <cfRule type="expression" dxfId="4394" priority="11514">
      <formula>$B20="L"</formula>
    </cfRule>
  </conditionalFormatting>
  <conditionalFormatting sqref="GB20:GC20 FV20:FW20">
    <cfRule type="expression" dxfId="4393" priority="11512">
      <formula>WEEKDAY(FV$11,2)&gt;=6</formula>
    </cfRule>
  </conditionalFormatting>
  <conditionalFormatting sqref="GB20:GC20 FV20:FW20">
    <cfRule type="cellIs" dxfId="4392" priority="11505" operator="equal">
      <formula>"A"</formula>
    </cfRule>
    <cfRule type="cellIs" dxfId="4391" priority="11506" operator="equal">
      <formula>"F"</formula>
    </cfRule>
    <cfRule type="cellIs" dxfId="4390" priority="11507" operator="equal">
      <formula>"M"</formula>
    </cfRule>
    <cfRule type="cellIs" dxfId="4389" priority="11508" operator="equal">
      <formula>"S"</formula>
    </cfRule>
    <cfRule type="cellIs" dxfId="4388" priority="11509" operator="equal">
      <formula>"SUP"</formula>
    </cfRule>
    <cfRule type="cellIs" dxfId="4387" priority="11510" operator="equal">
      <formula>"NV"</formula>
    </cfRule>
    <cfRule type="cellIs" dxfId="4386" priority="11511" operator="equal">
      <formula>"FT"</formula>
    </cfRule>
  </conditionalFormatting>
  <conditionalFormatting sqref="FU17:FU18">
    <cfRule type="expression" dxfId="4385" priority="11503">
      <formula>$B17="TL"</formula>
    </cfRule>
    <cfRule type="expression" dxfId="4384" priority="11504">
      <formula>$B17="L"</formula>
    </cfRule>
  </conditionalFormatting>
  <conditionalFormatting sqref="FU17:FU18">
    <cfRule type="expression" dxfId="4383" priority="11502">
      <formula>WEEKDAY(FU$11,2)&gt;=6</formula>
    </cfRule>
  </conditionalFormatting>
  <conditionalFormatting sqref="FU17:FU18">
    <cfRule type="cellIs" dxfId="4382" priority="11495" operator="equal">
      <formula>"A"</formula>
    </cfRule>
    <cfRule type="cellIs" dxfId="4381" priority="11496" operator="equal">
      <formula>"F"</formula>
    </cfRule>
    <cfRule type="cellIs" dxfId="4380" priority="11497" operator="equal">
      <formula>"M"</formula>
    </cfRule>
    <cfRule type="cellIs" dxfId="4379" priority="11498" operator="equal">
      <formula>"S"</formula>
    </cfRule>
    <cfRule type="cellIs" dxfId="4378" priority="11499" operator="equal">
      <formula>"SUP"</formula>
    </cfRule>
    <cfRule type="cellIs" dxfId="4377" priority="11500" operator="equal">
      <formula>"NV"</formula>
    </cfRule>
    <cfRule type="cellIs" dxfId="4376" priority="11501" operator="equal">
      <formula>"FT"</formula>
    </cfRule>
  </conditionalFormatting>
  <conditionalFormatting sqref="FX17:FX18">
    <cfRule type="expression" dxfId="4375" priority="11493">
      <formula>$B17="TL"</formula>
    </cfRule>
    <cfRule type="expression" dxfId="4374" priority="11494">
      <formula>$B17="L"</formula>
    </cfRule>
  </conditionalFormatting>
  <conditionalFormatting sqref="FX17:FX18">
    <cfRule type="expression" dxfId="4373" priority="11492">
      <formula>WEEKDAY(FX$11,2)&gt;=6</formula>
    </cfRule>
  </conditionalFormatting>
  <conditionalFormatting sqref="FX17:FX18">
    <cfRule type="cellIs" dxfId="4372" priority="11485" operator="equal">
      <formula>"A"</formula>
    </cfRule>
    <cfRule type="cellIs" dxfId="4371" priority="11486" operator="equal">
      <formula>"F"</formula>
    </cfRule>
    <cfRule type="cellIs" dxfId="4370" priority="11487" operator="equal">
      <formula>"M"</formula>
    </cfRule>
    <cfRule type="cellIs" dxfId="4369" priority="11488" operator="equal">
      <formula>"S"</formula>
    </cfRule>
    <cfRule type="cellIs" dxfId="4368" priority="11489" operator="equal">
      <formula>"SUP"</formula>
    </cfRule>
    <cfRule type="cellIs" dxfId="4367" priority="11490" operator="equal">
      <formula>"NV"</formula>
    </cfRule>
    <cfRule type="cellIs" dxfId="4366" priority="11491" operator="equal">
      <formula>"FT"</formula>
    </cfRule>
  </conditionalFormatting>
  <conditionalFormatting sqref="FY17:FY18">
    <cfRule type="expression" dxfId="4365" priority="11483">
      <formula>$B17="TL"</formula>
    </cfRule>
    <cfRule type="expression" dxfId="4364" priority="11484">
      <formula>$B17="L"</formula>
    </cfRule>
  </conditionalFormatting>
  <conditionalFormatting sqref="FY17:FY18">
    <cfRule type="expression" dxfId="4363" priority="11482">
      <formula>WEEKDAY(FY$11,2)&gt;=6</formula>
    </cfRule>
  </conditionalFormatting>
  <conditionalFormatting sqref="FY17:FY18">
    <cfRule type="cellIs" dxfId="4362" priority="11475" operator="equal">
      <formula>"A"</formula>
    </cfRule>
    <cfRule type="cellIs" dxfId="4361" priority="11476" operator="equal">
      <formula>"F"</formula>
    </cfRule>
    <cfRule type="cellIs" dxfId="4360" priority="11477" operator="equal">
      <formula>"M"</formula>
    </cfRule>
    <cfRule type="cellIs" dxfId="4359" priority="11478" operator="equal">
      <formula>"S"</formula>
    </cfRule>
    <cfRule type="cellIs" dxfId="4358" priority="11479" operator="equal">
      <formula>"SUP"</formula>
    </cfRule>
    <cfRule type="cellIs" dxfId="4357" priority="11480" operator="equal">
      <formula>"NV"</formula>
    </cfRule>
    <cfRule type="cellIs" dxfId="4356" priority="11481" operator="equal">
      <formula>"FT"</formula>
    </cfRule>
  </conditionalFormatting>
  <conditionalFormatting sqref="FZ17:FZ18">
    <cfRule type="expression" dxfId="4355" priority="11473">
      <formula>$B17="TL"</formula>
    </cfRule>
    <cfRule type="expression" dxfId="4354" priority="11474">
      <formula>$B17="L"</formula>
    </cfRule>
  </conditionalFormatting>
  <conditionalFormatting sqref="FZ17:FZ18">
    <cfRule type="expression" dxfId="4353" priority="11472">
      <formula>WEEKDAY(FZ$11,2)&gt;=6</formula>
    </cfRule>
  </conditionalFormatting>
  <conditionalFormatting sqref="FZ17:FZ18">
    <cfRule type="cellIs" dxfId="4352" priority="11465" operator="equal">
      <formula>"A"</formula>
    </cfRule>
    <cfRule type="cellIs" dxfId="4351" priority="11466" operator="equal">
      <formula>"F"</formula>
    </cfRule>
    <cfRule type="cellIs" dxfId="4350" priority="11467" operator="equal">
      <formula>"M"</formula>
    </cfRule>
    <cfRule type="cellIs" dxfId="4349" priority="11468" operator="equal">
      <formula>"S"</formula>
    </cfRule>
    <cfRule type="cellIs" dxfId="4348" priority="11469" operator="equal">
      <formula>"SUP"</formula>
    </cfRule>
    <cfRule type="cellIs" dxfId="4347" priority="11470" operator="equal">
      <formula>"NV"</formula>
    </cfRule>
    <cfRule type="cellIs" dxfId="4346" priority="11471" operator="equal">
      <formula>"FT"</formula>
    </cfRule>
  </conditionalFormatting>
  <conditionalFormatting sqref="GA17:GA18">
    <cfRule type="expression" dxfId="4345" priority="11463">
      <formula>$B17="TL"</formula>
    </cfRule>
    <cfRule type="expression" dxfId="4344" priority="11464">
      <formula>$B17="L"</formula>
    </cfRule>
  </conditionalFormatting>
  <conditionalFormatting sqref="GA17:GA18">
    <cfRule type="expression" dxfId="4343" priority="11462">
      <formula>WEEKDAY(GA$11,2)&gt;=6</formula>
    </cfRule>
  </conditionalFormatting>
  <conditionalFormatting sqref="GA17:GA18">
    <cfRule type="cellIs" dxfId="4342" priority="11455" operator="equal">
      <formula>"A"</formula>
    </cfRule>
    <cfRule type="cellIs" dxfId="4341" priority="11456" operator="equal">
      <formula>"F"</formula>
    </cfRule>
    <cfRule type="cellIs" dxfId="4340" priority="11457" operator="equal">
      <formula>"M"</formula>
    </cfRule>
    <cfRule type="cellIs" dxfId="4339" priority="11458" operator="equal">
      <formula>"S"</formula>
    </cfRule>
    <cfRule type="cellIs" dxfId="4338" priority="11459" operator="equal">
      <formula>"SUP"</formula>
    </cfRule>
    <cfRule type="cellIs" dxfId="4337" priority="11460" operator="equal">
      <formula>"NV"</formula>
    </cfRule>
    <cfRule type="cellIs" dxfId="4336" priority="11461" operator="equal">
      <formula>"FT"</formula>
    </cfRule>
  </conditionalFormatting>
  <conditionalFormatting sqref="GB17:GB18">
    <cfRule type="expression" dxfId="4335" priority="11453">
      <formula>$B17="TL"</formula>
    </cfRule>
    <cfRule type="expression" dxfId="4334" priority="11454">
      <formula>$B17="L"</formula>
    </cfRule>
  </conditionalFormatting>
  <conditionalFormatting sqref="GB17:GB18">
    <cfRule type="expression" dxfId="4333" priority="11452">
      <formula>WEEKDAY(GB$11,2)&gt;=6</formula>
    </cfRule>
  </conditionalFormatting>
  <conditionalFormatting sqref="GB17:GB18">
    <cfRule type="cellIs" dxfId="4332" priority="11445" operator="equal">
      <formula>"A"</formula>
    </cfRule>
    <cfRule type="cellIs" dxfId="4331" priority="11446" operator="equal">
      <formula>"F"</formula>
    </cfRule>
    <cfRule type="cellIs" dxfId="4330" priority="11447" operator="equal">
      <formula>"M"</formula>
    </cfRule>
    <cfRule type="cellIs" dxfId="4329" priority="11448" operator="equal">
      <formula>"S"</formula>
    </cfRule>
    <cfRule type="cellIs" dxfId="4328" priority="11449" operator="equal">
      <formula>"SUP"</formula>
    </cfRule>
    <cfRule type="cellIs" dxfId="4327" priority="11450" operator="equal">
      <formula>"NV"</formula>
    </cfRule>
    <cfRule type="cellIs" dxfId="4326" priority="11451" operator="equal">
      <formula>"FT"</formula>
    </cfRule>
  </conditionalFormatting>
  <conditionalFormatting sqref="GC17:GC18">
    <cfRule type="expression" dxfId="4325" priority="11443">
      <formula>$B17="TL"</formula>
    </cfRule>
    <cfRule type="expression" dxfId="4324" priority="11444">
      <formula>$B17="L"</formula>
    </cfRule>
  </conditionalFormatting>
  <conditionalFormatting sqref="GC17:GC18">
    <cfRule type="expression" dxfId="4323" priority="11442">
      <formula>WEEKDAY(GC$11,2)&gt;=6</formula>
    </cfRule>
  </conditionalFormatting>
  <conditionalFormatting sqref="GC17:GC18">
    <cfRule type="cellIs" dxfId="4322" priority="11435" operator="equal">
      <formula>"A"</formula>
    </cfRule>
    <cfRule type="cellIs" dxfId="4321" priority="11436" operator="equal">
      <formula>"F"</formula>
    </cfRule>
    <cfRule type="cellIs" dxfId="4320" priority="11437" operator="equal">
      <formula>"M"</formula>
    </cfRule>
    <cfRule type="cellIs" dxfId="4319" priority="11438" operator="equal">
      <formula>"S"</formula>
    </cfRule>
    <cfRule type="cellIs" dxfId="4318" priority="11439" operator="equal">
      <formula>"SUP"</formula>
    </cfRule>
    <cfRule type="cellIs" dxfId="4317" priority="11440" operator="equal">
      <formula>"NV"</formula>
    </cfRule>
    <cfRule type="cellIs" dxfId="4316" priority="11441" operator="equal">
      <formula>"FT"</formula>
    </cfRule>
  </conditionalFormatting>
  <conditionalFormatting sqref="FT24">
    <cfRule type="expression" dxfId="4315" priority="11433">
      <formula>$B24="TL"</formula>
    </cfRule>
    <cfRule type="expression" dxfId="4314" priority="11434">
      <formula>$B24="L"</formula>
    </cfRule>
  </conditionalFormatting>
  <conditionalFormatting sqref="FT24">
    <cfRule type="expression" dxfId="4313" priority="11432">
      <formula>WEEKDAY(FT$11,2)&gt;=6</formula>
    </cfRule>
  </conditionalFormatting>
  <conditionalFormatting sqref="FT24">
    <cfRule type="cellIs" dxfId="4312" priority="11425" operator="equal">
      <formula>"A"</formula>
    </cfRule>
    <cfRule type="cellIs" dxfId="4311" priority="11426" operator="equal">
      <formula>"F"</formula>
    </cfRule>
    <cfRule type="cellIs" dxfId="4310" priority="11427" operator="equal">
      <formula>"M"</formula>
    </cfRule>
    <cfRule type="cellIs" dxfId="4309" priority="11428" operator="equal">
      <formula>"S"</formula>
    </cfRule>
    <cfRule type="cellIs" dxfId="4308" priority="11429" operator="equal">
      <formula>"SUP"</formula>
    </cfRule>
    <cfRule type="cellIs" dxfId="4307" priority="11430" operator="equal">
      <formula>"NV"</formula>
    </cfRule>
    <cfRule type="cellIs" dxfId="4306" priority="11431" operator="equal">
      <formula>"FT"</formula>
    </cfRule>
  </conditionalFormatting>
  <conditionalFormatting sqref="FT40:FU40">
    <cfRule type="expression" dxfId="4305" priority="11423">
      <formula>$B40="TL"</formula>
    </cfRule>
    <cfRule type="expression" dxfId="4304" priority="11424">
      <formula>$B40="L"</formula>
    </cfRule>
  </conditionalFormatting>
  <conditionalFormatting sqref="FT40:FU40">
    <cfRule type="expression" dxfId="4303" priority="11422">
      <formula>WEEKDAY(FT$11,2)&gt;=6</formula>
    </cfRule>
  </conditionalFormatting>
  <conditionalFormatting sqref="FT40:FU40">
    <cfRule type="cellIs" dxfId="4302" priority="11415" operator="equal">
      <formula>"A"</formula>
    </cfRule>
    <cfRule type="cellIs" dxfId="4301" priority="11416" operator="equal">
      <formula>"F"</formula>
    </cfRule>
    <cfRule type="cellIs" dxfId="4300" priority="11417" operator="equal">
      <formula>"M"</formula>
    </cfRule>
    <cfRule type="cellIs" dxfId="4299" priority="11418" operator="equal">
      <formula>"S"</formula>
    </cfRule>
    <cfRule type="cellIs" dxfId="4298" priority="11419" operator="equal">
      <formula>"SUP"</formula>
    </cfRule>
    <cfRule type="cellIs" dxfId="4297" priority="11420" operator="equal">
      <formula>"NV"</formula>
    </cfRule>
    <cfRule type="cellIs" dxfId="4296" priority="11421" operator="equal">
      <formula>"FT"</formula>
    </cfRule>
  </conditionalFormatting>
  <conditionalFormatting sqref="FT26:FT29">
    <cfRule type="expression" dxfId="4295" priority="11413">
      <formula>$B26="TL"</formula>
    </cfRule>
    <cfRule type="expression" dxfId="4294" priority="11414">
      <formula>$B26="L"</formula>
    </cfRule>
  </conditionalFormatting>
  <conditionalFormatting sqref="FT26:FT29">
    <cfRule type="expression" dxfId="4293" priority="11412">
      <formula>WEEKDAY(FT$11,2)&gt;=6</formula>
    </cfRule>
  </conditionalFormatting>
  <conditionalFormatting sqref="FT26:FT29">
    <cfRule type="cellIs" dxfId="4292" priority="11405" operator="equal">
      <formula>"A"</formula>
    </cfRule>
    <cfRule type="cellIs" dxfId="4291" priority="11406" operator="equal">
      <formula>"F"</formula>
    </cfRule>
    <cfRule type="cellIs" dxfId="4290" priority="11407" operator="equal">
      <formula>"M"</formula>
    </cfRule>
    <cfRule type="cellIs" dxfId="4289" priority="11408" operator="equal">
      <formula>"S"</formula>
    </cfRule>
    <cfRule type="cellIs" dxfId="4288" priority="11409" operator="equal">
      <formula>"SUP"</formula>
    </cfRule>
    <cfRule type="cellIs" dxfId="4287" priority="11410" operator="equal">
      <formula>"NV"</formula>
    </cfRule>
    <cfRule type="cellIs" dxfId="4286" priority="11411" operator="equal">
      <formula>"FT"</formula>
    </cfRule>
  </conditionalFormatting>
  <conditionalFormatting sqref="FU26:FU29">
    <cfRule type="expression" dxfId="4285" priority="11403">
      <formula>$B26="TL"</formula>
    </cfRule>
    <cfRule type="expression" dxfId="4284" priority="11404">
      <formula>$B26="L"</formula>
    </cfRule>
  </conditionalFormatting>
  <conditionalFormatting sqref="FU26:FU29">
    <cfRule type="expression" dxfId="4283" priority="11402">
      <formula>WEEKDAY(FU$11,2)&gt;=6</formula>
    </cfRule>
  </conditionalFormatting>
  <conditionalFormatting sqref="FU26:FU29">
    <cfRule type="cellIs" dxfId="4282" priority="11395" operator="equal">
      <formula>"A"</formula>
    </cfRule>
    <cfRule type="cellIs" dxfId="4281" priority="11396" operator="equal">
      <formula>"F"</formula>
    </cfRule>
    <cfRule type="cellIs" dxfId="4280" priority="11397" operator="equal">
      <formula>"M"</formula>
    </cfRule>
    <cfRule type="cellIs" dxfId="4279" priority="11398" operator="equal">
      <formula>"S"</formula>
    </cfRule>
    <cfRule type="cellIs" dxfId="4278" priority="11399" operator="equal">
      <formula>"SUP"</formula>
    </cfRule>
    <cfRule type="cellIs" dxfId="4277" priority="11400" operator="equal">
      <formula>"NV"</formula>
    </cfRule>
    <cfRule type="cellIs" dxfId="4276" priority="11401" operator="equal">
      <formula>"FT"</formula>
    </cfRule>
  </conditionalFormatting>
  <conditionalFormatting sqref="FU24">
    <cfRule type="expression" dxfId="4275" priority="11393">
      <formula>$B24="TL"</formula>
    </cfRule>
    <cfRule type="expression" dxfId="4274" priority="11394">
      <formula>$B24="L"</formula>
    </cfRule>
  </conditionalFormatting>
  <conditionalFormatting sqref="FU24">
    <cfRule type="expression" dxfId="4273" priority="11392">
      <formula>WEEKDAY(FU$11,2)&gt;=6</formula>
    </cfRule>
  </conditionalFormatting>
  <conditionalFormatting sqref="FU24">
    <cfRule type="cellIs" dxfId="4272" priority="11385" operator="equal">
      <formula>"A"</formula>
    </cfRule>
    <cfRule type="cellIs" dxfId="4271" priority="11386" operator="equal">
      <formula>"F"</formula>
    </cfRule>
    <cfRule type="cellIs" dxfId="4270" priority="11387" operator="equal">
      <formula>"M"</formula>
    </cfRule>
    <cfRule type="cellIs" dxfId="4269" priority="11388" operator="equal">
      <formula>"S"</formula>
    </cfRule>
    <cfRule type="cellIs" dxfId="4268" priority="11389" operator="equal">
      <formula>"SUP"</formula>
    </cfRule>
    <cfRule type="cellIs" dxfId="4267" priority="11390" operator="equal">
      <formula>"NV"</formula>
    </cfRule>
    <cfRule type="cellIs" dxfId="4266" priority="11391" operator="equal">
      <formula>"FT"</formula>
    </cfRule>
  </conditionalFormatting>
  <conditionalFormatting sqref="FX28">
    <cfRule type="expression" dxfId="4265" priority="11384">
      <formula>WEEKDAY(FX$11,2)&gt;=6</formula>
    </cfRule>
  </conditionalFormatting>
  <conditionalFormatting sqref="FX28">
    <cfRule type="cellIs" dxfId="4264" priority="11377" operator="equal">
      <formula>"A"</formula>
    </cfRule>
    <cfRule type="cellIs" dxfId="4263" priority="11378" operator="equal">
      <formula>"F"</formula>
    </cfRule>
    <cfRule type="cellIs" dxfId="4262" priority="11379" operator="equal">
      <formula>"M"</formula>
    </cfRule>
    <cfRule type="cellIs" dxfId="4261" priority="11380" operator="equal">
      <formula>"S"</formula>
    </cfRule>
    <cfRule type="cellIs" dxfId="4260" priority="11381" operator="equal">
      <formula>"SUP"</formula>
    </cfRule>
    <cfRule type="cellIs" dxfId="4259" priority="11382" operator="equal">
      <formula>"NV"</formula>
    </cfRule>
    <cfRule type="cellIs" dxfId="4258" priority="11383" operator="equal">
      <formula>"FT"</formula>
    </cfRule>
  </conditionalFormatting>
  <conditionalFormatting sqref="FY24">
    <cfRule type="expression" dxfId="4257" priority="11376">
      <formula>WEEKDAY(FY$11,2)&gt;=6</formula>
    </cfRule>
  </conditionalFormatting>
  <conditionalFormatting sqref="FY24">
    <cfRule type="cellIs" dxfId="4256" priority="11369" operator="equal">
      <formula>"A"</formula>
    </cfRule>
    <cfRule type="cellIs" dxfId="4255" priority="11370" operator="equal">
      <formula>"F"</formula>
    </cfRule>
    <cfRule type="cellIs" dxfId="4254" priority="11371" operator="equal">
      <formula>"M"</formula>
    </cfRule>
    <cfRule type="cellIs" dxfId="4253" priority="11372" operator="equal">
      <formula>"S"</formula>
    </cfRule>
    <cfRule type="cellIs" dxfId="4252" priority="11373" operator="equal">
      <formula>"SUP"</formula>
    </cfRule>
    <cfRule type="cellIs" dxfId="4251" priority="11374" operator="equal">
      <formula>"NV"</formula>
    </cfRule>
    <cfRule type="cellIs" dxfId="4250" priority="11375" operator="equal">
      <formula>"FT"</formula>
    </cfRule>
  </conditionalFormatting>
  <conditionalFormatting sqref="FZ40:GA40">
    <cfRule type="cellIs" dxfId="4249" priority="11366" operator="equal">
      <formula>"N"</formula>
    </cfRule>
    <cfRule type="expression" dxfId="4248" priority="11367">
      <formula>$B40="TL"</formula>
    </cfRule>
    <cfRule type="expression" dxfId="4247" priority="11368">
      <formula>$B40="L"</formula>
    </cfRule>
  </conditionalFormatting>
  <conditionalFormatting sqref="FZ40:GA40">
    <cfRule type="expression" dxfId="4246" priority="11365">
      <formula>WEEKDAY(FZ$11,2)&gt;=6</formula>
    </cfRule>
  </conditionalFormatting>
  <conditionalFormatting sqref="FZ40:GA40">
    <cfRule type="cellIs" dxfId="4245" priority="11358" operator="equal">
      <formula>"A"</formula>
    </cfRule>
    <cfRule type="cellIs" dxfId="4244" priority="11359" operator="equal">
      <formula>"F"</formula>
    </cfRule>
    <cfRule type="cellIs" dxfId="4243" priority="11360" operator="equal">
      <formula>"M"</formula>
    </cfRule>
    <cfRule type="cellIs" dxfId="4242" priority="11361" operator="equal">
      <formula>"S"</formula>
    </cfRule>
    <cfRule type="cellIs" dxfId="4241" priority="11362" operator="equal">
      <formula>"SUP"</formula>
    </cfRule>
    <cfRule type="cellIs" dxfId="4240" priority="11363" operator="equal">
      <formula>"NV"</formula>
    </cfRule>
    <cfRule type="cellIs" dxfId="4239" priority="11364" operator="equal">
      <formula>"FT"</formula>
    </cfRule>
  </conditionalFormatting>
  <conditionalFormatting sqref="FV31:GC31">
    <cfRule type="expression" dxfId="4238" priority="11356">
      <formula>$B31="TL"</formula>
    </cfRule>
    <cfRule type="expression" dxfId="4237" priority="11357">
      <formula>$B31="L"</formula>
    </cfRule>
  </conditionalFormatting>
  <conditionalFormatting sqref="FV31:GC31">
    <cfRule type="expression" dxfId="4236" priority="11355">
      <formula>WEEKDAY(FV$11,2)&gt;=6</formula>
    </cfRule>
  </conditionalFormatting>
  <conditionalFormatting sqref="FV31:GC31">
    <cfRule type="cellIs" dxfId="4235" priority="11348" operator="equal">
      <formula>"A"</formula>
    </cfRule>
    <cfRule type="cellIs" dxfId="4234" priority="11349" operator="equal">
      <formula>"F"</formula>
    </cfRule>
    <cfRule type="cellIs" dxfId="4233" priority="11350" operator="equal">
      <formula>"M"</formula>
    </cfRule>
    <cfRule type="cellIs" dxfId="4232" priority="11351" operator="equal">
      <formula>"S"</formula>
    </cfRule>
    <cfRule type="cellIs" dxfId="4231" priority="11352" operator="equal">
      <formula>"SUP"</formula>
    </cfRule>
    <cfRule type="cellIs" dxfId="4230" priority="11353" operator="equal">
      <formula>"NV"</formula>
    </cfRule>
    <cfRule type="cellIs" dxfId="4229" priority="11354" operator="equal">
      <formula>"FT"</formula>
    </cfRule>
  </conditionalFormatting>
  <conditionalFormatting sqref="FV31:GC31">
    <cfRule type="expression" dxfId="4228" priority="11347">
      <formula>WEEKDAY(FV$11,2)&gt;=6</formula>
    </cfRule>
  </conditionalFormatting>
  <conditionalFormatting sqref="FV31:GC31">
    <cfRule type="cellIs" dxfId="4227" priority="11340" operator="equal">
      <formula>"A"</formula>
    </cfRule>
    <cfRule type="cellIs" dxfId="4226" priority="11341" operator="equal">
      <formula>"F"</formula>
    </cfRule>
    <cfRule type="cellIs" dxfId="4225" priority="11342" operator="equal">
      <formula>"M"</formula>
    </cfRule>
    <cfRule type="cellIs" dxfId="4224" priority="11343" operator="equal">
      <formula>"S"</formula>
    </cfRule>
    <cfRule type="cellIs" dxfId="4223" priority="11344" operator="equal">
      <formula>"SUP"</formula>
    </cfRule>
    <cfRule type="cellIs" dxfId="4222" priority="11345" operator="equal">
      <formula>"NV"</formula>
    </cfRule>
    <cfRule type="cellIs" dxfId="4221" priority="11346" operator="equal">
      <formula>"FT"</formula>
    </cfRule>
  </conditionalFormatting>
  <conditionalFormatting sqref="FT31">
    <cfRule type="expression" dxfId="4220" priority="11338">
      <formula>$B31="TL"</formula>
    </cfRule>
    <cfRule type="expression" dxfId="4219" priority="11339">
      <formula>$B31="L"</formula>
    </cfRule>
  </conditionalFormatting>
  <conditionalFormatting sqref="FT31">
    <cfRule type="expression" dxfId="4218" priority="11337">
      <formula>WEEKDAY(FT$11,2)&gt;=6</formula>
    </cfRule>
  </conditionalFormatting>
  <conditionalFormatting sqref="FT31">
    <cfRule type="cellIs" dxfId="4217" priority="11330" operator="equal">
      <formula>"A"</formula>
    </cfRule>
    <cfRule type="cellIs" dxfId="4216" priority="11331" operator="equal">
      <formula>"F"</formula>
    </cfRule>
    <cfRule type="cellIs" dxfId="4215" priority="11332" operator="equal">
      <formula>"M"</formula>
    </cfRule>
    <cfRule type="cellIs" dxfId="4214" priority="11333" operator="equal">
      <formula>"S"</formula>
    </cfRule>
    <cfRule type="cellIs" dxfId="4213" priority="11334" operator="equal">
      <formula>"SUP"</formula>
    </cfRule>
    <cfRule type="cellIs" dxfId="4212" priority="11335" operator="equal">
      <formula>"NV"</formula>
    </cfRule>
    <cfRule type="cellIs" dxfId="4211" priority="11336" operator="equal">
      <formula>"FT"</formula>
    </cfRule>
  </conditionalFormatting>
  <conditionalFormatting sqref="FU31">
    <cfRule type="expression" dxfId="4210" priority="11328">
      <formula>$B31="TL"</formula>
    </cfRule>
    <cfRule type="expression" dxfId="4209" priority="11329">
      <formula>$B31="L"</formula>
    </cfRule>
  </conditionalFormatting>
  <conditionalFormatting sqref="FU31">
    <cfRule type="expression" dxfId="4208" priority="11327">
      <formula>WEEKDAY(FU$11,2)&gt;=6</formula>
    </cfRule>
  </conditionalFormatting>
  <conditionalFormatting sqref="FU31">
    <cfRule type="cellIs" dxfId="4207" priority="11320" operator="equal">
      <formula>"A"</formula>
    </cfRule>
    <cfRule type="cellIs" dxfId="4206" priority="11321" operator="equal">
      <formula>"F"</formula>
    </cfRule>
    <cfRule type="cellIs" dxfId="4205" priority="11322" operator="equal">
      <formula>"M"</formula>
    </cfRule>
    <cfRule type="cellIs" dxfId="4204" priority="11323" operator="equal">
      <formula>"S"</formula>
    </cfRule>
    <cfRule type="cellIs" dxfId="4203" priority="11324" operator="equal">
      <formula>"SUP"</formula>
    </cfRule>
    <cfRule type="cellIs" dxfId="4202" priority="11325" operator="equal">
      <formula>"NV"</formula>
    </cfRule>
    <cfRule type="cellIs" dxfId="4201" priority="11326" operator="equal">
      <formula>"FT"</formula>
    </cfRule>
  </conditionalFormatting>
  <conditionalFormatting sqref="GB19">
    <cfRule type="expression" dxfId="4200" priority="11318">
      <formula>$B19="TL"</formula>
    </cfRule>
    <cfRule type="expression" dxfId="4199" priority="11319">
      <formula>$B19="L"</formula>
    </cfRule>
  </conditionalFormatting>
  <conditionalFormatting sqref="GB19">
    <cfRule type="expression" dxfId="4198" priority="11317">
      <formula>WEEKDAY(GB$11,2)&gt;=6</formula>
    </cfRule>
  </conditionalFormatting>
  <conditionalFormatting sqref="GB19">
    <cfRule type="cellIs" dxfId="4197" priority="11310" operator="equal">
      <formula>"A"</formula>
    </cfRule>
    <cfRule type="cellIs" dxfId="4196" priority="11311" operator="equal">
      <formula>"F"</formula>
    </cfRule>
    <cfRule type="cellIs" dxfId="4195" priority="11312" operator="equal">
      <formula>"M"</formula>
    </cfRule>
    <cfRule type="cellIs" dxfId="4194" priority="11313" operator="equal">
      <formula>"S"</formula>
    </cfRule>
    <cfRule type="cellIs" dxfId="4193" priority="11314" operator="equal">
      <formula>"SUP"</formula>
    </cfRule>
    <cfRule type="cellIs" dxfId="4192" priority="11315" operator="equal">
      <formula>"NV"</formula>
    </cfRule>
    <cfRule type="cellIs" dxfId="4191" priority="11316" operator="equal">
      <formula>"FT"</formula>
    </cfRule>
  </conditionalFormatting>
  <conditionalFormatting sqref="GA19">
    <cfRule type="expression" dxfId="4190" priority="11308">
      <formula>$B19="TL"</formula>
    </cfRule>
    <cfRule type="expression" dxfId="4189" priority="11309">
      <formula>$B19="L"</formula>
    </cfRule>
  </conditionalFormatting>
  <conditionalFormatting sqref="GA19">
    <cfRule type="expression" dxfId="4188" priority="11307">
      <formula>WEEKDAY(GA$11,2)&gt;=6</formula>
    </cfRule>
  </conditionalFormatting>
  <conditionalFormatting sqref="GA19">
    <cfRule type="cellIs" dxfId="4187" priority="11300" operator="equal">
      <formula>"A"</formula>
    </cfRule>
    <cfRule type="cellIs" dxfId="4186" priority="11301" operator="equal">
      <formula>"F"</formula>
    </cfRule>
    <cfRule type="cellIs" dxfId="4185" priority="11302" operator="equal">
      <formula>"M"</formula>
    </cfRule>
    <cfRule type="cellIs" dxfId="4184" priority="11303" operator="equal">
      <formula>"S"</formula>
    </cfRule>
    <cfRule type="cellIs" dxfId="4183" priority="11304" operator="equal">
      <formula>"SUP"</formula>
    </cfRule>
    <cfRule type="cellIs" dxfId="4182" priority="11305" operator="equal">
      <formula>"NV"</formula>
    </cfRule>
    <cfRule type="cellIs" dxfId="4181" priority="11306" operator="equal">
      <formula>"FT"</formula>
    </cfRule>
  </conditionalFormatting>
  <conditionalFormatting sqref="GC19">
    <cfRule type="expression" dxfId="4180" priority="11298">
      <formula>$B19="TL"</formula>
    </cfRule>
    <cfRule type="expression" dxfId="4179" priority="11299">
      <formula>$B19="L"</formula>
    </cfRule>
  </conditionalFormatting>
  <conditionalFormatting sqref="GC19">
    <cfRule type="expression" dxfId="4178" priority="11297">
      <formula>WEEKDAY(GC$11,2)&gt;=6</formula>
    </cfRule>
  </conditionalFormatting>
  <conditionalFormatting sqref="GC19">
    <cfRule type="cellIs" dxfId="4177" priority="11290" operator="equal">
      <formula>"A"</formula>
    </cfRule>
    <cfRule type="cellIs" dxfId="4176" priority="11291" operator="equal">
      <formula>"F"</formula>
    </cfRule>
    <cfRule type="cellIs" dxfId="4175" priority="11292" operator="equal">
      <formula>"M"</formula>
    </cfRule>
    <cfRule type="cellIs" dxfId="4174" priority="11293" operator="equal">
      <formula>"S"</formula>
    </cfRule>
    <cfRule type="cellIs" dxfId="4173" priority="11294" operator="equal">
      <formula>"SUP"</formula>
    </cfRule>
    <cfRule type="cellIs" dxfId="4172" priority="11295" operator="equal">
      <formula>"NV"</formula>
    </cfRule>
    <cfRule type="cellIs" dxfId="4171" priority="11296" operator="equal">
      <formula>"FT"</formula>
    </cfRule>
  </conditionalFormatting>
  <conditionalFormatting sqref="FZ19">
    <cfRule type="cellIs" dxfId="4170" priority="11283" operator="equal">
      <formula>"A"</formula>
    </cfRule>
    <cfRule type="cellIs" dxfId="4169" priority="11284" operator="equal">
      <formula>"F"</formula>
    </cfRule>
    <cfRule type="cellIs" dxfId="4168" priority="11285" operator="equal">
      <formula>"M"</formula>
    </cfRule>
    <cfRule type="cellIs" dxfId="4167" priority="11286" operator="equal">
      <formula>"S"</formula>
    </cfRule>
    <cfRule type="cellIs" dxfId="4166" priority="11287" operator="equal">
      <formula>"SUP"</formula>
    </cfRule>
    <cfRule type="cellIs" dxfId="4165" priority="11288" operator="equal">
      <formula>"NV"</formula>
    </cfRule>
    <cfRule type="cellIs" dxfId="4164" priority="11289" operator="equal">
      <formula>"FT"</formula>
    </cfRule>
  </conditionalFormatting>
  <conditionalFormatting sqref="FZ19">
    <cfRule type="expression" dxfId="4163" priority="11281">
      <formula>$B19="TL"</formula>
    </cfRule>
    <cfRule type="expression" dxfId="4162" priority="11282">
      <formula>$B19="L"</formula>
    </cfRule>
  </conditionalFormatting>
  <conditionalFormatting sqref="FZ19">
    <cfRule type="expression" dxfId="4161" priority="11280">
      <formula>WEEKDAY(FZ$11,2)&gt;=6</formula>
    </cfRule>
  </conditionalFormatting>
  <conditionalFormatting sqref="FV19:FY19">
    <cfRule type="expression" dxfId="4160" priority="11278">
      <formula>$B19="TL"</formula>
    </cfRule>
    <cfRule type="expression" dxfId="4159" priority="11279">
      <formula>$B19="L"</formula>
    </cfRule>
  </conditionalFormatting>
  <conditionalFormatting sqref="FV19:FY19">
    <cfRule type="expression" dxfId="4158" priority="11277">
      <formula>WEEKDAY(FV$11,2)&gt;=6</formula>
    </cfRule>
  </conditionalFormatting>
  <conditionalFormatting sqref="FV19:FY19">
    <cfRule type="cellIs" dxfId="4157" priority="11270" operator="equal">
      <formula>"A"</formula>
    </cfRule>
    <cfRule type="cellIs" dxfId="4156" priority="11271" operator="equal">
      <formula>"F"</formula>
    </cfRule>
    <cfRule type="cellIs" dxfId="4155" priority="11272" operator="equal">
      <formula>"M"</formula>
    </cfRule>
    <cfRule type="cellIs" dxfId="4154" priority="11273" operator="equal">
      <formula>"S"</formula>
    </cfRule>
    <cfRule type="cellIs" dxfId="4153" priority="11274" operator="equal">
      <formula>"SUP"</formula>
    </cfRule>
    <cfRule type="cellIs" dxfId="4152" priority="11275" operator="equal">
      <formula>"NV"</formula>
    </cfRule>
    <cfRule type="cellIs" dxfId="4151" priority="11276" operator="equal">
      <formula>"FT"</formula>
    </cfRule>
  </conditionalFormatting>
  <conditionalFormatting sqref="FU19">
    <cfRule type="expression" dxfId="4150" priority="11268">
      <formula>$B19="TL"</formula>
    </cfRule>
    <cfRule type="expression" dxfId="4149" priority="11269">
      <formula>$B19="L"</formula>
    </cfRule>
  </conditionalFormatting>
  <conditionalFormatting sqref="FU19">
    <cfRule type="expression" dxfId="4148" priority="11267">
      <formula>WEEKDAY(FU$11,2)&gt;=6</formula>
    </cfRule>
  </conditionalFormatting>
  <conditionalFormatting sqref="FU19">
    <cfRule type="cellIs" dxfId="4147" priority="11260" operator="equal">
      <formula>"A"</formula>
    </cfRule>
    <cfRule type="cellIs" dxfId="4146" priority="11261" operator="equal">
      <formula>"F"</formula>
    </cfRule>
    <cfRule type="cellIs" dxfId="4145" priority="11262" operator="equal">
      <formula>"M"</formula>
    </cfRule>
    <cfRule type="cellIs" dxfId="4144" priority="11263" operator="equal">
      <formula>"S"</formula>
    </cfRule>
    <cfRule type="cellIs" dxfId="4143" priority="11264" operator="equal">
      <formula>"SUP"</formula>
    </cfRule>
    <cfRule type="cellIs" dxfId="4142" priority="11265" operator="equal">
      <formula>"NV"</formula>
    </cfRule>
    <cfRule type="cellIs" dxfId="4141" priority="11266" operator="equal">
      <formula>"FT"</formula>
    </cfRule>
  </conditionalFormatting>
  <conditionalFormatting sqref="FT19">
    <cfRule type="expression" dxfId="4140" priority="11258">
      <formula>$B19="TL"</formula>
    </cfRule>
    <cfRule type="expression" dxfId="4139" priority="11259">
      <formula>$B19="L"</formula>
    </cfRule>
  </conditionalFormatting>
  <conditionalFormatting sqref="FT19">
    <cfRule type="expression" dxfId="4138" priority="11257">
      <formula>WEEKDAY(FT$11,2)&gt;=6</formula>
    </cfRule>
  </conditionalFormatting>
  <conditionalFormatting sqref="FT19">
    <cfRule type="cellIs" dxfId="4137" priority="11250" operator="equal">
      <formula>"A"</formula>
    </cfRule>
    <cfRule type="cellIs" dxfId="4136" priority="11251" operator="equal">
      <formula>"F"</formula>
    </cfRule>
    <cfRule type="cellIs" dxfId="4135" priority="11252" operator="equal">
      <formula>"M"</formula>
    </cfRule>
    <cfRule type="cellIs" dxfId="4134" priority="11253" operator="equal">
      <formula>"S"</formula>
    </cfRule>
    <cfRule type="cellIs" dxfId="4133" priority="11254" operator="equal">
      <formula>"SUP"</formula>
    </cfRule>
    <cfRule type="cellIs" dxfId="4132" priority="11255" operator="equal">
      <formula>"NV"</formula>
    </cfRule>
    <cfRule type="cellIs" dxfId="4131" priority="11256" operator="equal">
      <formula>"FT"</formula>
    </cfRule>
  </conditionalFormatting>
  <conditionalFormatting sqref="FV25:GC25">
    <cfRule type="expression" dxfId="4130" priority="11248">
      <formula>$B25="TL"</formula>
    </cfRule>
    <cfRule type="expression" dxfId="4129" priority="11249">
      <formula>$B25="L"</formula>
    </cfRule>
  </conditionalFormatting>
  <conditionalFormatting sqref="FV25:GC25">
    <cfRule type="expression" dxfId="4128" priority="11247">
      <formula>WEEKDAY(FV$11,2)&gt;=6</formula>
    </cfRule>
  </conditionalFormatting>
  <conditionalFormatting sqref="FV25:GC25">
    <cfRule type="cellIs" dxfId="4127" priority="11240" operator="equal">
      <formula>"A"</formula>
    </cfRule>
    <cfRule type="cellIs" dxfId="4126" priority="11241" operator="equal">
      <formula>"F"</formula>
    </cfRule>
    <cfRule type="cellIs" dxfId="4125" priority="11242" operator="equal">
      <formula>"M"</formula>
    </cfRule>
    <cfRule type="cellIs" dxfId="4124" priority="11243" operator="equal">
      <formula>"S"</formula>
    </cfRule>
    <cfRule type="cellIs" dxfId="4123" priority="11244" operator="equal">
      <formula>"SUP"</formula>
    </cfRule>
    <cfRule type="cellIs" dxfId="4122" priority="11245" operator="equal">
      <formula>"NV"</formula>
    </cfRule>
    <cfRule type="cellIs" dxfId="4121" priority="11246" operator="equal">
      <formula>"FT"</formula>
    </cfRule>
  </conditionalFormatting>
  <conditionalFormatting sqref="FT25">
    <cfRule type="expression" dxfId="4120" priority="11238">
      <formula>$B25="TL"</formula>
    </cfRule>
    <cfRule type="expression" dxfId="4119" priority="11239">
      <formula>$B25="L"</formula>
    </cfRule>
  </conditionalFormatting>
  <conditionalFormatting sqref="FT25">
    <cfRule type="expression" dxfId="4118" priority="11237">
      <formula>WEEKDAY(FT$11,2)&gt;=6</formula>
    </cfRule>
  </conditionalFormatting>
  <conditionalFormatting sqref="FT25">
    <cfRule type="cellIs" dxfId="4117" priority="11230" operator="equal">
      <formula>"A"</formula>
    </cfRule>
    <cfRule type="cellIs" dxfId="4116" priority="11231" operator="equal">
      <formula>"F"</formula>
    </cfRule>
    <cfRule type="cellIs" dxfId="4115" priority="11232" operator="equal">
      <formula>"M"</formula>
    </cfRule>
    <cfRule type="cellIs" dxfId="4114" priority="11233" operator="equal">
      <formula>"S"</formula>
    </cfRule>
    <cfRule type="cellIs" dxfId="4113" priority="11234" operator="equal">
      <formula>"SUP"</formula>
    </cfRule>
    <cfRule type="cellIs" dxfId="4112" priority="11235" operator="equal">
      <formula>"NV"</formula>
    </cfRule>
    <cfRule type="cellIs" dxfId="4111" priority="11236" operator="equal">
      <formula>"FT"</formula>
    </cfRule>
  </conditionalFormatting>
  <conditionalFormatting sqref="FU25">
    <cfRule type="expression" dxfId="4110" priority="11228">
      <formula>$B25="TL"</formula>
    </cfRule>
    <cfRule type="expression" dxfId="4109" priority="11229">
      <formula>$B25="L"</formula>
    </cfRule>
  </conditionalFormatting>
  <conditionalFormatting sqref="FU25">
    <cfRule type="expression" dxfId="4108" priority="11227">
      <formula>WEEKDAY(FU$11,2)&gt;=6</formula>
    </cfRule>
  </conditionalFormatting>
  <conditionalFormatting sqref="FU25">
    <cfRule type="cellIs" dxfId="4107" priority="11220" operator="equal">
      <formula>"A"</formula>
    </cfRule>
    <cfRule type="cellIs" dxfId="4106" priority="11221" operator="equal">
      <formula>"F"</formula>
    </cfRule>
    <cfRule type="cellIs" dxfId="4105" priority="11222" operator="equal">
      <formula>"M"</formula>
    </cfRule>
    <cfRule type="cellIs" dxfId="4104" priority="11223" operator="equal">
      <formula>"S"</formula>
    </cfRule>
    <cfRule type="cellIs" dxfId="4103" priority="11224" operator="equal">
      <formula>"SUP"</formula>
    </cfRule>
    <cfRule type="cellIs" dxfId="4102" priority="11225" operator="equal">
      <formula>"NV"</formula>
    </cfRule>
    <cfRule type="cellIs" dxfId="4101" priority="11226" operator="equal">
      <formula>"FT"</formula>
    </cfRule>
  </conditionalFormatting>
  <conditionalFormatting sqref="FX21:FY21">
    <cfRule type="expression" dxfId="4100" priority="11218">
      <formula>$B21="TL"</formula>
    </cfRule>
    <cfRule type="expression" dxfId="4099" priority="11219">
      <formula>$B21="L"</formula>
    </cfRule>
  </conditionalFormatting>
  <conditionalFormatting sqref="FX21:FY21">
    <cfRule type="expression" dxfId="4098" priority="11217">
      <formula>WEEKDAY(FX$11,2)&gt;=6</formula>
    </cfRule>
  </conditionalFormatting>
  <conditionalFormatting sqref="FX21:FY21">
    <cfRule type="cellIs" dxfId="4097" priority="11210" operator="equal">
      <formula>"A"</formula>
    </cfRule>
    <cfRule type="cellIs" dxfId="4096" priority="11211" operator="equal">
      <formula>"F"</formula>
    </cfRule>
    <cfRule type="cellIs" dxfId="4095" priority="11212" operator="equal">
      <formula>"M"</formula>
    </cfRule>
    <cfRule type="cellIs" dxfId="4094" priority="11213" operator="equal">
      <formula>"S"</formula>
    </cfRule>
    <cfRule type="cellIs" dxfId="4093" priority="11214" operator="equal">
      <formula>"SUP"</formula>
    </cfRule>
    <cfRule type="cellIs" dxfId="4092" priority="11215" operator="equal">
      <formula>"NV"</formula>
    </cfRule>
    <cfRule type="cellIs" dxfId="4091" priority="11216" operator="equal">
      <formula>"FT"</formula>
    </cfRule>
  </conditionalFormatting>
  <conditionalFormatting sqref="FU21">
    <cfRule type="expression" dxfId="4090" priority="11208">
      <formula>$B21="TL"</formula>
    </cfRule>
    <cfRule type="expression" dxfId="4089" priority="11209">
      <formula>$B21="L"</formula>
    </cfRule>
  </conditionalFormatting>
  <conditionalFormatting sqref="FU21">
    <cfRule type="expression" dxfId="4088" priority="11207">
      <formula>WEEKDAY(FU$11,2)&gt;=6</formula>
    </cfRule>
  </conditionalFormatting>
  <conditionalFormatting sqref="FU21">
    <cfRule type="cellIs" dxfId="4087" priority="11200" operator="equal">
      <formula>"A"</formula>
    </cfRule>
    <cfRule type="cellIs" dxfId="4086" priority="11201" operator="equal">
      <formula>"F"</formula>
    </cfRule>
    <cfRule type="cellIs" dxfId="4085" priority="11202" operator="equal">
      <formula>"M"</formula>
    </cfRule>
    <cfRule type="cellIs" dxfId="4084" priority="11203" operator="equal">
      <formula>"S"</formula>
    </cfRule>
    <cfRule type="cellIs" dxfId="4083" priority="11204" operator="equal">
      <formula>"SUP"</formula>
    </cfRule>
    <cfRule type="cellIs" dxfId="4082" priority="11205" operator="equal">
      <formula>"NV"</formula>
    </cfRule>
    <cfRule type="cellIs" dxfId="4081" priority="11206" operator="equal">
      <formula>"FT"</formula>
    </cfRule>
  </conditionalFormatting>
  <conditionalFormatting sqref="FT21">
    <cfRule type="expression" dxfId="4080" priority="11198">
      <formula>$B21="TL"</formula>
    </cfRule>
    <cfRule type="expression" dxfId="4079" priority="11199">
      <formula>$B21="L"</formula>
    </cfRule>
  </conditionalFormatting>
  <conditionalFormatting sqref="FT21">
    <cfRule type="expression" dxfId="4078" priority="11197">
      <formula>WEEKDAY(FT$11,2)&gt;=6</formula>
    </cfRule>
  </conditionalFormatting>
  <conditionalFormatting sqref="FT21">
    <cfRule type="cellIs" dxfId="4077" priority="11190" operator="equal">
      <formula>"A"</formula>
    </cfRule>
    <cfRule type="cellIs" dxfId="4076" priority="11191" operator="equal">
      <formula>"F"</formula>
    </cfRule>
    <cfRule type="cellIs" dxfId="4075" priority="11192" operator="equal">
      <formula>"M"</formula>
    </cfRule>
    <cfRule type="cellIs" dxfId="4074" priority="11193" operator="equal">
      <formula>"S"</formula>
    </cfRule>
    <cfRule type="cellIs" dxfId="4073" priority="11194" operator="equal">
      <formula>"SUP"</formula>
    </cfRule>
    <cfRule type="cellIs" dxfId="4072" priority="11195" operator="equal">
      <formula>"NV"</formula>
    </cfRule>
    <cfRule type="cellIs" dxfId="4071" priority="11196" operator="equal">
      <formula>"FT"</formula>
    </cfRule>
  </conditionalFormatting>
  <conditionalFormatting sqref="GC22">
    <cfRule type="expression" dxfId="4070" priority="11188">
      <formula>$B22="TL"</formula>
    </cfRule>
    <cfRule type="expression" dxfId="4069" priority="11189">
      <formula>$B22="L"</formula>
    </cfRule>
  </conditionalFormatting>
  <conditionalFormatting sqref="GC22">
    <cfRule type="expression" dxfId="4068" priority="11187">
      <formula>WEEKDAY(GC$11,2)&gt;=6</formula>
    </cfRule>
  </conditionalFormatting>
  <conditionalFormatting sqref="GC22">
    <cfRule type="cellIs" dxfId="4067" priority="11180" operator="equal">
      <formula>"A"</formula>
    </cfRule>
    <cfRule type="cellIs" dxfId="4066" priority="11181" operator="equal">
      <formula>"F"</formula>
    </cfRule>
    <cfRule type="cellIs" dxfId="4065" priority="11182" operator="equal">
      <formula>"M"</formula>
    </cfRule>
    <cfRule type="cellIs" dxfId="4064" priority="11183" operator="equal">
      <formula>"S"</formula>
    </cfRule>
    <cfRule type="cellIs" dxfId="4063" priority="11184" operator="equal">
      <formula>"SUP"</formula>
    </cfRule>
    <cfRule type="cellIs" dxfId="4062" priority="11185" operator="equal">
      <formula>"NV"</formula>
    </cfRule>
    <cfRule type="cellIs" dxfId="4061" priority="11186" operator="equal">
      <formula>"FT"</formula>
    </cfRule>
  </conditionalFormatting>
  <conditionalFormatting sqref="GB22">
    <cfRule type="expression" dxfId="4060" priority="11178">
      <formula>$B22="TL"</formula>
    </cfRule>
    <cfRule type="expression" dxfId="4059" priority="11179">
      <formula>$B22="L"</formula>
    </cfRule>
  </conditionalFormatting>
  <conditionalFormatting sqref="GB22">
    <cfRule type="expression" dxfId="4058" priority="11177">
      <formula>WEEKDAY(GB$11,2)&gt;=6</formula>
    </cfRule>
  </conditionalFormatting>
  <conditionalFormatting sqref="GB22">
    <cfRule type="cellIs" dxfId="4057" priority="11170" operator="equal">
      <formula>"A"</formula>
    </cfRule>
    <cfRule type="cellIs" dxfId="4056" priority="11171" operator="equal">
      <formula>"F"</formula>
    </cfRule>
    <cfRule type="cellIs" dxfId="4055" priority="11172" operator="equal">
      <formula>"M"</formula>
    </cfRule>
    <cfRule type="cellIs" dxfId="4054" priority="11173" operator="equal">
      <formula>"S"</formula>
    </cfRule>
    <cfRule type="cellIs" dxfId="4053" priority="11174" operator="equal">
      <formula>"SUP"</formula>
    </cfRule>
    <cfRule type="cellIs" dxfId="4052" priority="11175" operator="equal">
      <formula>"NV"</formula>
    </cfRule>
    <cfRule type="cellIs" dxfId="4051" priority="11176" operator="equal">
      <formula>"FT"</formula>
    </cfRule>
  </conditionalFormatting>
  <conditionalFormatting sqref="GA22">
    <cfRule type="expression" dxfId="4050" priority="11168">
      <formula>$B22="TL"</formula>
    </cfRule>
    <cfRule type="expression" dxfId="4049" priority="11169">
      <formula>$B22="L"</formula>
    </cfRule>
  </conditionalFormatting>
  <conditionalFormatting sqref="GA22">
    <cfRule type="expression" dxfId="4048" priority="11167">
      <formula>WEEKDAY(GA$11,2)&gt;=6</formula>
    </cfRule>
  </conditionalFormatting>
  <conditionalFormatting sqref="GA22">
    <cfRule type="cellIs" dxfId="4047" priority="11160" operator="equal">
      <formula>"A"</formula>
    </cfRule>
    <cfRule type="cellIs" dxfId="4046" priority="11161" operator="equal">
      <formula>"F"</formula>
    </cfRule>
    <cfRule type="cellIs" dxfId="4045" priority="11162" operator="equal">
      <formula>"M"</formula>
    </cfRule>
    <cfRule type="cellIs" dxfId="4044" priority="11163" operator="equal">
      <formula>"S"</formula>
    </cfRule>
    <cfRule type="cellIs" dxfId="4043" priority="11164" operator="equal">
      <formula>"SUP"</formula>
    </cfRule>
    <cfRule type="cellIs" dxfId="4042" priority="11165" operator="equal">
      <formula>"NV"</formula>
    </cfRule>
    <cfRule type="cellIs" dxfId="4041" priority="11166" operator="equal">
      <formula>"FT"</formula>
    </cfRule>
  </conditionalFormatting>
  <conditionalFormatting sqref="FZ22">
    <cfRule type="cellIs" dxfId="4040" priority="11153" operator="equal">
      <formula>"A"</formula>
    </cfRule>
    <cfRule type="cellIs" dxfId="4039" priority="11154" operator="equal">
      <formula>"F"</formula>
    </cfRule>
    <cfRule type="cellIs" dxfId="4038" priority="11155" operator="equal">
      <formula>"M"</formula>
    </cfRule>
    <cfRule type="cellIs" dxfId="4037" priority="11156" operator="equal">
      <formula>"S"</formula>
    </cfRule>
    <cfRule type="cellIs" dxfId="4036" priority="11157" operator="equal">
      <formula>"SUP"</formula>
    </cfRule>
    <cfRule type="cellIs" dxfId="4035" priority="11158" operator="equal">
      <formula>"NV"</formula>
    </cfRule>
    <cfRule type="cellIs" dxfId="4034" priority="11159" operator="equal">
      <formula>"FT"</formula>
    </cfRule>
  </conditionalFormatting>
  <conditionalFormatting sqref="FZ22">
    <cfRule type="expression" dxfId="4033" priority="11151">
      <formula>$B22="TL"</formula>
    </cfRule>
    <cfRule type="expression" dxfId="4032" priority="11152">
      <formula>$B22="L"</formula>
    </cfRule>
  </conditionalFormatting>
  <conditionalFormatting sqref="FZ22">
    <cfRule type="expression" dxfId="4031" priority="11150">
      <formula>WEEKDAY(FZ$11,2)&gt;=6</formula>
    </cfRule>
  </conditionalFormatting>
  <conditionalFormatting sqref="FV22:FY22">
    <cfRule type="expression" dxfId="4030" priority="11148">
      <formula>$B22="TL"</formula>
    </cfRule>
    <cfRule type="expression" dxfId="4029" priority="11149">
      <formula>$B22="L"</formula>
    </cfRule>
  </conditionalFormatting>
  <conditionalFormatting sqref="FV22:FY22">
    <cfRule type="expression" dxfId="4028" priority="11147">
      <formula>WEEKDAY(FV$11,2)&gt;=6</formula>
    </cfRule>
  </conditionalFormatting>
  <conditionalFormatting sqref="FV22:FY22">
    <cfRule type="cellIs" dxfId="4027" priority="11140" operator="equal">
      <formula>"A"</formula>
    </cfRule>
    <cfRule type="cellIs" dxfId="4026" priority="11141" operator="equal">
      <formula>"F"</formula>
    </cfRule>
    <cfRule type="cellIs" dxfId="4025" priority="11142" operator="equal">
      <formula>"M"</formula>
    </cfRule>
    <cfRule type="cellIs" dxfId="4024" priority="11143" operator="equal">
      <formula>"S"</formula>
    </cfRule>
    <cfRule type="cellIs" dxfId="4023" priority="11144" operator="equal">
      <formula>"SUP"</formula>
    </cfRule>
    <cfRule type="cellIs" dxfId="4022" priority="11145" operator="equal">
      <formula>"NV"</formula>
    </cfRule>
    <cfRule type="cellIs" dxfId="4021" priority="11146" operator="equal">
      <formula>"FT"</formula>
    </cfRule>
  </conditionalFormatting>
  <conditionalFormatting sqref="FU22">
    <cfRule type="expression" dxfId="4020" priority="11138">
      <formula>$B22="TL"</formula>
    </cfRule>
    <cfRule type="expression" dxfId="4019" priority="11139">
      <formula>$B22="L"</formula>
    </cfRule>
  </conditionalFormatting>
  <conditionalFormatting sqref="FU22">
    <cfRule type="expression" dxfId="4018" priority="11137">
      <formula>WEEKDAY(FU$11,2)&gt;=6</formula>
    </cfRule>
  </conditionalFormatting>
  <conditionalFormatting sqref="FU22">
    <cfRule type="cellIs" dxfId="4017" priority="11130" operator="equal">
      <formula>"A"</formula>
    </cfRule>
    <cfRule type="cellIs" dxfId="4016" priority="11131" operator="equal">
      <formula>"F"</formula>
    </cfRule>
    <cfRule type="cellIs" dxfId="4015" priority="11132" operator="equal">
      <formula>"M"</formula>
    </cfRule>
    <cfRule type="cellIs" dxfId="4014" priority="11133" operator="equal">
      <formula>"S"</formula>
    </cfRule>
    <cfRule type="cellIs" dxfId="4013" priority="11134" operator="equal">
      <formula>"SUP"</formula>
    </cfRule>
    <cfRule type="cellIs" dxfId="4012" priority="11135" operator="equal">
      <formula>"NV"</formula>
    </cfRule>
    <cfRule type="cellIs" dxfId="4011" priority="11136" operator="equal">
      <formula>"FT"</formula>
    </cfRule>
  </conditionalFormatting>
  <conditionalFormatting sqref="FT22">
    <cfRule type="expression" dxfId="4010" priority="11128">
      <formula>$B22="TL"</formula>
    </cfRule>
    <cfRule type="expression" dxfId="4009" priority="11129">
      <formula>$B22="L"</formula>
    </cfRule>
  </conditionalFormatting>
  <conditionalFormatting sqref="FT22">
    <cfRule type="expression" dxfId="4008" priority="11127">
      <formula>WEEKDAY(FT$11,2)&gt;=6</formula>
    </cfRule>
  </conditionalFormatting>
  <conditionalFormatting sqref="FT22">
    <cfRule type="cellIs" dxfId="4007" priority="11120" operator="equal">
      <formula>"A"</formula>
    </cfRule>
    <cfRule type="cellIs" dxfId="4006" priority="11121" operator="equal">
      <formula>"F"</formula>
    </cfRule>
    <cfRule type="cellIs" dxfId="4005" priority="11122" operator="equal">
      <formula>"M"</formula>
    </cfRule>
    <cfRule type="cellIs" dxfId="4004" priority="11123" operator="equal">
      <formula>"S"</formula>
    </cfRule>
    <cfRule type="cellIs" dxfId="4003" priority="11124" operator="equal">
      <formula>"SUP"</formula>
    </cfRule>
    <cfRule type="cellIs" dxfId="4002" priority="11125" operator="equal">
      <formula>"NV"</formula>
    </cfRule>
    <cfRule type="cellIs" dxfId="4001" priority="11126" operator="equal">
      <formula>"FT"</formula>
    </cfRule>
  </conditionalFormatting>
  <conditionalFormatting sqref="FV30:GC30">
    <cfRule type="expression" dxfId="4000" priority="11118">
      <formula>$B30="TL"</formula>
    </cfRule>
    <cfRule type="expression" dxfId="3999" priority="11119">
      <formula>$B30="L"</formula>
    </cfRule>
  </conditionalFormatting>
  <conditionalFormatting sqref="FV30:GC30">
    <cfRule type="expression" dxfId="3998" priority="11117">
      <formula>WEEKDAY(FV$11,2)&gt;=6</formula>
    </cfRule>
  </conditionalFormatting>
  <conditionalFormatting sqref="FV30:GC30">
    <cfRule type="cellIs" dxfId="3997" priority="11110" operator="equal">
      <formula>"A"</formula>
    </cfRule>
    <cfRule type="cellIs" dxfId="3996" priority="11111" operator="equal">
      <formula>"F"</formula>
    </cfRule>
    <cfRule type="cellIs" dxfId="3995" priority="11112" operator="equal">
      <formula>"M"</formula>
    </cfRule>
    <cfRule type="cellIs" dxfId="3994" priority="11113" operator="equal">
      <formula>"S"</formula>
    </cfRule>
    <cfRule type="cellIs" dxfId="3993" priority="11114" operator="equal">
      <formula>"SUP"</formula>
    </cfRule>
    <cfRule type="cellIs" dxfId="3992" priority="11115" operator="equal">
      <formula>"NV"</formula>
    </cfRule>
    <cfRule type="cellIs" dxfId="3991" priority="11116" operator="equal">
      <formula>"FT"</formula>
    </cfRule>
  </conditionalFormatting>
  <conditionalFormatting sqref="FV30:GC30">
    <cfRule type="expression" dxfId="3990" priority="11109">
      <formula>WEEKDAY(FV$11,2)&gt;=6</formula>
    </cfRule>
  </conditionalFormatting>
  <conditionalFormatting sqref="FV30:GC30">
    <cfRule type="cellIs" dxfId="3989" priority="11102" operator="equal">
      <formula>"A"</formula>
    </cfRule>
    <cfRule type="cellIs" dxfId="3988" priority="11103" operator="equal">
      <formula>"F"</formula>
    </cfRule>
    <cfRule type="cellIs" dxfId="3987" priority="11104" operator="equal">
      <formula>"M"</formula>
    </cfRule>
    <cfRule type="cellIs" dxfId="3986" priority="11105" operator="equal">
      <formula>"S"</formula>
    </cfRule>
    <cfRule type="cellIs" dxfId="3985" priority="11106" operator="equal">
      <formula>"SUP"</formula>
    </cfRule>
    <cfRule type="cellIs" dxfId="3984" priority="11107" operator="equal">
      <formula>"NV"</formula>
    </cfRule>
    <cfRule type="cellIs" dxfId="3983" priority="11108" operator="equal">
      <formula>"FT"</formula>
    </cfRule>
  </conditionalFormatting>
  <conditionalFormatting sqref="FT30">
    <cfRule type="expression" dxfId="3982" priority="11100">
      <formula>$B30="TL"</formula>
    </cfRule>
    <cfRule type="expression" dxfId="3981" priority="11101">
      <formula>$B30="L"</formula>
    </cfRule>
  </conditionalFormatting>
  <conditionalFormatting sqref="FT30">
    <cfRule type="expression" dxfId="3980" priority="11099">
      <formula>WEEKDAY(FT$11,2)&gt;=6</formula>
    </cfRule>
  </conditionalFormatting>
  <conditionalFormatting sqref="FT30">
    <cfRule type="cellIs" dxfId="3979" priority="11092" operator="equal">
      <formula>"A"</formula>
    </cfRule>
    <cfRule type="cellIs" dxfId="3978" priority="11093" operator="equal">
      <formula>"F"</formula>
    </cfRule>
    <cfRule type="cellIs" dxfId="3977" priority="11094" operator="equal">
      <formula>"M"</formula>
    </cfRule>
    <cfRule type="cellIs" dxfId="3976" priority="11095" operator="equal">
      <formula>"S"</formula>
    </cfRule>
    <cfRule type="cellIs" dxfId="3975" priority="11096" operator="equal">
      <formula>"SUP"</formula>
    </cfRule>
    <cfRule type="cellIs" dxfId="3974" priority="11097" operator="equal">
      <formula>"NV"</formula>
    </cfRule>
    <cfRule type="cellIs" dxfId="3973" priority="11098" operator="equal">
      <formula>"FT"</formula>
    </cfRule>
  </conditionalFormatting>
  <conditionalFormatting sqref="FU30">
    <cfRule type="expression" dxfId="3972" priority="11090">
      <formula>$B30="TL"</formula>
    </cfRule>
    <cfRule type="expression" dxfId="3971" priority="11091">
      <formula>$B30="L"</formula>
    </cfRule>
  </conditionalFormatting>
  <conditionalFormatting sqref="FU30">
    <cfRule type="expression" dxfId="3970" priority="11089">
      <formula>WEEKDAY(FU$11,2)&gt;=6</formula>
    </cfRule>
  </conditionalFormatting>
  <conditionalFormatting sqref="FU30">
    <cfRule type="cellIs" dxfId="3969" priority="11082" operator="equal">
      <formula>"A"</formula>
    </cfRule>
    <cfRule type="cellIs" dxfId="3968" priority="11083" operator="equal">
      <formula>"F"</formula>
    </cfRule>
    <cfRule type="cellIs" dxfId="3967" priority="11084" operator="equal">
      <formula>"M"</formula>
    </cfRule>
    <cfRule type="cellIs" dxfId="3966" priority="11085" operator="equal">
      <formula>"S"</formula>
    </cfRule>
    <cfRule type="cellIs" dxfId="3965" priority="11086" operator="equal">
      <formula>"SUP"</formula>
    </cfRule>
    <cfRule type="cellIs" dxfId="3964" priority="11087" operator="equal">
      <formula>"NV"</formula>
    </cfRule>
    <cfRule type="cellIs" dxfId="3963" priority="11088" operator="equal">
      <formula>"FT"</formula>
    </cfRule>
  </conditionalFormatting>
  <conditionalFormatting sqref="FV17:FW17">
    <cfRule type="expression" dxfId="3962" priority="11080">
      <formula>$B17="TL"</formula>
    </cfRule>
    <cfRule type="expression" dxfId="3961" priority="11081">
      <formula>$B17="L"</formula>
    </cfRule>
  </conditionalFormatting>
  <conditionalFormatting sqref="FV17:FW17">
    <cfRule type="expression" dxfId="3960" priority="11079">
      <formula>WEEKDAY(FV$11,2)&gt;=6</formula>
    </cfRule>
  </conditionalFormatting>
  <conditionalFormatting sqref="FV17:FW17">
    <cfRule type="cellIs" dxfId="3959" priority="11072" operator="equal">
      <formula>"A"</formula>
    </cfRule>
    <cfRule type="cellIs" dxfId="3958" priority="11073" operator="equal">
      <formula>"F"</formula>
    </cfRule>
    <cfRule type="cellIs" dxfId="3957" priority="11074" operator="equal">
      <formula>"M"</formula>
    </cfRule>
    <cfRule type="cellIs" dxfId="3956" priority="11075" operator="equal">
      <formula>"S"</formula>
    </cfRule>
    <cfRule type="cellIs" dxfId="3955" priority="11076" operator="equal">
      <formula>"SUP"</formula>
    </cfRule>
    <cfRule type="cellIs" dxfId="3954" priority="11077" operator="equal">
      <formula>"NV"</formula>
    </cfRule>
    <cfRule type="cellIs" dxfId="3953" priority="11078" operator="equal">
      <formula>"FT"</formula>
    </cfRule>
  </conditionalFormatting>
  <conditionalFormatting sqref="FX20:FY20">
    <cfRule type="expression" dxfId="3952" priority="11070">
      <formula>$B20="TL"</formula>
    </cfRule>
    <cfRule type="expression" dxfId="3951" priority="11071">
      <formula>$B20="L"</formula>
    </cfRule>
  </conditionalFormatting>
  <conditionalFormatting sqref="FX20:FY20">
    <cfRule type="expression" dxfId="3950" priority="11069">
      <formula>WEEKDAY(FX$11,2)&gt;=6</formula>
    </cfRule>
  </conditionalFormatting>
  <conditionalFormatting sqref="FX20:FY20">
    <cfRule type="cellIs" dxfId="3949" priority="11062" operator="equal">
      <formula>"A"</formula>
    </cfRule>
    <cfRule type="cellIs" dxfId="3948" priority="11063" operator="equal">
      <formula>"F"</formula>
    </cfRule>
    <cfRule type="cellIs" dxfId="3947" priority="11064" operator="equal">
      <formula>"M"</formula>
    </cfRule>
    <cfRule type="cellIs" dxfId="3946" priority="11065" operator="equal">
      <formula>"S"</formula>
    </cfRule>
    <cfRule type="cellIs" dxfId="3945" priority="11066" operator="equal">
      <formula>"SUP"</formula>
    </cfRule>
    <cfRule type="cellIs" dxfId="3944" priority="11067" operator="equal">
      <formula>"NV"</formula>
    </cfRule>
    <cfRule type="cellIs" dxfId="3943" priority="11068" operator="equal">
      <formula>"FT"</formula>
    </cfRule>
  </conditionalFormatting>
  <conditionalFormatting sqref="FZ20:GA20">
    <cfRule type="expression" dxfId="3942" priority="11060">
      <formula>$B20="TL"</formula>
    </cfRule>
    <cfRule type="expression" dxfId="3941" priority="11061">
      <formula>$B20="L"</formula>
    </cfRule>
  </conditionalFormatting>
  <conditionalFormatting sqref="FZ20:GA20">
    <cfRule type="expression" dxfId="3940" priority="11059">
      <formula>WEEKDAY(FZ$11,2)&gt;=6</formula>
    </cfRule>
  </conditionalFormatting>
  <conditionalFormatting sqref="FZ20:GA20">
    <cfRule type="cellIs" dxfId="3939" priority="11052" operator="equal">
      <formula>"A"</formula>
    </cfRule>
    <cfRule type="cellIs" dxfId="3938" priority="11053" operator="equal">
      <formula>"F"</formula>
    </cfRule>
    <cfRule type="cellIs" dxfId="3937" priority="11054" operator="equal">
      <formula>"M"</formula>
    </cfRule>
    <cfRule type="cellIs" dxfId="3936" priority="11055" operator="equal">
      <formula>"S"</formula>
    </cfRule>
    <cfRule type="cellIs" dxfId="3935" priority="11056" operator="equal">
      <formula>"SUP"</formula>
    </cfRule>
    <cfRule type="cellIs" dxfId="3934" priority="11057" operator="equal">
      <formula>"NV"</formula>
    </cfRule>
    <cfRule type="cellIs" dxfId="3933" priority="11058" operator="equal">
      <formula>"FT"</formula>
    </cfRule>
  </conditionalFormatting>
  <conditionalFormatting sqref="FT20:FU20">
    <cfRule type="expression" dxfId="3932" priority="11050">
      <formula>$B20="TL"</formula>
    </cfRule>
    <cfRule type="expression" dxfId="3931" priority="11051">
      <formula>$B20="L"</formula>
    </cfRule>
  </conditionalFormatting>
  <conditionalFormatting sqref="FT20:FU20">
    <cfRule type="expression" dxfId="3930" priority="11049">
      <formula>WEEKDAY(FT$11,2)&gt;=6</formula>
    </cfRule>
  </conditionalFormatting>
  <conditionalFormatting sqref="FT20:FU20">
    <cfRule type="cellIs" dxfId="3929" priority="11042" operator="equal">
      <formula>"A"</formula>
    </cfRule>
    <cfRule type="cellIs" dxfId="3928" priority="11043" operator="equal">
      <formula>"F"</formula>
    </cfRule>
    <cfRule type="cellIs" dxfId="3927" priority="11044" operator="equal">
      <formula>"M"</formula>
    </cfRule>
    <cfRule type="cellIs" dxfId="3926" priority="11045" operator="equal">
      <formula>"S"</formula>
    </cfRule>
    <cfRule type="cellIs" dxfId="3925" priority="11046" operator="equal">
      <formula>"SUP"</formula>
    </cfRule>
    <cfRule type="cellIs" dxfId="3924" priority="11047" operator="equal">
      <formula>"NV"</formula>
    </cfRule>
    <cfRule type="cellIs" dxfId="3923" priority="11048" operator="equal">
      <formula>"FT"</formula>
    </cfRule>
  </conditionalFormatting>
  <conditionalFormatting sqref="FV18:FW18">
    <cfRule type="expression" dxfId="3922" priority="11040">
      <formula>$B18="TL"</formula>
    </cfRule>
    <cfRule type="expression" dxfId="3921" priority="11041">
      <formula>$B18="L"</formula>
    </cfRule>
  </conditionalFormatting>
  <conditionalFormatting sqref="FV18:FW18">
    <cfRule type="expression" dxfId="3920" priority="11039">
      <formula>WEEKDAY(FV$11,2)&gt;=6</formula>
    </cfRule>
  </conditionalFormatting>
  <conditionalFormatting sqref="FV18:FW18">
    <cfRule type="cellIs" dxfId="3919" priority="11032" operator="equal">
      <formula>"A"</formula>
    </cfRule>
    <cfRule type="cellIs" dxfId="3918" priority="11033" operator="equal">
      <formula>"F"</formula>
    </cfRule>
    <cfRule type="cellIs" dxfId="3917" priority="11034" operator="equal">
      <formula>"M"</formula>
    </cfRule>
    <cfRule type="cellIs" dxfId="3916" priority="11035" operator="equal">
      <formula>"S"</formula>
    </cfRule>
    <cfRule type="cellIs" dxfId="3915" priority="11036" operator="equal">
      <formula>"SUP"</formula>
    </cfRule>
    <cfRule type="cellIs" dxfId="3914" priority="11037" operator="equal">
      <formula>"NV"</formula>
    </cfRule>
    <cfRule type="cellIs" dxfId="3913" priority="11038" operator="equal">
      <formula>"FT"</formula>
    </cfRule>
  </conditionalFormatting>
  <conditionalFormatting sqref="FV21:FW21">
    <cfRule type="expression" dxfId="3912" priority="11030">
      <formula>$B21="TL"</formula>
    </cfRule>
    <cfRule type="expression" dxfId="3911" priority="11031">
      <formula>$B21="L"</formula>
    </cfRule>
  </conditionalFormatting>
  <conditionalFormatting sqref="FV21:FW21">
    <cfRule type="expression" dxfId="3910" priority="11029">
      <formula>WEEKDAY(FV$11,2)&gt;=6</formula>
    </cfRule>
  </conditionalFormatting>
  <conditionalFormatting sqref="FV21:FW21">
    <cfRule type="cellIs" dxfId="3909" priority="11022" operator="equal">
      <formula>"A"</formula>
    </cfRule>
    <cfRule type="cellIs" dxfId="3908" priority="11023" operator="equal">
      <formula>"F"</formula>
    </cfRule>
    <cfRule type="cellIs" dxfId="3907" priority="11024" operator="equal">
      <formula>"M"</formula>
    </cfRule>
    <cfRule type="cellIs" dxfId="3906" priority="11025" operator="equal">
      <formula>"S"</formula>
    </cfRule>
    <cfRule type="cellIs" dxfId="3905" priority="11026" operator="equal">
      <formula>"SUP"</formula>
    </cfRule>
    <cfRule type="cellIs" dxfId="3904" priority="11027" operator="equal">
      <formula>"NV"</formula>
    </cfRule>
    <cfRule type="cellIs" dxfId="3903" priority="11028" operator="equal">
      <formula>"FT"</formula>
    </cfRule>
  </conditionalFormatting>
  <conditionalFormatting sqref="FZ21:GA21">
    <cfRule type="expression" dxfId="3902" priority="11020">
      <formula>$B21="TL"</formula>
    </cfRule>
    <cfRule type="expression" dxfId="3901" priority="11021">
      <formula>$B21="L"</formula>
    </cfRule>
  </conditionalFormatting>
  <conditionalFormatting sqref="FZ21:GA21">
    <cfRule type="expression" dxfId="3900" priority="11019">
      <formula>WEEKDAY(FZ$11,2)&gt;=6</formula>
    </cfRule>
  </conditionalFormatting>
  <conditionalFormatting sqref="FZ21:GA21">
    <cfRule type="cellIs" dxfId="3899" priority="11012" operator="equal">
      <formula>"A"</formula>
    </cfRule>
    <cfRule type="cellIs" dxfId="3898" priority="11013" operator="equal">
      <formula>"F"</formula>
    </cfRule>
    <cfRule type="cellIs" dxfId="3897" priority="11014" operator="equal">
      <formula>"M"</formula>
    </cfRule>
    <cfRule type="cellIs" dxfId="3896" priority="11015" operator="equal">
      <formula>"S"</formula>
    </cfRule>
    <cfRule type="cellIs" dxfId="3895" priority="11016" operator="equal">
      <formula>"SUP"</formula>
    </cfRule>
    <cfRule type="cellIs" dxfId="3894" priority="11017" operator="equal">
      <formula>"NV"</formula>
    </cfRule>
    <cfRule type="cellIs" dxfId="3893" priority="11018" operator="equal">
      <formula>"FT"</formula>
    </cfRule>
  </conditionalFormatting>
  <conditionalFormatting sqref="GB21:GC21">
    <cfRule type="expression" dxfId="3892" priority="11010">
      <formula>$B21="TL"</formula>
    </cfRule>
    <cfRule type="expression" dxfId="3891" priority="11011">
      <formula>$B21="L"</formula>
    </cfRule>
  </conditionalFormatting>
  <conditionalFormatting sqref="GB21:GC21">
    <cfRule type="expression" dxfId="3890" priority="11009">
      <formula>WEEKDAY(GB$11,2)&gt;=6</formula>
    </cfRule>
  </conditionalFormatting>
  <conditionalFormatting sqref="GB21:GC21">
    <cfRule type="cellIs" dxfId="3889" priority="11002" operator="equal">
      <formula>"A"</formula>
    </cfRule>
    <cfRule type="cellIs" dxfId="3888" priority="11003" operator="equal">
      <formula>"F"</formula>
    </cfRule>
    <cfRule type="cellIs" dxfId="3887" priority="11004" operator="equal">
      <formula>"M"</formula>
    </cfRule>
    <cfRule type="cellIs" dxfId="3886" priority="11005" operator="equal">
      <formula>"S"</formula>
    </cfRule>
    <cfRule type="cellIs" dxfId="3885" priority="11006" operator="equal">
      <formula>"SUP"</formula>
    </cfRule>
    <cfRule type="cellIs" dxfId="3884" priority="11007" operator="equal">
      <formula>"NV"</formula>
    </cfRule>
    <cfRule type="cellIs" dxfId="3883" priority="11008" operator="equal">
      <formula>"FT"</formula>
    </cfRule>
  </conditionalFormatting>
  <conditionalFormatting sqref="FT32">
    <cfRule type="expression" dxfId="3882" priority="11000">
      <formula>$B32="TL"</formula>
    </cfRule>
    <cfRule type="expression" dxfId="3881" priority="11001">
      <formula>$B32="L"</formula>
    </cfRule>
  </conditionalFormatting>
  <conditionalFormatting sqref="FT32">
    <cfRule type="expression" dxfId="3880" priority="10999">
      <formula>WEEKDAY(FT$11,2)&gt;=6</formula>
    </cfRule>
  </conditionalFormatting>
  <conditionalFormatting sqref="FT32">
    <cfRule type="cellIs" dxfId="3879" priority="10992" operator="equal">
      <formula>"A"</formula>
    </cfRule>
    <cfRule type="cellIs" dxfId="3878" priority="10993" operator="equal">
      <formula>"F"</formula>
    </cfRule>
    <cfRule type="cellIs" dxfId="3877" priority="10994" operator="equal">
      <formula>"M"</formula>
    </cfRule>
    <cfRule type="cellIs" dxfId="3876" priority="10995" operator="equal">
      <formula>"S"</formula>
    </cfRule>
    <cfRule type="cellIs" dxfId="3875" priority="10996" operator="equal">
      <formula>"SUP"</formula>
    </cfRule>
    <cfRule type="cellIs" dxfId="3874" priority="10997" operator="equal">
      <formula>"NV"</formula>
    </cfRule>
    <cfRule type="cellIs" dxfId="3873" priority="10998" operator="equal">
      <formula>"FT"</formula>
    </cfRule>
  </conditionalFormatting>
  <conditionalFormatting sqref="FU32">
    <cfRule type="expression" dxfId="3872" priority="10990">
      <formula>$B32="TL"</formula>
    </cfRule>
    <cfRule type="expression" dxfId="3871" priority="10991">
      <formula>$B32="L"</formula>
    </cfRule>
  </conditionalFormatting>
  <conditionalFormatting sqref="FU32">
    <cfRule type="expression" dxfId="3870" priority="10989">
      <formula>WEEKDAY(FU$11,2)&gt;=6</formula>
    </cfRule>
  </conditionalFormatting>
  <conditionalFormatting sqref="FU32">
    <cfRule type="cellIs" dxfId="3869" priority="10982" operator="equal">
      <formula>"A"</formula>
    </cfRule>
    <cfRule type="cellIs" dxfId="3868" priority="10983" operator="equal">
      <formula>"F"</formula>
    </cfRule>
    <cfRule type="cellIs" dxfId="3867" priority="10984" operator="equal">
      <formula>"M"</formula>
    </cfRule>
    <cfRule type="cellIs" dxfId="3866" priority="10985" operator="equal">
      <formula>"S"</formula>
    </cfRule>
    <cfRule type="cellIs" dxfId="3865" priority="10986" operator="equal">
      <formula>"SUP"</formula>
    </cfRule>
    <cfRule type="cellIs" dxfId="3864" priority="10987" operator="equal">
      <formula>"NV"</formula>
    </cfRule>
    <cfRule type="cellIs" dxfId="3863" priority="10988" operator="equal">
      <formula>"FT"</formula>
    </cfRule>
  </conditionalFormatting>
  <conditionalFormatting sqref="FT33:FT34">
    <cfRule type="expression" dxfId="3862" priority="10980">
      <formula>$B33="TL"</formula>
    </cfRule>
    <cfRule type="expression" dxfId="3861" priority="10981">
      <formula>$B33="L"</formula>
    </cfRule>
  </conditionalFormatting>
  <conditionalFormatting sqref="FT33:FT34">
    <cfRule type="expression" dxfId="3860" priority="10979">
      <formula>WEEKDAY(FT$11,2)&gt;=6</formula>
    </cfRule>
  </conditionalFormatting>
  <conditionalFormatting sqref="FT33:FT34">
    <cfRule type="cellIs" dxfId="3859" priority="10972" operator="equal">
      <formula>"A"</formula>
    </cfRule>
    <cfRule type="cellIs" dxfId="3858" priority="10973" operator="equal">
      <formula>"F"</formula>
    </cfRule>
    <cfRule type="cellIs" dxfId="3857" priority="10974" operator="equal">
      <formula>"M"</formula>
    </cfRule>
    <cfRule type="cellIs" dxfId="3856" priority="10975" operator="equal">
      <formula>"S"</formula>
    </cfRule>
    <cfRule type="cellIs" dxfId="3855" priority="10976" operator="equal">
      <formula>"SUP"</formula>
    </cfRule>
    <cfRule type="cellIs" dxfId="3854" priority="10977" operator="equal">
      <formula>"NV"</formula>
    </cfRule>
    <cfRule type="cellIs" dxfId="3853" priority="10978" operator="equal">
      <formula>"FT"</formula>
    </cfRule>
  </conditionalFormatting>
  <conditionalFormatting sqref="FU33:FU34">
    <cfRule type="expression" dxfId="3852" priority="10970">
      <formula>$B33="TL"</formula>
    </cfRule>
    <cfRule type="expression" dxfId="3851" priority="10971">
      <formula>$B33="L"</formula>
    </cfRule>
  </conditionalFormatting>
  <conditionalFormatting sqref="FU33:FU34">
    <cfRule type="expression" dxfId="3850" priority="10969">
      <formula>WEEKDAY(FU$11,2)&gt;=6</formula>
    </cfRule>
  </conditionalFormatting>
  <conditionalFormatting sqref="FU33:FU34">
    <cfRule type="cellIs" dxfId="3849" priority="10962" operator="equal">
      <formula>"A"</formula>
    </cfRule>
    <cfRule type="cellIs" dxfId="3848" priority="10963" operator="equal">
      <formula>"F"</formula>
    </cfRule>
    <cfRule type="cellIs" dxfId="3847" priority="10964" operator="equal">
      <formula>"M"</formula>
    </cfRule>
    <cfRule type="cellIs" dxfId="3846" priority="10965" operator="equal">
      <formula>"S"</formula>
    </cfRule>
    <cfRule type="cellIs" dxfId="3845" priority="10966" operator="equal">
      <formula>"SUP"</formula>
    </cfRule>
    <cfRule type="cellIs" dxfId="3844" priority="10967" operator="equal">
      <formula>"NV"</formula>
    </cfRule>
    <cfRule type="cellIs" dxfId="3843" priority="10968" operator="equal">
      <formula>"FT"</formula>
    </cfRule>
  </conditionalFormatting>
  <conditionalFormatting sqref="GJ27:GK27">
    <cfRule type="cellIs" dxfId="3842" priority="10955" operator="equal">
      <formula>"A"</formula>
    </cfRule>
    <cfRule type="cellIs" dxfId="3841" priority="10956" operator="equal">
      <formula>"F"</formula>
    </cfRule>
    <cfRule type="cellIs" dxfId="3840" priority="10957" operator="equal">
      <formula>"M"</formula>
    </cfRule>
    <cfRule type="cellIs" dxfId="3839" priority="10958" operator="equal">
      <formula>"S"</formula>
    </cfRule>
    <cfRule type="cellIs" dxfId="3838" priority="10959" operator="equal">
      <formula>"SUP"</formula>
    </cfRule>
    <cfRule type="cellIs" dxfId="3837" priority="10960" operator="equal">
      <formula>"NV"</formula>
    </cfRule>
    <cfRule type="cellIs" dxfId="3836" priority="10961" operator="equal">
      <formula>"FT"</formula>
    </cfRule>
  </conditionalFormatting>
  <conditionalFormatting sqref="GJ28:GQ28">
    <cfRule type="cellIs" dxfId="3835" priority="10948" operator="equal">
      <formula>"A"</formula>
    </cfRule>
    <cfRule type="cellIs" dxfId="3834" priority="10949" operator="equal">
      <formula>"F"</formula>
    </cfRule>
    <cfRule type="cellIs" dxfId="3833" priority="10950" operator="equal">
      <formula>"M"</formula>
    </cfRule>
    <cfRule type="cellIs" dxfId="3832" priority="10951" operator="equal">
      <formula>"S"</formula>
    </cfRule>
    <cfRule type="cellIs" dxfId="3831" priority="10952" operator="equal">
      <formula>"SUP"</formula>
    </cfRule>
    <cfRule type="cellIs" dxfId="3830" priority="10953" operator="equal">
      <formula>"NV"</formula>
    </cfRule>
    <cfRule type="cellIs" dxfId="3829" priority="10954" operator="equal">
      <formula>"FT"</formula>
    </cfRule>
  </conditionalFormatting>
  <conditionalFormatting sqref="GJ27:GK27">
    <cfRule type="expression" dxfId="3828" priority="10946">
      <formula>$B27="TL"</formula>
    </cfRule>
    <cfRule type="expression" dxfId="3827" priority="10947">
      <formula>$B27="L"</formula>
    </cfRule>
  </conditionalFormatting>
  <conditionalFormatting sqref="GJ27:GK27">
    <cfRule type="expression" dxfId="3826" priority="10945">
      <formula>WEEKDAY(GJ$11,2)&gt;=6</formula>
    </cfRule>
  </conditionalFormatting>
  <conditionalFormatting sqref="GJ28:GQ28">
    <cfRule type="expression" dxfId="3825" priority="10944">
      <formula>WEEKDAY(GJ$11,2)&gt;=6</formula>
    </cfRule>
  </conditionalFormatting>
  <conditionalFormatting sqref="GL27:GM27">
    <cfRule type="expression" dxfId="3824" priority="10942">
      <formula>$B27="TL"</formula>
    </cfRule>
    <cfRule type="expression" dxfId="3823" priority="10943">
      <formula>$B27="L"</formula>
    </cfRule>
  </conditionalFormatting>
  <conditionalFormatting sqref="GL27:GM27">
    <cfRule type="expression" dxfId="3822" priority="10941">
      <formula>WEEKDAY(GL$11,2)&gt;=6</formula>
    </cfRule>
  </conditionalFormatting>
  <conditionalFormatting sqref="GL27:GM27">
    <cfRule type="cellIs" dxfId="3821" priority="10934" operator="equal">
      <formula>"A"</formula>
    </cfRule>
    <cfRule type="cellIs" dxfId="3820" priority="10935" operator="equal">
      <formula>"F"</formula>
    </cfRule>
    <cfRule type="cellIs" dxfId="3819" priority="10936" operator="equal">
      <formula>"M"</formula>
    </cfRule>
    <cfRule type="cellIs" dxfId="3818" priority="10937" operator="equal">
      <formula>"S"</formula>
    </cfRule>
    <cfRule type="cellIs" dxfId="3817" priority="10938" operator="equal">
      <formula>"SUP"</formula>
    </cfRule>
    <cfRule type="cellIs" dxfId="3816" priority="10939" operator="equal">
      <formula>"NV"</formula>
    </cfRule>
    <cfRule type="cellIs" dxfId="3815" priority="10940" operator="equal">
      <formula>"FT"</formula>
    </cfRule>
  </conditionalFormatting>
  <conditionalFormatting sqref="GN27:GO27">
    <cfRule type="expression" dxfId="3814" priority="10932">
      <formula>$B27="TL"</formula>
    </cfRule>
    <cfRule type="expression" dxfId="3813" priority="10933">
      <formula>$B27="L"</formula>
    </cfRule>
  </conditionalFormatting>
  <conditionalFormatting sqref="GN27:GO27">
    <cfRule type="expression" dxfId="3812" priority="10931">
      <formula>WEEKDAY(GN$11,2)&gt;=6</formula>
    </cfRule>
  </conditionalFormatting>
  <conditionalFormatting sqref="GN27:GO27">
    <cfRule type="cellIs" dxfId="3811" priority="10924" operator="equal">
      <formula>"A"</formula>
    </cfRule>
    <cfRule type="cellIs" dxfId="3810" priority="10925" operator="equal">
      <formula>"F"</formula>
    </cfRule>
    <cfRule type="cellIs" dxfId="3809" priority="10926" operator="equal">
      <formula>"M"</formula>
    </cfRule>
    <cfRule type="cellIs" dxfId="3808" priority="10927" operator="equal">
      <formula>"S"</formula>
    </cfRule>
    <cfRule type="cellIs" dxfId="3807" priority="10928" operator="equal">
      <formula>"SUP"</formula>
    </cfRule>
    <cfRule type="cellIs" dxfId="3806" priority="10929" operator="equal">
      <formula>"NV"</formula>
    </cfRule>
    <cfRule type="cellIs" dxfId="3805" priority="10930" operator="equal">
      <formula>"FT"</formula>
    </cfRule>
  </conditionalFormatting>
  <conditionalFormatting sqref="GP27:GQ27">
    <cfRule type="expression" dxfId="3804" priority="10922">
      <formula>$B27="TL"</formula>
    </cfRule>
    <cfRule type="expression" dxfId="3803" priority="10923">
      <formula>$B27="L"</formula>
    </cfRule>
  </conditionalFormatting>
  <conditionalFormatting sqref="GP27:GQ27">
    <cfRule type="expression" dxfId="3802" priority="10921">
      <formula>WEEKDAY(GP$11,2)&gt;=6</formula>
    </cfRule>
  </conditionalFormatting>
  <conditionalFormatting sqref="GP27:GQ27">
    <cfRule type="cellIs" dxfId="3801" priority="10914" operator="equal">
      <formula>"A"</formula>
    </cfRule>
    <cfRule type="cellIs" dxfId="3800" priority="10915" operator="equal">
      <formula>"F"</formula>
    </cfRule>
    <cfRule type="cellIs" dxfId="3799" priority="10916" operator="equal">
      <formula>"M"</formula>
    </cfRule>
    <cfRule type="cellIs" dxfId="3798" priority="10917" operator="equal">
      <formula>"S"</formula>
    </cfRule>
    <cfRule type="cellIs" dxfId="3797" priority="10918" operator="equal">
      <formula>"SUP"</formula>
    </cfRule>
    <cfRule type="cellIs" dxfId="3796" priority="10919" operator="equal">
      <formula>"NV"</formula>
    </cfRule>
    <cfRule type="cellIs" dxfId="3795" priority="10920" operator="equal">
      <formula>"FT"</formula>
    </cfRule>
  </conditionalFormatting>
  <conditionalFormatting sqref="GJ29:GQ29">
    <cfRule type="expression" dxfId="3794" priority="10913">
      <formula>WEEKDAY(GJ$11,2)&gt;=6</formula>
    </cfRule>
  </conditionalFormatting>
  <conditionalFormatting sqref="GJ29:GQ29">
    <cfRule type="cellIs" dxfId="3793" priority="10906" operator="equal">
      <formula>"A"</formula>
    </cfRule>
    <cfRule type="cellIs" dxfId="3792" priority="10907" operator="equal">
      <formula>"F"</formula>
    </cfRule>
    <cfRule type="cellIs" dxfId="3791" priority="10908" operator="equal">
      <formula>"M"</formula>
    </cfRule>
    <cfRule type="cellIs" dxfId="3790" priority="10909" operator="equal">
      <formula>"S"</formula>
    </cfRule>
    <cfRule type="cellIs" dxfId="3789" priority="10910" operator="equal">
      <formula>"SUP"</formula>
    </cfRule>
    <cfRule type="cellIs" dxfId="3788" priority="10911" operator="equal">
      <formula>"NV"</formula>
    </cfRule>
    <cfRule type="cellIs" dxfId="3787" priority="10912" operator="equal">
      <formula>"FT"</formula>
    </cfRule>
  </conditionalFormatting>
  <conditionalFormatting sqref="GJ29:GQ29">
    <cfRule type="expression" dxfId="3786" priority="10904">
      <formula>$B29="TL"</formula>
    </cfRule>
    <cfRule type="expression" dxfId="3785" priority="10905">
      <formula>$B29="L"</formula>
    </cfRule>
  </conditionalFormatting>
  <conditionalFormatting sqref="GJ29:GQ29">
    <cfRule type="expression" dxfId="3784" priority="10903">
      <formula>WEEKDAY(GJ$11,2)&gt;=6</formula>
    </cfRule>
  </conditionalFormatting>
  <conditionalFormatting sqref="GJ29:GQ29">
    <cfRule type="cellIs" dxfId="3783" priority="10896" operator="equal">
      <formula>"A"</formula>
    </cfRule>
    <cfRule type="cellIs" dxfId="3782" priority="10897" operator="equal">
      <formula>"F"</formula>
    </cfRule>
    <cfRule type="cellIs" dxfId="3781" priority="10898" operator="equal">
      <formula>"M"</formula>
    </cfRule>
    <cfRule type="cellIs" dxfId="3780" priority="10899" operator="equal">
      <formula>"S"</formula>
    </cfRule>
    <cfRule type="cellIs" dxfId="3779" priority="10900" operator="equal">
      <formula>"SUP"</formula>
    </cfRule>
    <cfRule type="cellIs" dxfId="3778" priority="10901" operator="equal">
      <formula>"NV"</formula>
    </cfRule>
    <cfRule type="cellIs" dxfId="3777" priority="10902" operator="equal">
      <formula>"FT"</formula>
    </cfRule>
  </conditionalFormatting>
  <conditionalFormatting sqref="GJ21:GK21">
    <cfRule type="expression" dxfId="3776" priority="10894">
      <formula>$B21="TL"</formula>
    </cfRule>
    <cfRule type="expression" dxfId="3775" priority="10895">
      <formula>$B21="L"</formula>
    </cfRule>
  </conditionalFormatting>
  <conditionalFormatting sqref="GJ21:GK21">
    <cfRule type="expression" dxfId="3774" priority="10893">
      <formula>WEEKDAY(GJ$11,2)&gt;=6</formula>
    </cfRule>
  </conditionalFormatting>
  <conditionalFormatting sqref="GJ21:GK21">
    <cfRule type="cellIs" dxfId="3773" priority="10886" operator="equal">
      <formula>"A"</formula>
    </cfRule>
    <cfRule type="cellIs" dxfId="3772" priority="10887" operator="equal">
      <formula>"F"</formula>
    </cfRule>
    <cfRule type="cellIs" dxfId="3771" priority="10888" operator="equal">
      <formula>"M"</formula>
    </cfRule>
    <cfRule type="cellIs" dxfId="3770" priority="10889" operator="equal">
      <formula>"S"</formula>
    </cfRule>
    <cfRule type="cellIs" dxfId="3769" priority="10890" operator="equal">
      <formula>"SUP"</formula>
    </cfRule>
    <cfRule type="cellIs" dxfId="3768" priority="10891" operator="equal">
      <formula>"NV"</formula>
    </cfRule>
    <cfRule type="cellIs" dxfId="3767" priority="10892" operator="equal">
      <formula>"FT"</formula>
    </cfRule>
  </conditionalFormatting>
  <conditionalFormatting sqref="GI21">
    <cfRule type="expression" dxfId="3766" priority="10884">
      <formula>$B21="TL"</formula>
    </cfRule>
    <cfRule type="expression" dxfId="3765" priority="10885">
      <formula>$B21="L"</formula>
    </cfRule>
  </conditionalFormatting>
  <conditionalFormatting sqref="GI21">
    <cfRule type="expression" dxfId="3764" priority="10883">
      <formula>WEEKDAY(GI$11,2)&gt;=6</formula>
    </cfRule>
  </conditionalFormatting>
  <conditionalFormatting sqref="GI21">
    <cfRule type="cellIs" dxfId="3763" priority="10876" operator="equal">
      <formula>"A"</formula>
    </cfRule>
    <cfRule type="cellIs" dxfId="3762" priority="10877" operator="equal">
      <formula>"F"</formula>
    </cfRule>
    <cfRule type="cellIs" dxfId="3761" priority="10878" operator="equal">
      <formula>"M"</formula>
    </cfRule>
    <cfRule type="cellIs" dxfId="3760" priority="10879" operator="equal">
      <formula>"S"</formula>
    </cfRule>
    <cfRule type="cellIs" dxfId="3759" priority="10880" operator="equal">
      <formula>"SUP"</formula>
    </cfRule>
    <cfRule type="cellIs" dxfId="3758" priority="10881" operator="equal">
      <formula>"NV"</formula>
    </cfRule>
    <cfRule type="cellIs" dxfId="3757" priority="10882" operator="equal">
      <formula>"FT"</formula>
    </cfRule>
  </conditionalFormatting>
  <conditionalFormatting sqref="GH21">
    <cfRule type="expression" dxfId="3756" priority="10874">
      <formula>$B21="TL"</formula>
    </cfRule>
    <cfRule type="expression" dxfId="3755" priority="10875">
      <formula>$B21="L"</formula>
    </cfRule>
  </conditionalFormatting>
  <conditionalFormatting sqref="GH21">
    <cfRule type="expression" dxfId="3754" priority="10873">
      <formula>WEEKDAY(GH$11,2)&gt;=6</formula>
    </cfRule>
  </conditionalFormatting>
  <conditionalFormatting sqref="GH21">
    <cfRule type="cellIs" dxfId="3753" priority="10866" operator="equal">
      <formula>"A"</formula>
    </cfRule>
    <cfRule type="cellIs" dxfId="3752" priority="10867" operator="equal">
      <formula>"F"</formula>
    </cfRule>
    <cfRule type="cellIs" dxfId="3751" priority="10868" operator="equal">
      <formula>"M"</formula>
    </cfRule>
    <cfRule type="cellIs" dxfId="3750" priority="10869" operator="equal">
      <formula>"S"</formula>
    </cfRule>
    <cfRule type="cellIs" dxfId="3749" priority="10870" operator="equal">
      <formula>"SUP"</formula>
    </cfRule>
    <cfRule type="cellIs" dxfId="3748" priority="10871" operator="equal">
      <formula>"NV"</formula>
    </cfRule>
    <cfRule type="cellIs" dxfId="3747" priority="10872" operator="equal">
      <formula>"FT"</formula>
    </cfRule>
  </conditionalFormatting>
  <conditionalFormatting sqref="GH24:GH29">
    <cfRule type="expression" dxfId="3746" priority="10865">
      <formula>WEEKDAY(GH$11,2)&gt;=6</formula>
    </cfRule>
  </conditionalFormatting>
  <conditionalFormatting sqref="GH24:GH29">
    <cfRule type="cellIs" dxfId="3745" priority="10858" operator="equal">
      <formula>"A"</formula>
    </cfRule>
    <cfRule type="cellIs" dxfId="3744" priority="10859" operator="equal">
      <formula>"F"</formula>
    </cfRule>
    <cfRule type="cellIs" dxfId="3743" priority="10860" operator="equal">
      <formula>"M"</formula>
    </cfRule>
    <cfRule type="cellIs" dxfId="3742" priority="10861" operator="equal">
      <formula>"S"</formula>
    </cfRule>
    <cfRule type="cellIs" dxfId="3741" priority="10862" operator="equal">
      <formula>"SUP"</formula>
    </cfRule>
    <cfRule type="cellIs" dxfId="3740" priority="10863" operator="equal">
      <formula>"NV"</formula>
    </cfRule>
    <cfRule type="cellIs" dxfId="3739" priority="10864" operator="equal">
      <formula>"FT"</formula>
    </cfRule>
  </conditionalFormatting>
  <conditionalFormatting sqref="GI25:GI29">
    <cfRule type="expression" dxfId="3738" priority="10857">
      <formula>WEEKDAY(GI$11,2)&gt;=6</formula>
    </cfRule>
  </conditionalFormatting>
  <conditionalFormatting sqref="GI25:GI29">
    <cfRule type="cellIs" dxfId="3737" priority="10850" operator="equal">
      <formula>"A"</formula>
    </cfRule>
    <cfRule type="cellIs" dxfId="3736" priority="10851" operator="equal">
      <formula>"F"</formula>
    </cfRule>
    <cfRule type="cellIs" dxfId="3735" priority="10852" operator="equal">
      <formula>"M"</formula>
    </cfRule>
    <cfRule type="cellIs" dxfId="3734" priority="10853" operator="equal">
      <formula>"S"</formula>
    </cfRule>
    <cfRule type="cellIs" dxfId="3733" priority="10854" operator="equal">
      <formula>"SUP"</formula>
    </cfRule>
    <cfRule type="cellIs" dxfId="3732" priority="10855" operator="equal">
      <formula>"NV"</formula>
    </cfRule>
    <cfRule type="cellIs" dxfId="3731" priority="10856" operator="equal">
      <formula>"FT"</formula>
    </cfRule>
  </conditionalFormatting>
  <conditionalFormatting sqref="GI24">
    <cfRule type="expression" dxfId="3730" priority="10848">
      <formula>$B24="TL"</formula>
    </cfRule>
    <cfRule type="expression" dxfId="3729" priority="10849">
      <formula>$B24="L"</formula>
    </cfRule>
  </conditionalFormatting>
  <conditionalFormatting sqref="GI24">
    <cfRule type="expression" dxfId="3728" priority="10847">
      <formula>WEEKDAY(GI$11,2)&gt;=6</formula>
    </cfRule>
  </conditionalFormatting>
  <conditionalFormatting sqref="GI24">
    <cfRule type="cellIs" dxfId="3727" priority="10840" operator="equal">
      <formula>"A"</formula>
    </cfRule>
    <cfRule type="cellIs" dxfId="3726" priority="10841" operator="equal">
      <formula>"F"</formula>
    </cfRule>
    <cfRule type="cellIs" dxfId="3725" priority="10842" operator="equal">
      <formula>"M"</formula>
    </cfRule>
    <cfRule type="cellIs" dxfId="3724" priority="10843" operator="equal">
      <formula>"S"</formula>
    </cfRule>
    <cfRule type="cellIs" dxfId="3723" priority="10844" operator="equal">
      <formula>"SUP"</formula>
    </cfRule>
    <cfRule type="cellIs" dxfId="3722" priority="10845" operator="equal">
      <formula>"NV"</formula>
    </cfRule>
    <cfRule type="cellIs" dxfId="3721" priority="10846" operator="equal">
      <formula>"FT"</formula>
    </cfRule>
  </conditionalFormatting>
  <conditionalFormatting sqref="GH22:GI22">
    <cfRule type="expression" dxfId="3720" priority="10838">
      <formula>$B22="TL"</formula>
    </cfRule>
    <cfRule type="expression" dxfId="3719" priority="10839">
      <formula>$B22="L"</formula>
    </cfRule>
  </conditionalFormatting>
  <conditionalFormatting sqref="GH22:GI22">
    <cfRule type="expression" dxfId="3718" priority="10837">
      <formula>WEEKDAY(GH$11,2)&gt;=6</formula>
    </cfRule>
  </conditionalFormatting>
  <conditionalFormatting sqref="GH22:GI22">
    <cfRule type="cellIs" dxfId="3717" priority="10830" operator="equal">
      <formula>"A"</formula>
    </cfRule>
    <cfRule type="cellIs" dxfId="3716" priority="10831" operator="equal">
      <formula>"F"</formula>
    </cfRule>
    <cfRule type="cellIs" dxfId="3715" priority="10832" operator="equal">
      <formula>"M"</formula>
    </cfRule>
    <cfRule type="cellIs" dxfId="3714" priority="10833" operator="equal">
      <formula>"S"</formula>
    </cfRule>
    <cfRule type="cellIs" dxfId="3713" priority="10834" operator="equal">
      <formula>"SUP"</formula>
    </cfRule>
    <cfRule type="cellIs" dxfId="3712" priority="10835" operator="equal">
      <formula>"NV"</formula>
    </cfRule>
    <cfRule type="cellIs" dxfId="3711" priority="10836" operator="equal">
      <formula>"FT"</formula>
    </cfRule>
  </conditionalFormatting>
  <conditionalFormatting sqref="GO22">
    <cfRule type="expression" dxfId="3710" priority="10828">
      <formula>$B22="TL"</formula>
    </cfRule>
    <cfRule type="expression" dxfId="3709" priority="10829">
      <formula>$B22="L"</formula>
    </cfRule>
  </conditionalFormatting>
  <conditionalFormatting sqref="GO22">
    <cfRule type="expression" dxfId="3708" priority="10827">
      <formula>WEEKDAY(GO$11,2)&gt;=6</formula>
    </cfRule>
  </conditionalFormatting>
  <conditionalFormatting sqref="GO22">
    <cfRule type="cellIs" dxfId="3707" priority="10820" operator="equal">
      <formula>"A"</formula>
    </cfRule>
    <cfRule type="cellIs" dxfId="3706" priority="10821" operator="equal">
      <formula>"F"</formula>
    </cfRule>
    <cfRule type="cellIs" dxfId="3705" priority="10822" operator="equal">
      <formula>"M"</formula>
    </cfRule>
    <cfRule type="cellIs" dxfId="3704" priority="10823" operator="equal">
      <formula>"S"</formula>
    </cfRule>
    <cfRule type="cellIs" dxfId="3703" priority="10824" operator="equal">
      <formula>"SUP"</formula>
    </cfRule>
    <cfRule type="cellIs" dxfId="3702" priority="10825" operator="equal">
      <formula>"NV"</formula>
    </cfRule>
    <cfRule type="cellIs" dxfId="3701" priority="10826" operator="equal">
      <formula>"FT"</formula>
    </cfRule>
  </conditionalFormatting>
  <conditionalFormatting sqref="GQ22">
    <cfRule type="expression" dxfId="3700" priority="10818">
      <formula>$B22="TL"</formula>
    </cfRule>
    <cfRule type="expression" dxfId="3699" priority="10819">
      <formula>$B22="L"</formula>
    </cfRule>
  </conditionalFormatting>
  <conditionalFormatting sqref="GQ22">
    <cfRule type="expression" dxfId="3698" priority="10817">
      <formula>WEEKDAY(GQ$11,2)&gt;=6</formula>
    </cfRule>
  </conditionalFormatting>
  <conditionalFormatting sqref="GQ22">
    <cfRule type="cellIs" dxfId="3697" priority="10810" operator="equal">
      <formula>"A"</formula>
    </cfRule>
    <cfRule type="cellIs" dxfId="3696" priority="10811" operator="equal">
      <formula>"F"</formula>
    </cfRule>
    <cfRule type="cellIs" dxfId="3695" priority="10812" operator="equal">
      <formula>"M"</formula>
    </cfRule>
    <cfRule type="cellIs" dxfId="3694" priority="10813" operator="equal">
      <formula>"S"</formula>
    </cfRule>
    <cfRule type="cellIs" dxfId="3693" priority="10814" operator="equal">
      <formula>"SUP"</formula>
    </cfRule>
    <cfRule type="cellIs" dxfId="3692" priority="10815" operator="equal">
      <formula>"NV"</formula>
    </cfRule>
    <cfRule type="cellIs" dxfId="3691" priority="10816" operator="equal">
      <formula>"FT"</formula>
    </cfRule>
  </conditionalFormatting>
  <conditionalFormatting sqref="GN22">
    <cfRule type="expression" dxfId="3690" priority="10808">
      <formula>$B22="TL"</formula>
    </cfRule>
    <cfRule type="expression" dxfId="3689" priority="10809">
      <formula>$B22="L"</formula>
    </cfRule>
  </conditionalFormatting>
  <conditionalFormatting sqref="GN22">
    <cfRule type="expression" dxfId="3688" priority="10807">
      <formula>WEEKDAY(GN$11,2)&gt;=6</formula>
    </cfRule>
  </conditionalFormatting>
  <conditionalFormatting sqref="GN22">
    <cfRule type="cellIs" dxfId="3687" priority="10800" operator="equal">
      <formula>"A"</formula>
    </cfRule>
    <cfRule type="cellIs" dxfId="3686" priority="10801" operator="equal">
      <formula>"F"</formula>
    </cfRule>
    <cfRule type="cellIs" dxfId="3685" priority="10802" operator="equal">
      <formula>"M"</formula>
    </cfRule>
    <cfRule type="cellIs" dxfId="3684" priority="10803" operator="equal">
      <formula>"S"</formula>
    </cfRule>
    <cfRule type="cellIs" dxfId="3683" priority="10804" operator="equal">
      <formula>"SUP"</formula>
    </cfRule>
    <cfRule type="cellIs" dxfId="3682" priority="10805" operator="equal">
      <formula>"NV"</formula>
    </cfRule>
    <cfRule type="cellIs" dxfId="3681" priority="10806" operator="equal">
      <formula>"FT"</formula>
    </cfRule>
  </conditionalFormatting>
  <conditionalFormatting sqref="GP22">
    <cfRule type="expression" dxfId="3680" priority="10798">
      <formula>$B22="TL"</formula>
    </cfRule>
    <cfRule type="expression" dxfId="3679" priority="10799">
      <formula>$B22="L"</formula>
    </cfRule>
  </conditionalFormatting>
  <conditionalFormatting sqref="GP22">
    <cfRule type="expression" dxfId="3678" priority="10797">
      <formula>WEEKDAY(GP$11,2)&gt;=6</formula>
    </cfRule>
  </conditionalFormatting>
  <conditionalFormatting sqref="GP22">
    <cfRule type="cellIs" dxfId="3677" priority="10790" operator="equal">
      <formula>"A"</formula>
    </cfRule>
    <cfRule type="cellIs" dxfId="3676" priority="10791" operator="equal">
      <formula>"F"</formula>
    </cfRule>
    <cfRule type="cellIs" dxfId="3675" priority="10792" operator="equal">
      <formula>"M"</formula>
    </cfRule>
    <cfRule type="cellIs" dxfId="3674" priority="10793" operator="equal">
      <formula>"S"</formula>
    </cfRule>
    <cfRule type="cellIs" dxfId="3673" priority="10794" operator="equal">
      <formula>"SUP"</formula>
    </cfRule>
    <cfRule type="cellIs" dxfId="3672" priority="10795" operator="equal">
      <formula>"NV"</formula>
    </cfRule>
    <cfRule type="cellIs" dxfId="3671" priority="10796" operator="equal">
      <formula>"FT"</formula>
    </cfRule>
  </conditionalFormatting>
  <conditionalFormatting sqref="GJ31:GQ31">
    <cfRule type="expression" dxfId="3670" priority="10788">
      <formula>$B31="TL"</formula>
    </cfRule>
    <cfRule type="expression" dxfId="3669" priority="10789">
      <formula>$B31="L"</formula>
    </cfRule>
  </conditionalFormatting>
  <conditionalFormatting sqref="GJ31:GQ31">
    <cfRule type="expression" dxfId="3668" priority="10787">
      <formula>WEEKDAY(GJ$11,2)&gt;=6</formula>
    </cfRule>
  </conditionalFormatting>
  <conditionalFormatting sqref="GJ31:GQ31">
    <cfRule type="cellIs" dxfId="3667" priority="10780" operator="equal">
      <formula>"A"</formula>
    </cfRule>
    <cfRule type="cellIs" dxfId="3666" priority="10781" operator="equal">
      <formula>"F"</formula>
    </cfRule>
    <cfRule type="cellIs" dxfId="3665" priority="10782" operator="equal">
      <formula>"M"</formula>
    </cfRule>
    <cfRule type="cellIs" dxfId="3664" priority="10783" operator="equal">
      <formula>"S"</formula>
    </cfRule>
    <cfRule type="cellIs" dxfId="3663" priority="10784" operator="equal">
      <formula>"SUP"</formula>
    </cfRule>
    <cfRule type="cellIs" dxfId="3662" priority="10785" operator="equal">
      <formula>"NV"</formula>
    </cfRule>
    <cfRule type="cellIs" dxfId="3661" priority="10786" operator="equal">
      <formula>"FT"</formula>
    </cfRule>
  </conditionalFormatting>
  <conditionalFormatting sqref="GJ31:GQ31">
    <cfRule type="expression" dxfId="3660" priority="10779">
      <formula>WEEKDAY(GJ$11,2)&gt;=6</formula>
    </cfRule>
  </conditionalFormatting>
  <conditionalFormatting sqref="GJ31:GQ31">
    <cfRule type="cellIs" dxfId="3659" priority="10772" operator="equal">
      <formula>"A"</formula>
    </cfRule>
    <cfRule type="cellIs" dxfId="3658" priority="10773" operator="equal">
      <formula>"F"</formula>
    </cfRule>
    <cfRule type="cellIs" dxfId="3657" priority="10774" operator="equal">
      <formula>"M"</formula>
    </cfRule>
    <cfRule type="cellIs" dxfId="3656" priority="10775" operator="equal">
      <formula>"S"</formula>
    </cfRule>
    <cfRule type="cellIs" dxfId="3655" priority="10776" operator="equal">
      <formula>"SUP"</formula>
    </cfRule>
    <cfRule type="cellIs" dxfId="3654" priority="10777" operator="equal">
      <formula>"NV"</formula>
    </cfRule>
    <cfRule type="cellIs" dxfId="3653" priority="10778" operator="equal">
      <formula>"FT"</formula>
    </cfRule>
  </conditionalFormatting>
  <conditionalFormatting sqref="GH31">
    <cfRule type="expression" dxfId="3652" priority="10770">
      <formula>$B31="TL"</formula>
    </cfRule>
    <cfRule type="expression" dxfId="3651" priority="10771">
      <formula>$B31="L"</formula>
    </cfRule>
  </conditionalFormatting>
  <conditionalFormatting sqref="GH31">
    <cfRule type="expression" dxfId="3650" priority="10769">
      <formula>WEEKDAY(GH$11,2)&gt;=6</formula>
    </cfRule>
  </conditionalFormatting>
  <conditionalFormatting sqref="GH31">
    <cfRule type="cellIs" dxfId="3649" priority="10762" operator="equal">
      <formula>"A"</formula>
    </cfRule>
    <cfRule type="cellIs" dxfId="3648" priority="10763" operator="equal">
      <formula>"F"</formula>
    </cfRule>
    <cfRule type="cellIs" dxfId="3647" priority="10764" operator="equal">
      <formula>"M"</formula>
    </cfRule>
    <cfRule type="cellIs" dxfId="3646" priority="10765" operator="equal">
      <formula>"S"</formula>
    </cfRule>
    <cfRule type="cellIs" dxfId="3645" priority="10766" operator="equal">
      <formula>"SUP"</formula>
    </cfRule>
    <cfRule type="cellIs" dxfId="3644" priority="10767" operator="equal">
      <formula>"NV"</formula>
    </cfRule>
    <cfRule type="cellIs" dxfId="3643" priority="10768" operator="equal">
      <formula>"FT"</formula>
    </cfRule>
  </conditionalFormatting>
  <conditionalFormatting sqref="GI31">
    <cfRule type="expression" dxfId="3642" priority="10760">
      <formula>$B31="TL"</formula>
    </cfRule>
    <cfRule type="expression" dxfId="3641" priority="10761">
      <formula>$B31="L"</formula>
    </cfRule>
  </conditionalFormatting>
  <conditionalFormatting sqref="GI31">
    <cfRule type="expression" dxfId="3640" priority="10759">
      <formula>WEEKDAY(GI$11,2)&gt;=6</formula>
    </cfRule>
  </conditionalFormatting>
  <conditionalFormatting sqref="GI31">
    <cfRule type="cellIs" dxfId="3639" priority="10752" operator="equal">
      <formula>"A"</formula>
    </cfRule>
    <cfRule type="cellIs" dxfId="3638" priority="10753" operator="equal">
      <formula>"F"</formula>
    </cfRule>
    <cfRule type="cellIs" dxfId="3637" priority="10754" operator="equal">
      <formula>"M"</formula>
    </cfRule>
    <cfRule type="cellIs" dxfId="3636" priority="10755" operator="equal">
      <formula>"S"</formula>
    </cfRule>
    <cfRule type="cellIs" dxfId="3635" priority="10756" operator="equal">
      <formula>"SUP"</formula>
    </cfRule>
    <cfRule type="cellIs" dxfId="3634" priority="10757" operator="equal">
      <formula>"NV"</formula>
    </cfRule>
    <cfRule type="cellIs" dxfId="3633" priority="10758" operator="equal">
      <formula>"FT"</formula>
    </cfRule>
  </conditionalFormatting>
  <conditionalFormatting sqref="GP19">
    <cfRule type="expression" dxfId="3632" priority="10750">
      <formula>$B19="TL"</formula>
    </cfRule>
    <cfRule type="expression" dxfId="3631" priority="10751">
      <formula>$B19="L"</formula>
    </cfRule>
  </conditionalFormatting>
  <conditionalFormatting sqref="GP19">
    <cfRule type="expression" dxfId="3630" priority="10749">
      <formula>WEEKDAY(GP$11,2)&gt;=6</formula>
    </cfRule>
  </conditionalFormatting>
  <conditionalFormatting sqref="GP19">
    <cfRule type="cellIs" dxfId="3629" priority="10742" operator="equal">
      <formula>"A"</formula>
    </cfRule>
    <cfRule type="cellIs" dxfId="3628" priority="10743" operator="equal">
      <formula>"F"</formula>
    </cfRule>
    <cfRule type="cellIs" dxfId="3627" priority="10744" operator="equal">
      <formula>"M"</formula>
    </cfRule>
    <cfRule type="cellIs" dxfId="3626" priority="10745" operator="equal">
      <formula>"S"</formula>
    </cfRule>
    <cfRule type="cellIs" dxfId="3625" priority="10746" operator="equal">
      <formula>"SUP"</formula>
    </cfRule>
    <cfRule type="cellIs" dxfId="3624" priority="10747" operator="equal">
      <formula>"NV"</formula>
    </cfRule>
    <cfRule type="cellIs" dxfId="3623" priority="10748" operator="equal">
      <formula>"FT"</formula>
    </cfRule>
  </conditionalFormatting>
  <conditionalFormatting sqref="GO19">
    <cfRule type="expression" dxfId="3622" priority="10740">
      <formula>$B19="TL"</formula>
    </cfRule>
    <cfRule type="expression" dxfId="3621" priority="10741">
      <formula>$B19="L"</formula>
    </cfRule>
  </conditionalFormatting>
  <conditionalFormatting sqref="GO19">
    <cfRule type="expression" dxfId="3620" priority="10739">
      <formula>WEEKDAY(GO$11,2)&gt;=6</formula>
    </cfRule>
  </conditionalFormatting>
  <conditionalFormatting sqref="GO19">
    <cfRule type="cellIs" dxfId="3619" priority="10732" operator="equal">
      <formula>"A"</formula>
    </cfRule>
    <cfRule type="cellIs" dxfId="3618" priority="10733" operator="equal">
      <formula>"F"</formula>
    </cfRule>
    <cfRule type="cellIs" dxfId="3617" priority="10734" operator="equal">
      <formula>"M"</formula>
    </cfRule>
    <cfRule type="cellIs" dxfId="3616" priority="10735" operator="equal">
      <formula>"S"</formula>
    </cfRule>
    <cfRule type="cellIs" dxfId="3615" priority="10736" operator="equal">
      <formula>"SUP"</formula>
    </cfRule>
    <cfRule type="cellIs" dxfId="3614" priority="10737" operator="equal">
      <formula>"NV"</formula>
    </cfRule>
    <cfRule type="cellIs" dxfId="3613" priority="10738" operator="equal">
      <formula>"FT"</formula>
    </cfRule>
  </conditionalFormatting>
  <conditionalFormatting sqref="GQ19">
    <cfRule type="expression" dxfId="3612" priority="10730">
      <formula>$B19="TL"</formula>
    </cfRule>
    <cfRule type="expression" dxfId="3611" priority="10731">
      <formula>$B19="L"</formula>
    </cfRule>
  </conditionalFormatting>
  <conditionalFormatting sqref="GQ19">
    <cfRule type="expression" dxfId="3610" priority="10729">
      <formula>WEEKDAY(GQ$11,2)&gt;=6</formula>
    </cfRule>
  </conditionalFormatting>
  <conditionalFormatting sqref="GQ19">
    <cfRule type="cellIs" dxfId="3609" priority="10722" operator="equal">
      <formula>"A"</formula>
    </cfRule>
    <cfRule type="cellIs" dxfId="3608" priority="10723" operator="equal">
      <formula>"F"</formula>
    </cfRule>
    <cfRule type="cellIs" dxfId="3607" priority="10724" operator="equal">
      <formula>"M"</formula>
    </cfRule>
    <cfRule type="cellIs" dxfId="3606" priority="10725" operator="equal">
      <formula>"S"</formula>
    </cfRule>
    <cfRule type="cellIs" dxfId="3605" priority="10726" operator="equal">
      <formula>"SUP"</formula>
    </cfRule>
    <cfRule type="cellIs" dxfId="3604" priority="10727" operator="equal">
      <formula>"NV"</formula>
    </cfRule>
    <cfRule type="cellIs" dxfId="3603" priority="10728" operator="equal">
      <formula>"FT"</formula>
    </cfRule>
  </conditionalFormatting>
  <conditionalFormatting sqref="GN19">
    <cfRule type="cellIs" dxfId="3602" priority="10715" operator="equal">
      <formula>"A"</formula>
    </cfRule>
    <cfRule type="cellIs" dxfId="3601" priority="10716" operator="equal">
      <formula>"F"</formula>
    </cfRule>
    <cfRule type="cellIs" dxfId="3600" priority="10717" operator="equal">
      <formula>"M"</formula>
    </cfRule>
    <cfRule type="cellIs" dxfId="3599" priority="10718" operator="equal">
      <formula>"S"</formula>
    </cfRule>
    <cfRule type="cellIs" dxfId="3598" priority="10719" operator="equal">
      <formula>"SUP"</formula>
    </cfRule>
    <cfRule type="cellIs" dxfId="3597" priority="10720" operator="equal">
      <formula>"NV"</formula>
    </cfRule>
    <cfRule type="cellIs" dxfId="3596" priority="10721" operator="equal">
      <formula>"FT"</formula>
    </cfRule>
  </conditionalFormatting>
  <conditionalFormatting sqref="GN19">
    <cfRule type="expression" dxfId="3595" priority="10713">
      <formula>$B19="TL"</formula>
    </cfRule>
    <cfRule type="expression" dxfId="3594" priority="10714">
      <formula>$B19="L"</formula>
    </cfRule>
  </conditionalFormatting>
  <conditionalFormatting sqref="GN19">
    <cfRule type="expression" dxfId="3593" priority="10712">
      <formula>WEEKDAY(GN$11,2)&gt;=6</formula>
    </cfRule>
  </conditionalFormatting>
  <conditionalFormatting sqref="GJ19:GM19">
    <cfRule type="expression" dxfId="3592" priority="10710">
      <formula>$B19="TL"</formula>
    </cfRule>
    <cfRule type="expression" dxfId="3591" priority="10711">
      <formula>$B19="L"</formula>
    </cfRule>
  </conditionalFormatting>
  <conditionalFormatting sqref="GJ19:GM19">
    <cfRule type="expression" dxfId="3590" priority="10709">
      <formula>WEEKDAY(GJ$11,2)&gt;=6</formula>
    </cfRule>
  </conditionalFormatting>
  <conditionalFormatting sqref="GJ19:GM19">
    <cfRule type="cellIs" dxfId="3589" priority="10702" operator="equal">
      <formula>"A"</formula>
    </cfRule>
    <cfRule type="cellIs" dxfId="3588" priority="10703" operator="equal">
      <formula>"F"</formula>
    </cfRule>
    <cfRule type="cellIs" dxfId="3587" priority="10704" operator="equal">
      <formula>"M"</formula>
    </cfRule>
    <cfRule type="cellIs" dxfId="3586" priority="10705" operator="equal">
      <formula>"S"</formula>
    </cfRule>
    <cfRule type="cellIs" dxfId="3585" priority="10706" operator="equal">
      <formula>"SUP"</formula>
    </cfRule>
    <cfRule type="cellIs" dxfId="3584" priority="10707" operator="equal">
      <formula>"NV"</formula>
    </cfRule>
    <cfRule type="cellIs" dxfId="3583" priority="10708" operator="equal">
      <formula>"FT"</formula>
    </cfRule>
  </conditionalFormatting>
  <conditionalFormatting sqref="GI19">
    <cfRule type="expression" dxfId="3582" priority="10700">
      <formula>$B19="TL"</formula>
    </cfRule>
    <cfRule type="expression" dxfId="3581" priority="10701">
      <formula>$B19="L"</formula>
    </cfRule>
  </conditionalFormatting>
  <conditionalFormatting sqref="GI19">
    <cfRule type="expression" dxfId="3580" priority="10699">
      <formula>WEEKDAY(GI$11,2)&gt;=6</formula>
    </cfRule>
  </conditionalFormatting>
  <conditionalFormatting sqref="GI19">
    <cfRule type="cellIs" dxfId="3579" priority="10692" operator="equal">
      <formula>"A"</formula>
    </cfRule>
    <cfRule type="cellIs" dxfId="3578" priority="10693" operator="equal">
      <formula>"F"</formula>
    </cfRule>
    <cfRule type="cellIs" dxfId="3577" priority="10694" operator="equal">
      <formula>"M"</formula>
    </cfRule>
    <cfRule type="cellIs" dxfId="3576" priority="10695" operator="equal">
      <formula>"S"</formula>
    </cfRule>
    <cfRule type="cellIs" dxfId="3575" priority="10696" operator="equal">
      <formula>"SUP"</formula>
    </cfRule>
    <cfRule type="cellIs" dxfId="3574" priority="10697" operator="equal">
      <formula>"NV"</formula>
    </cfRule>
    <cfRule type="cellIs" dxfId="3573" priority="10698" operator="equal">
      <formula>"FT"</formula>
    </cfRule>
  </conditionalFormatting>
  <conditionalFormatting sqref="GH19">
    <cfRule type="expression" dxfId="3572" priority="10690">
      <formula>$B19="TL"</formula>
    </cfRule>
    <cfRule type="expression" dxfId="3571" priority="10691">
      <formula>$B19="L"</formula>
    </cfRule>
  </conditionalFormatting>
  <conditionalFormatting sqref="GH19">
    <cfRule type="expression" dxfId="3570" priority="10689">
      <formula>WEEKDAY(GH$11,2)&gt;=6</formula>
    </cfRule>
  </conditionalFormatting>
  <conditionalFormatting sqref="GH19">
    <cfRule type="cellIs" dxfId="3569" priority="10682" operator="equal">
      <formula>"A"</formula>
    </cfRule>
    <cfRule type="cellIs" dxfId="3568" priority="10683" operator="equal">
      <formula>"F"</formula>
    </cfRule>
    <cfRule type="cellIs" dxfId="3567" priority="10684" operator="equal">
      <formula>"M"</formula>
    </cfRule>
    <cfRule type="cellIs" dxfId="3566" priority="10685" operator="equal">
      <formula>"S"</formula>
    </cfRule>
    <cfRule type="cellIs" dxfId="3565" priority="10686" operator="equal">
      <formula>"SUP"</formula>
    </cfRule>
    <cfRule type="cellIs" dxfId="3564" priority="10687" operator="equal">
      <formula>"NV"</formula>
    </cfRule>
    <cfRule type="cellIs" dxfId="3563" priority="10688" operator="equal">
      <formula>"FT"</formula>
    </cfRule>
  </conditionalFormatting>
  <conditionalFormatting sqref="GH17:GH18">
    <cfRule type="expression" dxfId="3562" priority="10680">
      <formula>$B17="TL"</formula>
    </cfRule>
    <cfRule type="expression" dxfId="3561" priority="10681">
      <formula>$B17="L"</formula>
    </cfRule>
  </conditionalFormatting>
  <conditionalFormatting sqref="GH17:GH18">
    <cfRule type="expression" dxfId="3560" priority="10679">
      <formula>WEEKDAY(GH$11,2)&gt;=6</formula>
    </cfRule>
  </conditionalFormatting>
  <conditionalFormatting sqref="GH17:GH18">
    <cfRule type="cellIs" dxfId="3559" priority="10672" operator="equal">
      <formula>"A"</formula>
    </cfRule>
    <cfRule type="cellIs" dxfId="3558" priority="10673" operator="equal">
      <formula>"F"</formula>
    </cfRule>
    <cfRule type="cellIs" dxfId="3557" priority="10674" operator="equal">
      <formula>"M"</formula>
    </cfRule>
    <cfRule type="cellIs" dxfId="3556" priority="10675" operator="equal">
      <formula>"S"</formula>
    </cfRule>
    <cfRule type="cellIs" dxfId="3555" priority="10676" operator="equal">
      <formula>"SUP"</formula>
    </cfRule>
    <cfRule type="cellIs" dxfId="3554" priority="10677" operator="equal">
      <formula>"NV"</formula>
    </cfRule>
    <cfRule type="cellIs" dxfId="3553" priority="10678" operator="equal">
      <formula>"FT"</formula>
    </cfRule>
  </conditionalFormatting>
  <conditionalFormatting sqref="GI17:GI18">
    <cfRule type="expression" dxfId="3552" priority="10670">
      <formula>$B17="TL"</formula>
    </cfRule>
    <cfRule type="expression" dxfId="3551" priority="10671">
      <formula>$B17="L"</formula>
    </cfRule>
  </conditionalFormatting>
  <conditionalFormatting sqref="GI17:GI18">
    <cfRule type="expression" dxfId="3550" priority="10669">
      <formula>WEEKDAY(GI$11,2)&gt;=6</formula>
    </cfRule>
  </conditionalFormatting>
  <conditionalFormatting sqref="GI17:GI18">
    <cfRule type="cellIs" dxfId="3549" priority="10662" operator="equal">
      <formula>"A"</formula>
    </cfRule>
    <cfRule type="cellIs" dxfId="3548" priority="10663" operator="equal">
      <formula>"F"</formula>
    </cfRule>
    <cfRule type="cellIs" dxfId="3547" priority="10664" operator="equal">
      <formula>"M"</formula>
    </cfRule>
    <cfRule type="cellIs" dxfId="3546" priority="10665" operator="equal">
      <formula>"S"</formula>
    </cfRule>
    <cfRule type="cellIs" dxfId="3545" priority="10666" operator="equal">
      <formula>"SUP"</formula>
    </cfRule>
    <cfRule type="cellIs" dxfId="3544" priority="10667" operator="equal">
      <formula>"NV"</formula>
    </cfRule>
    <cfRule type="cellIs" dxfId="3543" priority="10668" operator="equal">
      <formula>"FT"</formula>
    </cfRule>
  </conditionalFormatting>
  <conditionalFormatting sqref="GJ17:GJ18">
    <cfRule type="expression" dxfId="3542" priority="10660">
      <formula>$B17="TL"</formula>
    </cfRule>
    <cfRule type="expression" dxfId="3541" priority="10661">
      <formula>$B17="L"</formula>
    </cfRule>
  </conditionalFormatting>
  <conditionalFormatting sqref="GJ17:GJ18">
    <cfRule type="expression" dxfId="3540" priority="10659">
      <formula>WEEKDAY(GJ$11,2)&gt;=6</formula>
    </cfRule>
  </conditionalFormatting>
  <conditionalFormatting sqref="GJ17:GJ18">
    <cfRule type="cellIs" dxfId="3539" priority="10652" operator="equal">
      <formula>"A"</formula>
    </cfRule>
    <cfRule type="cellIs" dxfId="3538" priority="10653" operator="equal">
      <formula>"F"</formula>
    </cfRule>
    <cfRule type="cellIs" dxfId="3537" priority="10654" operator="equal">
      <formula>"M"</formula>
    </cfRule>
    <cfRule type="cellIs" dxfId="3536" priority="10655" operator="equal">
      <formula>"S"</formula>
    </cfRule>
    <cfRule type="cellIs" dxfId="3535" priority="10656" operator="equal">
      <formula>"SUP"</formula>
    </cfRule>
    <cfRule type="cellIs" dxfId="3534" priority="10657" operator="equal">
      <formula>"NV"</formula>
    </cfRule>
    <cfRule type="cellIs" dxfId="3533" priority="10658" operator="equal">
      <formula>"FT"</formula>
    </cfRule>
  </conditionalFormatting>
  <conditionalFormatting sqref="GL17:GL18">
    <cfRule type="expression" dxfId="3532" priority="10650">
      <formula>$B17="TL"</formula>
    </cfRule>
    <cfRule type="expression" dxfId="3531" priority="10651">
      <formula>$B17="L"</formula>
    </cfRule>
  </conditionalFormatting>
  <conditionalFormatting sqref="GL17:GL18">
    <cfRule type="expression" dxfId="3530" priority="10649">
      <formula>WEEKDAY(GL$11,2)&gt;=6</formula>
    </cfRule>
  </conditionalFormatting>
  <conditionalFormatting sqref="GL17:GL18">
    <cfRule type="cellIs" dxfId="3529" priority="10642" operator="equal">
      <formula>"A"</formula>
    </cfRule>
    <cfRule type="cellIs" dxfId="3528" priority="10643" operator="equal">
      <formula>"F"</formula>
    </cfRule>
    <cfRule type="cellIs" dxfId="3527" priority="10644" operator="equal">
      <formula>"M"</formula>
    </cfRule>
    <cfRule type="cellIs" dxfId="3526" priority="10645" operator="equal">
      <formula>"S"</formula>
    </cfRule>
    <cfRule type="cellIs" dxfId="3525" priority="10646" operator="equal">
      <formula>"SUP"</formula>
    </cfRule>
    <cfRule type="cellIs" dxfId="3524" priority="10647" operator="equal">
      <formula>"NV"</formula>
    </cfRule>
    <cfRule type="cellIs" dxfId="3523" priority="10648" operator="equal">
      <formula>"FT"</formula>
    </cfRule>
  </conditionalFormatting>
  <conditionalFormatting sqref="GN17:GN18">
    <cfRule type="expression" dxfId="3522" priority="10640">
      <formula>$B17="TL"</formula>
    </cfRule>
    <cfRule type="expression" dxfId="3521" priority="10641">
      <formula>$B17="L"</formula>
    </cfRule>
  </conditionalFormatting>
  <conditionalFormatting sqref="GN17:GN18">
    <cfRule type="expression" dxfId="3520" priority="10639">
      <formula>WEEKDAY(GN$11,2)&gt;=6</formula>
    </cfRule>
  </conditionalFormatting>
  <conditionalFormatting sqref="GN17:GN18">
    <cfRule type="cellIs" dxfId="3519" priority="10632" operator="equal">
      <formula>"A"</formula>
    </cfRule>
    <cfRule type="cellIs" dxfId="3518" priority="10633" operator="equal">
      <formula>"F"</formula>
    </cfRule>
    <cfRule type="cellIs" dxfId="3517" priority="10634" operator="equal">
      <formula>"M"</formula>
    </cfRule>
    <cfRule type="cellIs" dxfId="3516" priority="10635" operator="equal">
      <formula>"S"</formula>
    </cfRule>
    <cfRule type="cellIs" dxfId="3515" priority="10636" operator="equal">
      <formula>"SUP"</formula>
    </cfRule>
    <cfRule type="cellIs" dxfId="3514" priority="10637" operator="equal">
      <formula>"NV"</formula>
    </cfRule>
    <cfRule type="cellIs" dxfId="3513" priority="10638" operator="equal">
      <formula>"FT"</formula>
    </cfRule>
  </conditionalFormatting>
  <conditionalFormatting sqref="GP17:GP18">
    <cfRule type="expression" dxfId="3512" priority="10630">
      <formula>$B17="TL"</formula>
    </cfRule>
    <cfRule type="expression" dxfId="3511" priority="10631">
      <formula>$B17="L"</formula>
    </cfRule>
  </conditionalFormatting>
  <conditionalFormatting sqref="GP17:GP18">
    <cfRule type="expression" dxfId="3510" priority="10629">
      <formula>WEEKDAY(GP$11,2)&gt;=6</formula>
    </cfRule>
  </conditionalFormatting>
  <conditionalFormatting sqref="GP17:GP18">
    <cfRule type="cellIs" dxfId="3509" priority="10622" operator="equal">
      <formula>"A"</formula>
    </cfRule>
    <cfRule type="cellIs" dxfId="3508" priority="10623" operator="equal">
      <formula>"F"</formula>
    </cfRule>
    <cfRule type="cellIs" dxfId="3507" priority="10624" operator="equal">
      <formula>"M"</formula>
    </cfRule>
    <cfRule type="cellIs" dxfId="3506" priority="10625" operator="equal">
      <formula>"S"</formula>
    </cfRule>
    <cfRule type="cellIs" dxfId="3505" priority="10626" operator="equal">
      <formula>"SUP"</formula>
    </cfRule>
    <cfRule type="cellIs" dxfId="3504" priority="10627" operator="equal">
      <formula>"NV"</formula>
    </cfRule>
    <cfRule type="cellIs" dxfId="3503" priority="10628" operator="equal">
      <formula>"FT"</formula>
    </cfRule>
  </conditionalFormatting>
  <conditionalFormatting sqref="GH23:GQ23">
    <cfRule type="expression" dxfId="3502" priority="10620">
      <formula>$B23="TL"</formula>
    </cfRule>
    <cfRule type="expression" dxfId="3501" priority="10621">
      <formula>$B23="L"</formula>
    </cfRule>
  </conditionalFormatting>
  <conditionalFormatting sqref="GH23:GQ23">
    <cfRule type="expression" dxfId="3500" priority="10619">
      <formula>WEEKDAY(GH$11,2)&gt;=6</formula>
    </cfRule>
  </conditionalFormatting>
  <conditionalFormatting sqref="GH23:GQ23">
    <cfRule type="cellIs" dxfId="3499" priority="10612" operator="equal">
      <formula>"A"</formula>
    </cfRule>
    <cfRule type="cellIs" dxfId="3498" priority="10613" operator="equal">
      <formula>"F"</formula>
    </cfRule>
    <cfRule type="cellIs" dxfId="3497" priority="10614" operator="equal">
      <formula>"M"</formula>
    </cfRule>
    <cfRule type="cellIs" dxfId="3496" priority="10615" operator="equal">
      <formula>"S"</formula>
    </cfRule>
    <cfRule type="cellIs" dxfId="3495" priority="10616" operator="equal">
      <formula>"SUP"</formula>
    </cfRule>
    <cfRule type="cellIs" dxfId="3494" priority="10617" operator="equal">
      <formula>"NV"</formula>
    </cfRule>
    <cfRule type="cellIs" dxfId="3493" priority="10618" operator="equal">
      <formula>"FT"</formula>
    </cfRule>
  </conditionalFormatting>
  <conditionalFormatting sqref="GM20 GO20:GQ20 GJ20:GK20">
    <cfRule type="expression" dxfId="3492" priority="10610">
      <formula>$B20="TL"</formula>
    </cfRule>
    <cfRule type="expression" dxfId="3491" priority="10611">
      <formula>$B20="L"</formula>
    </cfRule>
  </conditionalFormatting>
  <conditionalFormatting sqref="GM20 GO20:GQ20 GJ20:GK20">
    <cfRule type="expression" dxfId="3490" priority="10609">
      <formula>WEEKDAY(GJ$11,2)&gt;=6</formula>
    </cfRule>
  </conditionalFormatting>
  <conditionalFormatting sqref="GM20 GO20:GQ20 GJ20:GK20">
    <cfRule type="cellIs" dxfId="3489" priority="10602" operator="equal">
      <formula>"A"</formula>
    </cfRule>
    <cfRule type="cellIs" dxfId="3488" priority="10603" operator="equal">
      <formula>"F"</formula>
    </cfRule>
    <cfRule type="cellIs" dxfId="3487" priority="10604" operator="equal">
      <formula>"M"</formula>
    </cfRule>
    <cfRule type="cellIs" dxfId="3486" priority="10605" operator="equal">
      <formula>"S"</formula>
    </cfRule>
    <cfRule type="cellIs" dxfId="3485" priority="10606" operator="equal">
      <formula>"SUP"</formula>
    </cfRule>
    <cfRule type="cellIs" dxfId="3484" priority="10607" operator="equal">
      <formula>"NV"</formula>
    </cfRule>
    <cfRule type="cellIs" dxfId="3483" priority="10608" operator="equal">
      <formula>"FT"</formula>
    </cfRule>
  </conditionalFormatting>
  <conditionalFormatting sqref="GM20">
    <cfRule type="expression" dxfId="3482" priority="10601">
      <formula>WEEKDAY(GM$11,2)&gt;=6</formula>
    </cfRule>
  </conditionalFormatting>
  <conditionalFormatting sqref="GM20">
    <cfRule type="cellIs" dxfId="3481" priority="10594" operator="equal">
      <formula>"A"</formula>
    </cfRule>
    <cfRule type="cellIs" dxfId="3480" priority="10595" operator="equal">
      <formula>"F"</formula>
    </cfRule>
    <cfRule type="cellIs" dxfId="3479" priority="10596" operator="equal">
      <formula>"M"</formula>
    </cfRule>
    <cfRule type="cellIs" dxfId="3478" priority="10597" operator="equal">
      <formula>"S"</formula>
    </cfRule>
    <cfRule type="cellIs" dxfId="3477" priority="10598" operator="equal">
      <formula>"SUP"</formula>
    </cfRule>
    <cfRule type="cellIs" dxfId="3476" priority="10599" operator="equal">
      <formula>"NV"</formula>
    </cfRule>
    <cfRule type="cellIs" dxfId="3475" priority="10600" operator="equal">
      <formula>"FT"</formula>
    </cfRule>
  </conditionalFormatting>
  <conditionalFormatting sqref="GL20">
    <cfRule type="expression" dxfId="3474" priority="10592">
      <formula>$B20="TL"</formula>
    </cfRule>
    <cfRule type="expression" dxfId="3473" priority="10593">
      <formula>$B20="L"</formula>
    </cfRule>
  </conditionalFormatting>
  <conditionalFormatting sqref="GL20">
    <cfRule type="expression" dxfId="3472" priority="10591">
      <formula>WEEKDAY(GL$11,2)&gt;=6</formula>
    </cfRule>
  </conditionalFormatting>
  <conditionalFormatting sqref="GL20">
    <cfRule type="cellIs" dxfId="3471" priority="10584" operator="equal">
      <formula>"A"</formula>
    </cfRule>
    <cfRule type="cellIs" dxfId="3470" priority="10585" operator="equal">
      <formula>"F"</formula>
    </cfRule>
    <cfRule type="cellIs" dxfId="3469" priority="10586" operator="equal">
      <formula>"M"</formula>
    </cfRule>
    <cfRule type="cellIs" dxfId="3468" priority="10587" operator="equal">
      <formula>"S"</formula>
    </cfRule>
    <cfRule type="cellIs" dxfId="3467" priority="10588" operator="equal">
      <formula>"SUP"</formula>
    </cfRule>
    <cfRule type="cellIs" dxfId="3466" priority="10589" operator="equal">
      <formula>"NV"</formula>
    </cfRule>
    <cfRule type="cellIs" dxfId="3465" priority="10590" operator="equal">
      <formula>"FT"</formula>
    </cfRule>
  </conditionalFormatting>
  <conditionalFormatting sqref="GN20">
    <cfRule type="expression" dxfId="3464" priority="10582">
      <formula>$B20="TL"</formula>
    </cfRule>
    <cfRule type="expression" dxfId="3463" priority="10583">
      <formula>$B20="L"</formula>
    </cfRule>
  </conditionalFormatting>
  <conditionalFormatting sqref="GN20">
    <cfRule type="expression" dxfId="3462" priority="10581">
      <formula>WEEKDAY(GN$11,2)&gt;=6</formula>
    </cfRule>
  </conditionalFormatting>
  <conditionalFormatting sqref="GN20">
    <cfRule type="cellIs" dxfId="3461" priority="10574" operator="equal">
      <formula>"A"</formula>
    </cfRule>
    <cfRule type="cellIs" dxfId="3460" priority="10575" operator="equal">
      <formula>"F"</formula>
    </cfRule>
    <cfRule type="cellIs" dxfId="3459" priority="10576" operator="equal">
      <formula>"M"</formula>
    </cfRule>
    <cfRule type="cellIs" dxfId="3458" priority="10577" operator="equal">
      <formula>"S"</formula>
    </cfRule>
    <cfRule type="cellIs" dxfId="3457" priority="10578" operator="equal">
      <formula>"SUP"</formula>
    </cfRule>
    <cfRule type="cellIs" dxfId="3456" priority="10579" operator="equal">
      <formula>"NV"</formula>
    </cfRule>
    <cfRule type="cellIs" dxfId="3455" priority="10580" operator="equal">
      <formula>"FT"</formula>
    </cfRule>
  </conditionalFormatting>
  <conditionalFormatting sqref="GI20">
    <cfRule type="expression" dxfId="3454" priority="10572">
      <formula>$B20="TL"</formula>
    </cfRule>
    <cfRule type="expression" dxfId="3453" priority="10573">
      <formula>$B20="L"</formula>
    </cfRule>
  </conditionalFormatting>
  <conditionalFormatting sqref="GI20">
    <cfRule type="expression" dxfId="3452" priority="10571">
      <formula>WEEKDAY(GI$11,2)&gt;=6</formula>
    </cfRule>
  </conditionalFormatting>
  <conditionalFormatting sqref="GI20">
    <cfRule type="cellIs" dxfId="3451" priority="10564" operator="equal">
      <formula>"A"</formula>
    </cfRule>
    <cfRule type="cellIs" dxfId="3450" priority="10565" operator="equal">
      <formula>"F"</formula>
    </cfRule>
    <cfRule type="cellIs" dxfId="3449" priority="10566" operator="equal">
      <formula>"M"</formula>
    </cfRule>
    <cfRule type="cellIs" dxfId="3448" priority="10567" operator="equal">
      <formula>"S"</formula>
    </cfRule>
    <cfRule type="cellIs" dxfId="3447" priority="10568" operator="equal">
      <formula>"SUP"</formula>
    </cfRule>
    <cfRule type="cellIs" dxfId="3446" priority="10569" operator="equal">
      <formula>"NV"</formula>
    </cfRule>
    <cfRule type="cellIs" dxfId="3445" priority="10570" operator="equal">
      <formula>"FT"</formula>
    </cfRule>
  </conditionalFormatting>
  <conditionalFormatting sqref="GH20">
    <cfRule type="expression" dxfId="3444" priority="10562">
      <formula>$B20="TL"</formula>
    </cfRule>
    <cfRule type="expression" dxfId="3443" priority="10563">
      <formula>$B20="L"</formula>
    </cfRule>
  </conditionalFormatting>
  <conditionalFormatting sqref="GH20">
    <cfRule type="expression" dxfId="3442" priority="10561">
      <formula>WEEKDAY(GH$11,2)&gt;=6</formula>
    </cfRule>
  </conditionalFormatting>
  <conditionalFormatting sqref="GH20">
    <cfRule type="cellIs" dxfId="3441" priority="10554" operator="equal">
      <formula>"A"</formula>
    </cfRule>
    <cfRule type="cellIs" dxfId="3440" priority="10555" operator="equal">
      <formula>"F"</formula>
    </cfRule>
    <cfRule type="cellIs" dxfId="3439" priority="10556" operator="equal">
      <formula>"M"</formula>
    </cfRule>
    <cfRule type="cellIs" dxfId="3438" priority="10557" operator="equal">
      <formula>"S"</formula>
    </cfRule>
    <cfRule type="cellIs" dxfId="3437" priority="10558" operator="equal">
      <formula>"SUP"</formula>
    </cfRule>
    <cfRule type="cellIs" dxfId="3436" priority="10559" operator="equal">
      <formula>"NV"</formula>
    </cfRule>
    <cfRule type="cellIs" dxfId="3435" priority="10560" operator="equal">
      <formula>"FT"</formula>
    </cfRule>
  </conditionalFormatting>
  <conditionalFormatting sqref="GJ30:GQ30">
    <cfRule type="expression" dxfId="3434" priority="10552">
      <formula>$B30="TL"</formula>
    </cfRule>
    <cfRule type="expression" dxfId="3433" priority="10553">
      <formula>$B30="L"</formula>
    </cfRule>
  </conditionalFormatting>
  <conditionalFormatting sqref="GJ30:GQ30">
    <cfRule type="expression" dxfId="3432" priority="10551">
      <formula>WEEKDAY(GJ$11,2)&gt;=6</formula>
    </cfRule>
  </conditionalFormatting>
  <conditionalFormatting sqref="GJ30:GQ30">
    <cfRule type="cellIs" dxfId="3431" priority="10544" operator="equal">
      <formula>"A"</formula>
    </cfRule>
    <cfRule type="cellIs" dxfId="3430" priority="10545" operator="equal">
      <formula>"F"</formula>
    </cfRule>
    <cfRule type="cellIs" dxfId="3429" priority="10546" operator="equal">
      <formula>"M"</formula>
    </cfRule>
    <cfRule type="cellIs" dxfId="3428" priority="10547" operator="equal">
      <formula>"S"</formula>
    </cfRule>
    <cfRule type="cellIs" dxfId="3427" priority="10548" operator="equal">
      <formula>"SUP"</formula>
    </cfRule>
    <cfRule type="cellIs" dxfId="3426" priority="10549" operator="equal">
      <formula>"NV"</formula>
    </cfRule>
    <cfRule type="cellIs" dxfId="3425" priority="10550" operator="equal">
      <formula>"FT"</formula>
    </cfRule>
  </conditionalFormatting>
  <conditionalFormatting sqref="GJ30:GQ30">
    <cfRule type="expression" dxfId="3424" priority="10543">
      <formula>WEEKDAY(GJ$11,2)&gt;=6</formula>
    </cfRule>
  </conditionalFormatting>
  <conditionalFormatting sqref="GJ30:GQ30">
    <cfRule type="cellIs" dxfId="3423" priority="10536" operator="equal">
      <formula>"A"</formula>
    </cfRule>
    <cfRule type="cellIs" dxfId="3422" priority="10537" operator="equal">
      <formula>"F"</formula>
    </cfRule>
    <cfRule type="cellIs" dxfId="3421" priority="10538" operator="equal">
      <formula>"M"</formula>
    </cfRule>
    <cfRule type="cellIs" dxfId="3420" priority="10539" operator="equal">
      <formula>"S"</formula>
    </cfRule>
    <cfRule type="cellIs" dxfId="3419" priority="10540" operator="equal">
      <formula>"SUP"</formula>
    </cfRule>
    <cfRule type="cellIs" dxfId="3418" priority="10541" operator="equal">
      <formula>"NV"</formula>
    </cfRule>
    <cfRule type="cellIs" dxfId="3417" priority="10542" operator="equal">
      <formula>"FT"</formula>
    </cfRule>
  </conditionalFormatting>
  <conditionalFormatting sqref="GH30">
    <cfRule type="expression" dxfId="3416" priority="10534">
      <formula>$B30="TL"</formula>
    </cfRule>
    <cfRule type="expression" dxfId="3415" priority="10535">
      <formula>$B30="L"</formula>
    </cfRule>
  </conditionalFormatting>
  <conditionalFormatting sqref="GH30">
    <cfRule type="expression" dxfId="3414" priority="10533">
      <formula>WEEKDAY(GH$11,2)&gt;=6</formula>
    </cfRule>
  </conditionalFormatting>
  <conditionalFormatting sqref="GH30">
    <cfRule type="cellIs" dxfId="3413" priority="10526" operator="equal">
      <formula>"A"</formula>
    </cfRule>
    <cfRule type="cellIs" dxfId="3412" priority="10527" operator="equal">
      <formula>"F"</formula>
    </cfRule>
    <cfRule type="cellIs" dxfId="3411" priority="10528" operator="equal">
      <formula>"M"</formula>
    </cfRule>
    <cfRule type="cellIs" dxfId="3410" priority="10529" operator="equal">
      <formula>"S"</formula>
    </cfRule>
    <cfRule type="cellIs" dxfId="3409" priority="10530" operator="equal">
      <formula>"SUP"</formula>
    </cfRule>
    <cfRule type="cellIs" dxfId="3408" priority="10531" operator="equal">
      <formula>"NV"</formula>
    </cfRule>
    <cfRule type="cellIs" dxfId="3407" priority="10532" operator="equal">
      <formula>"FT"</formula>
    </cfRule>
  </conditionalFormatting>
  <conditionalFormatting sqref="GI30">
    <cfRule type="expression" dxfId="3406" priority="10524">
      <formula>$B30="TL"</formula>
    </cfRule>
    <cfRule type="expression" dxfId="3405" priority="10525">
      <formula>$B30="L"</formula>
    </cfRule>
  </conditionalFormatting>
  <conditionalFormatting sqref="GI30">
    <cfRule type="expression" dxfId="3404" priority="10523">
      <formula>WEEKDAY(GI$11,2)&gt;=6</formula>
    </cfRule>
  </conditionalFormatting>
  <conditionalFormatting sqref="GI30">
    <cfRule type="cellIs" dxfId="3403" priority="10516" operator="equal">
      <formula>"A"</formula>
    </cfRule>
    <cfRule type="cellIs" dxfId="3402" priority="10517" operator="equal">
      <formula>"F"</formula>
    </cfRule>
    <cfRule type="cellIs" dxfId="3401" priority="10518" operator="equal">
      <formula>"M"</formula>
    </cfRule>
    <cfRule type="cellIs" dxfId="3400" priority="10519" operator="equal">
      <formula>"S"</formula>
    </cfRule>
    <cfRule type="cellIs" dxfId="3399" priority="10520" operator="equal">
      <formula>"SUP"</formula>
    </cfRule>
    <cfRule type="cellIs" dxfId="3398" priority="10521" operator="equal">
      <formula>"NV"</formula>
    </cfRule>
    <cfRule type="cellIs" dxfId="3397" priority="10522" operator="equal">
      <formula>"FT"</formula>
    </cfRule>
  </conditionalFormatting>
  <conditionalFormatting sqref="GJ40:GM40 GP40:GQ40">
    <cfRule type="expression" dxfId="3396" priority="10514">
      <formula>$B40="TL"</formula>
    </cfRule>
    <cfRule type="expression" dxfId="3395" priority="10515">
      <formula>$B40="L"</formula>
    </cfRule>
  </conditionalFormatting>
  <conditionalFormatting sqref="GJ40:GM40 GP40:GQ40">
    <cfRule type="expression" dxfId="3394" priority="10513">
      <formula>WEEKDAY(GJ$11,2)&gt;=6</formula>
    </cfRule>
  </conditionalFormatting>
  <conditionalFormatting sqref="GJ40:GM40 GP40:GQ40">
    <cfRule type="cellIs" dxfId="3393" priority="10506" operator="equal">
      <formula>"A"</formula>
    </cfRule>
    <cfRule type="cellIs" dxfId="3392" priority="10507" operator="equal">
      <formula>"F"</formula>
    </cfRule>
    <cfRule type="cellIs" dxfId="3391" priority="10508" operator="equal">
      <formula>"M"</formula>
    </cfRule>
    <cfRule type="cellIs" dxfId="3390" priority="10509" operator="equal">
      <formula>"S"</formula>
    </cfRule>
    <cfRule type="cellIs" dxfId="3389" priority="10510" operator="equal">
      <formula>"SUP"</formula>
    </cfRule>
    <cfRule type="cellIs" dxfId="3388" priority="10511" operator="equal">
      <formula>"NV"</formula>
    </cfRule>
    <cfRule type="cellIs" dxfId="3387" priority="10512" operator="equal">
      <formula>"FT"</formula>
    </cfRule>
  </conditionalFormatting>
  <conditionalFormatting sqref="GH40:GI40">
    <cfRule type="expression" dxfId="3386" priority="10504">
      <formula>$B40="TL"</formula>
    </cfRule>
    <cfRule type="expression" dxfId="3385" priority="10505">
      <formula>$B40="L"</formula>
    </cfRule>
  </conditionalFormatting>
  <conditionalFormatting sqref="GH40:GI40">
    <cfRule type="expression" dxfId="3384" priority="10503">
      <formula>WEEKDAY(GH$11,2)&gt;=6</formula>
    </cfRule>
  </conditionalFormatting>
  <conditionalFormatting sqref="GH40:GI40">
    <cfRule type="cellIs" dxfId="3383" priority="10496" operator="equal">
      <formula>"A"</formula>
    </cfRule>
    <cfRule type="cellIs" dxfId="3382" priority="10497" operator="equal">
      <formula>"F"</formula>
    </cfRule>
    <cfRule type="cellIs" dxfId="3381" priority="10498" operator="equal">
      <formula>"M"</formula>
    </cfRule>
    <cfRule type="cellIs" dxfId="3380" priority="10499" operator="equal">
      <formula>"S"</formula>
    </cfRule>
    <cfRule type="cellIs" dxfId="3379" priority="10500" operator="equal">
      <formula>"SUP"</formula>
    </cfRule>
    <cfRule type="cellIs" dxfId="3378" priority="10501" operator="equal">
      <formula>"NV"</formula>
    </cfRule>
    <cfRule type="cellIs" dxfId="3377" priority="10502" operator="equal">
      <formula>"FT"</formula>
    </cfRule>
  </conditionalFormatting>
  <conditionalFormatting sqref="GN40:GO40">
    <cfRule type="expression" dxfId="3376" priority="10494">
      <formula>$B40="TL"</formula>
    </cfRule>
    <cfRule type="expression" dxfId="3375" priority="10495">
      <formula>$B40="L"</formula>
    </cfRule>
  </conditionalFormatting>
  <conditionalFormatting sqref="GN40:GO40">
    <cfRule type="expression" dxfId="3374" priority="10493">
      <formula>WEEKDAY(GN$11,2)&gt;=6</formula>
    </cfRule>
  </conditionalFormatting>
  <conditionalFormatting sqref="GN40:GO40">
    <cfRule type="cellIs" dxfId="3373" priority="10486" operator="equal">
      <formula>"A"</formula>
    </cfRule>
    <cfRule type="cellIs" dxfId="3372" priority="10487" operator="equal">
      <formula>"F"</formula>
    </cfRule>
    <cfRule type="cellIs" dxfId="3371" priority="10488" operator="equal">
      <formula>"M"</formula>
    </cfRule>
    <cfRule type="cellIs" dxfId="3370" priority="10489" operator="equal">
      <formula>"S"</formula>
    </cfRule>
    <cfRule type="cellIs" dxfId="3369" priority="10490" operator="equal">
      <formula>"SUP"</formula>
    </cfRule>
    <cfRule type="cellIs" dxfId="3368" priority="10491" operator="equal">
      <formula>"NV"</formula>
    </cfRule>
    <cfRule type="cellIs" dxfId="3367" priority="10492" operator="equal">
      <formula>"FT"</formula>
    </cfRule>
  </conditionalFormatting>
  <conditionalFormatting sqref="GK17:GK18">
    <cfRule type="expression" dxfId="3366" priority="10484">
      <formula>$B17="TL"</formula>
    </cfRule>
    <cfRule type="expression" dxfId="3365" priority="10485">
      <formula>$B17="L"</formula>
    </cfRule>
  </conditionalFormatting>
  <conditionalFormatting sqref="GK17:GK18">
    <cfRule type="expression" dxfId="3364" priority="10483">
      <formula>WEEKDAY(GK$11,2)&gt;=6</formula>
    </cfRule>
  </conditionalFormatting>
  <conditionalFormatting sqref="GK17:GK18">
    <cfRule type="cellIs" dxfId="3363" priority="10476" operator="equal">
      <formula>"A"</formula>
    </cfRule>
    <cfRule type="cellIs" dxfId="3362" priority="10477" operator="equal">
      <formula>"F"</formula>
    </cfRule>
    <cfRule type="cellIs" dxfId="3361" priority="10478" operator="equal">
      <formula>"M"</formula>
    </cfRule>
    <cfRule type="cellIs" dxfId="3360" priority="10479" operator="equal">
      <formula>"S"</formula>
    </cfRule>
    <cfRule type="cellIs" dxfId="3359" priority="10480" operator="equal">
      <formula>"SUP"</formula>
    </cfRule>
    <cfRule type="cellIs" dxfId="3358" priority="10481" operator="equal">
      <formula>"NV"</formula>
    </cfRule>
    <cfRule type="cellIs" dxfId="3357" priority="10482" operator="equal">
      <formula>"FT"</formula>
    </cfRule>
  </conditionalFormatting>
  <conditionalFormatting sqref="GM17:GM18">
    <cfRule type="expression" dxfId="3356" priority="10474">
      <formula>$B17="TL"</formula>
    </cfRule>
    <cfRule type="expression" dxfId="3355" priority="10475">
      <formula>$B17="L"</formula>
    </cfRule>
  </conditionalFormatting>
  <conditionalFormatting sqref="GM17:GM18">
    <cfRule type="expression" dxfId="3354" priority="10473">
      <formula>WEEKDAY(GM$11,2)&gt;=6</formula>
    </cfRule>
  </conditionalFormatting>
  <conditionalFormatting sqref="GM17:GM18">
    <cfRule type="cellIs" dxfId="3353" priority="10466" operator="equal">
      <formula>"A"</formula>
    </cfRule>
    <cfRule type="cellIs" dxfId="3352" priority="10467" operator="equal">
      <formula>"F"</formula>
    </cfRule>
    <cfRule type="cellIs" dxfId="3351" priority="10468" operator="equal">
      <formula>"M"</formula>
    </cfRule>
    <cfRule type="cellIs" dxfId="3350" priority="10469" operator="equal">
      <formula>"S"</formula>
    </cfRule>
    <cfRule type="cellIs" dxfId="3349" priority="10470" operator="equal">
      <formula>"SUP"</formula>
    </cfRule>
    <cfRule type="cellIs" dxfId="3348" priority="10471" operator="equal">
      <formula>"NV"</formula>
    </cfRule>
    <cfRule type="cellIs" dxfId="3347" priority="10472" operator="equal">
      <formula>"FT"</formula>
    </cfRule>
  </conditionalFormatting>
  <conditionalFormatting sqref="GO17:GO18">
    <cfRule type="expression" dxfId="3346" priority="10464">
      <formula>$B17="TL"</formula>
    </cfRule>
    <cfRule type="expression" dxfId="3345" priority="10465">
      <formula>$B17="L"</formula>
    </cfRule>
  </conditionalFormatting>
  <conditionalFormatting sqref="GO17:GO18">
    <cfRule type="expression" dxfId="3344" priority="10463">
      <formula>WEEKDAY(GO$11,2)&gt;=6</formula>
    </cfRule>
  </conditionalFormatting>
  <conditionalFormatting sqref="GO17:GO18">
    <cfRule type="cellIs" dxfId="3343" priority="10456" operator="equal">
      <formula>"A"</formula>
    </cfRule>
    <cfRule type="cellIs" dxfId="3342" priority="10457" operator="equal">
      <formula>"F"</formula>
    </cfRule>
    <cfRule type="cellIs" dxfId="3341" priority="10458" operator="equal">
      <formula>"M"</formula>
    </cfRule>
    <cfRule type="cellIs" dxfId="3340" priority="10459" operator="equal">
      <formula>"S"</formula>
    </cfRule>
    <cfRule type="cellIs" dxfId="3339" priority="10460" operator="equal">
      <formula>"SUP"</formula>
    </cfRule>
    <cfRule type="cellIs" dxfId="3338" priority="10461" operator="equal">
      <formula>"NV"</formula>
    </cfRule>
    <cfRule type="cellIs" dxfId="3337" priority="10462" operator="equal">
      <formula>"FT"</formula>
    </cfRule>
  </conditionalFormatting>
  <conditionalFormatting sqref="GQ17:GQ18">
    <cfRule type="expression" dxfId="3336" priority="10454">
      <formula>$B17="TL"</formula>
    </cfRule>
    <cfRule type="expression" dxfId="3335" priority="10455">
      <formula>$B17="L"</formula>
    </cfRule>
  </conditionalFormatting>
  <conditionalFormatting sqref="GQ17:GQ18">
    <cfRule type="expression" dxfId="3334" priority="10453">
      <formula>WEEKDAY(GQ$11,2)&gt;=6</formula>
    </cfRule>
  </conditionalFormatting>
  <conditionalFormatting sqref="GQ17:GQ18">
    <cfRule type="cellIs" dxfId="3333" priority="10446" operator="equal">
      <formula>"A"</formula>
    </cfRule>
    <cfRule type="cellIs" dxfId="3332" priority="10447" operator="equal">
      <formula>"F"</formula>
    </cfRule>
    <cfRule type="cellIs" dxfId="3331" priority="10448" operator="equal">
      <formula>"M"</formula>
    </cfRule>
    <cfRule type="cellIs" dxfId="3330" priority="10449" operator="equal">
      <formula>"S"</formula>
    </cfRule>
    <cfRule type="cellIs" dxfId="3329" priority="10450" operator="equal">
      <formula>"SUP"</formula>
    </cfRule>
    <cfRule type="cellIs" dxfId="3328" priority="10451" operator="equal">
      <formula>"NV"</formula>
    </cfRule>
    <cfRule type="cellIs" dxfId="3327" priority="10452" operator="equal">
      <formula>"FT"</formula>
    </cfRule>
  </conditionalFormatting>
  <conditionalFormatting sqref="GL21">
    <cfRule type="expression" dxfId="3326" priority="10444">
      <formula>$B21="TL"</formula>
    </cfRule>
    <cfRule type="expression" dxfId="3325" priority="10445">
      <formula>$B21="L"</formula>
    </cfRule>
  </conditionalFormatting>
  <conditionalFormatting sqref="GL21">
    <cfRule type="expression" dxfId="3324" priority="10443">
      <formula>WEEKDAY(GL$11,2)&gt;=6</formula>
    </cfRule>
  </conditionalFormatting>
  <conditionalFormatting sqref="GL21">
    <cfRule type="cellIs" dxfId="3323" priority="10436" operator="equal">
      <formula>"A"</formula>
    </cfRule>
    <cfRule type="cellIs" dxfId="3322" priority="10437" operator="equal">
      <formula>"F"</formula>
    </cfRule>
    <cfRule type="cellIs" dxfId="3321" priority="10438" operator="equal">
      <formula>"M"</formula>
    </cfRule>
    <cfRule type="cellIs" dxfId="3320" priority="10439" operator="equal">
      <formula>"S"</formula>
    </cfRule>
    <cfRule type="cellIs" dxfId="3319" priority="10440" operator="equal">
      <formula>"SUP"</formula>
    </cfRule>
    <cfRule type="cellIs" dxfId="3318" priority="10441" operator="equal">
      <formula>"NV"</formula>
    </cfRule>
    <cfRule type="cellIs" dxfId="3317" priority="10442" operator="equal">
      <formula>"FT"</formula>
    </cfRule>
  </conditionalFormatting>
  <conditionalFormatting sqref="GM21">
    <cfRule type="expression" dxfId="3316" priority="10434">
      <formula>$B21="TL"</formula>
    </cfRule>
    <cfRule type="expression" dxfId="3315" priority="10435">
      <formula>$B21="L"</formula>
    </cfRule>
  </conditionalFormatting>
  <conditionalFormatting sqref="GM21">
    <cfRule type="expression" dxfId="3314" priority="10433">
      <formula>WEEKDAY(GM$11,2)&gt;=6</formula>
    </cfRule>
  </conditionalFormatting>
  <conditionalFormatting sqref="GM21">
    <cfRule type="cellIs" dxfId="3313" priority="10426" operator="equal">
      <formula>"A"</formula>
    </cfRule>
    <cfRule type="cellIs" dxfId="3312" priority="10427" operator="equal">
      <formula>"F"</formula>
    </cfRule>
    <cfRule type="cellIs" dxfId="3311" priority="10428" operator="equal">
      <formula>"M"</formula>
    </cfRule>
    <cfRule type="cellIs" dxfId="3310" priority="10429" operator="equal">
      <formula>"S"</formula>
    </cfRule>
    <cfRule type="cellIs" dxfId="3309" priority="10430" operator="equal">
      <formula>"SUP"</formula>
    </cfRule>
    <cfRule type="cellIs" dxfId="3308" priority="10431" operator="equal">
      <formula>"NV"</formula>
    </cfRule>
    <cfRule type="cellIs" dxfId="3307" priority="10432" operator="equal">
      <formula>"FT"</formula>
    </cfRule>
  </conditionalFormatting>
  <conditionalFormatting sqref="GJ22">
    <cfRule type="expression" dxfId="3306" priority="10424">
      <formula>$B22="TL"</formula>
    </cfRule>
    <cfRule type="expression" dxfId="3305" priority="10425">
      <formula>$B22="L"</formula>
    </cfRule>
  </conditionalFormatting>
  <conditionalFormatting sqref="GJ22">
    <cfRule type="expression" dxfId="3304" priority="10423">
      <formula>WEEKDAY(GJ$11,2)&gt;=6</formula>
    </cfRule>
  </conditionalFormatting>
  <conditionalFormatting sqref="GJ22">
    <cfRule type="cellIs" dxfId="3303" priority="10416" operator="equal">
      <formula>"A"</formula>
    </cfRule>
    <cfRule type="cellIs" dxfId="3302" priority="10417" operator="equal">
      <formula>"F"</formula>
    </cfRule>
    <cfRule type="cellIs" dxfId="3301" priority="10418" operator="equal">
      <formula>"M"</formula>
    </cfRule>
    <cfRule type="cellIs" dxfId="3300" priority="10419" operator="equal">
      <formula>"S"</formula>
    </cfRule>
    <cfRule type="cellIs" dxfId="3299" priority="10420" operator="equal">
      <formula>"SUP"</formula>
    </cfRule>
    <cfRule type="cellIs" dxfId="3298" priority="10421" operator="equal">
      <formula>"NV"</formula>
    </cfRule>
    <cfRule type="cellIs" dxfId="3297" priority="10422" operator="equal">
      <formula>"FT"</formula>
    </cfRule>
  </conditionalFormatting>
  <conditionalFormatting sqref="GK22">
    <cfRule type="expression" dxfId="3296" priority="10414">
      <formula>$B22="TL"</formula>
    </cfRule>
    <cfRule type="expression" dxfId="3295" priority="10415">
      <formula>$B22="L"</formula>
    </cfRule>
  </conditionalFormatting>
  <conditionalFormatting sqref="GK22">
    <cfRule type="expression" dxfId="3294" priority="10413">
      <formula>WEEKDAY(GK$11,2)&gt;=6</formula>
    </cfRule>
  </conditionalFormatting>
  <conditionalFormatting sqref="GK22">
    <cfRule type="cellIs" dxfId="3293" priority="10406" operator="equal">
      <formula>"A"</formula>
    </cfRule>
    <cfRule type="cellIs" dxfId="3292" priority="10407" operator="equal">
      <formula>"F"</formula>
    </cfRule>
    <cfRule type="cellIs" dxfId="3291" priority="10408" operator="equal">
      <formula>"M"</formula>
    </cfRule>
    <cfRule type="cellIs" dxfId="3290" priority="10409" operator="equal">
      <formula>"S"</formula>
    </cfRule>
    <cfRule type="cellIs" dxfId="3289" priority="10410" operator="equal">
      <formula>"SUP"</formula>
    </cfRule>
    <cfRule type="cellIs" dxfId="3288" priority="10411" operator="equal">
      <formula>"NV"</formula>
    </cfRule>
    <cfRule type="cellIs" dxfId="3287" priority="10412" operator="equal">
      <formula>"FT"</formula>
    </cfRule>
  </conditionalFormatting>
  <conditionalFormatting sqref="GO21">
    <cfRule type="expression" dxfId="3286" priority="10404">
      <formula>$B21="TL"</formula>
    </cfRule>
    <cfRule type="expression" dxfId="3285" priority="10405">
      <formula>$B21="L"</formula>
    </cfRule>
  </conditionalFormatting>
  <conditionalFormatting sqref="GO21">
    <cfRule type="expression" dxfId="3284" priority="10403">
      <formula>WEEKDAY(GO$11,2)&gt;=6</formula>
    </cfRule>
  </conditionalFormatting>
  <conditionalFormatting sqref="GO21">
    <cfRule type="cellIs" dxfId="3283" priority="10396" operator="equal">
      <formula>"A"</formula>
    </cfRule>
    <cfRule type="cellIs" dxfId="3282" priority="10397" operator="equal">
      <formula>"F"</formula>
    </cfRule>
    <cfRule type="cellIs" dxfId="3281" priority="10398" operator="equal">
      <formula>"M"</formula>
    </cfRule>
    <cfRule type="cellIs" dxfId="3280" priority="10399" operator="equal">
      <formula>"S"</formula>
    </cfRule>
    <cfRule type="cellIs" dxfId="3279" priority="10400" operator="equal">
      <formula>"SUP"</formula>
    </cfRule>
    <cfRule type="cellIs" dxfId="3278" priority="10401" operator="equal">
      <formula>"NV"</formula>
    </cfRule>
    <cfRule type="cellIs" dxfId="3277" priority="10402" operator="equal">
      <formula>"FT"</formula>
    </cfRule>
  </conditionalFormatting>
  <conditionalFormatting sqref="GN21">
    <cfRule type="expression" dxfId="3276" priority="10394">
      <formula>$B21="TL"</formula>
    </cfRule>
    <cfRule type="expression" dxfId="3275" priority="10395">
      <formula>$B21="L"</formula>
    </cfRule>
  </conditionalFormatting>
  <conditionalFormatting sqref="GN21">
    <cfRule type="expression" dxfId="3274" priority="10393">
      <formula>WEEKDAY(GN$11,2)&gt;=6</formula>
    </cfRule>
  </conditionalFormatting>
  <conditionalFormatting sqref="GN21">
    <cfRule type="cellIs" dxfId="3273" priority="10386" operator="equal">
      <formula>"A"</formula>
    </cfRule>
    <cfRule type="cellIs" dxfId="3272" priority="10387" operator="equal">
      <formula>"F"</formula>
    </cfRule>
    <cfRule type="cellIs" dxfId="3271" priority="10388" operator="equal">
      <formula>"M"</formula>
    </cfRule>
    <cfRule type="cellIs" dxfId="3270" priority="10389" operator="equal">
      <formula>"S"</formula>
    </cfRule>
    <cfRule type="cellIs" dxfId="3269" priority="10390" operator="equal">
      <formula>"SUP"</formula>
    </cfRule>
    <cfRule type="cellIs" dxfId="3268" priority="10391" operator="equal">
      <formula>"NV"</formula>
    </cfRule>
    <cfRule type="cellIs" dxfId="3267" priority="10392" operator="equal">
      <formula>"FT"</formula>
    </cfRule>
  </conditionalFormatting>
  <conditionalFormatting sqref="GM22">
    <cfRule type="expression" dxfId="3266" priority="10384">
      <formula>$B22="TL"</formula>
    </cfRule>
    <cfRule type="expression" dxfId="3265" priority="10385">
      <formula>$B22="L"</formula>
    </cfRule>
  </conditionalFormatting>
  <conditionalFormatting sqref="GM22">
    <cfRule type="expression" dxfId="3264" priority="10383">
      <formula>WEEKDAY(GM$11,2)&gt;=6</formula>
    </cfRule>
  </conditionalFormatting>
  <conditionalFormatting sqref="GM22">
    <cfRule type="cellIs" dxfId="3263" priority="10376" operator="equal">
      <formula>"A"</formula>
    </cfRule>
    <cfRule type="cellIs" dxfId="3262" priority="10377" operator="equal">
      <formula>"F"</formula>
    </cfRule>
    <cfRule type="cellIs" dxfId="3261" priority="10378" operator="equal">
      <formula>"M"</formula>
    </cfRule>
    <cfRule type="cellIs" dxfId="3260" priority="10379" operator="equal">
      <formula>"S"</formula>
    </cfRule>
    <cfRule type="cellIs" dxfId="3259" priority="10380" operator="equal">
      <formula>"SUP"</formula>
    </cfRule>
    <cfRule type="cellIs" dxfId="3258" priority="10381" operator="equal">
      <formula>"NV"</formula>
    </cfRule>
    <cfRule type="cellIs" dxfId="3257" priority="10382" operator="equal">
      <formula>"FT"</formula>
    </cfRule>
  </conditionalFormatting>
  <conditionalFormatting sqref="GL22">
    <cfRule type="expression" dxfId="3256" priority="10374">
      <formula>$B22="TL"</formula>
    </cfRule>
    <cfRule type="expression" dxfId="3255" priority="10375">
      <formula>$B22="L"</formula>
    </cfRule>
  </conditionalFormatting>
  <conditionalFormatting sqref="GL22">
    <cfRule type="expression" dxfId="3254" priority="10373">
      <formula>WEEKDAY(GL$11,2)&gt;=6</formula>
    </cfRule>
  </conditionalFormatting>
  <conditionalFormatting sqref="GL22">
    <cfRule type="cellIs" dxfId="3253" priority="10366" operator="equal">
      <formula>"A"</formula>
    </cfRule>
    <cfRule type="cellIs" dxfId="3252" priority="10367" operator="equal">
      <formula>"F"</formula>
    </cfRule>
    <cfRule type="cellIs" dxfId="3251" priority="10368" operator="equal">
      <formula>"M"</formula>
    </cfRule>
    <cfRule type="cellIs" dxfId="3250" priority="10369" operator="equal">
      <formula>"S"</formula>
    </cfRule>
    <cfRule type="cellIs" dxfId="3249" priority="10370" operator="equal">
      <formula>"SUP"</formula>
    </cfRule>
    <cfRule type="cellIs" dxfId="3248" priority="10371" operator="equal">
      <formula>"NV"</formula>
    </cfRule>
    <cfRule type="cellIs" dxfId="3247" priority="10372" operator="equal">
      <formula>"FT"</formula>
    </cfRule>
  </conditionalFormatting>
  <conditionalFormatting sqref="GQ21">
    <cfRule type="expression" dxfId="3246" priority="10364">
      <formula>$B21="TL"</formula>
    </cfRule>
    <cfRule type="expression" dxfId="3245" priority="10365">
      <formula>$B21="L"</formula>
    </cfRule>
  </conditionalFormatting>
  <conditionalFormatting sqref="GQ21">
    <cfRule type="expression" dxfId="3244" priority="10363">
      <formula>WEEKDAY(GQ$11,2)&gt;=6</formula>
    </cfRule>
  </conditionalFormatting>
  <conditionalFormatting sqref="GQ21">
    <cfRule type="cellIs" dxfId="3243" priority="10356" operator="equal">
      <formula>"A"</formula>
    </cfRule>
    <cfRule type="cellIs" dxfId="3242" priority="10357" operator="equal">
      <formula>"F"</formula>
    </cfRule>
    <cfRule type="cellIs" dxfId="3241" priority="10358" operator="equal">
      <formula>"M"</formula>
    </cfRule>
    <cfRule type="cellIs" dxfId="3240" priority="10359" operator="equal">
      <formula>"S"</formula>
    </cfRule>
    <cfRule type="cellIs" dxfId="3239" priority="10360" operator="equal">
      <formula>"SUP"</formula>
    </cfRule>
    <cfRule type="cellIs" dxfId="3238" priority="10361" operator="equal">
      <formula>"NV"</formula>
    </cfRule>
    <cfRule type="cellIs" dxfId="3237" priority="10362" operator="equal">
      <formula>"FT"</formula>
    </cfRule>
  </conditionalFormatting>
  <conditionalFormatting sqref="GP21">
    <cfRule type="expression" dxfId="3236" priority="10354">
      <formula>$B21="TL"</formula>
    </cfRule>
    <cfRule type="expression" dxfId="3235" priority="10355">
      <formula>$B21="L"</formula>
    </cfRule>
  </conditionalFormatting>
  <conditionalFormatting sqref="GP21">
    <cfRule type="expression" dxfId="3234" priority="10353">
      <formula>WEEKDAY(GP$11,2)&gt;=6</formula>
    </cfRule>
  </conditionalFormatting>
  <conditionalFormatting sqref="GP21">
    <cfRule type="cellIs" dxfId="3233" priority="10346" operator="equal">
      <formula>"A"</formula>
    </cfRule>
    <cfRule type="cellIs" dxfId="3232" priority="10347" operator="equal">
      <formula>"F"</formula>
    </cfRule>
    <cfRule type="cellIs" dxfId="3231" priority="10348" operator="equal">
      <formula>"M"</formula>
    </cfRule>
    <cfRule type="cellIs" dxfId="3230" priority="10349" operator="equal">
      <formula>"S"</formula>
    </cfRule>
    <cfRule type="cellIs" dxfId="3229" priority="10350" operator="equal">
      <formula>"SUP"</formula>
    </cfRule>
    <cfRule type="cellIs" dxfId="3228" priority="10351" operator="equal">
      <formula>"NV"</formula>
    </cfRule>
    <cfRule type="cellIs" dxfId="3227" priority="10352" operator="equal">
      <formula>"FT"</formula>
    </cfRule>
  </conditionalFormatting>
  <conditionalFormatting sqref="GH32">
    <cfRule type="expression" dxfId="3226" priority="10344">
      <formula>$B32="TL"</formula>
    </cfRule>
    <cfRule type="expression" dxfId="3225" priority="10345">
      <formula>$B32="L"</formula>
    </cfRule>
  </conditionalFormatting>
  <conditionalFormatting sqref="GH32">
    <cfRule type="expression" dxfId="3224" priority="10343">
      <formula>WEEKDAY(GH$11,2)&gt;=6</formula>
    </cfRule>
  </conditionalFormatting>
  <conditionalFormatting sqref="GH32">
    <cfRule type="cellIs" dxfId="3223" priority="10336" operator="equal">
      <formula>"A"</formula>
    </cfRule>
    <cfRule type="cellIs" dxfId="3222" priority="10337" operator="equal">
      <formula>"F"</formula>
    </cfRule>
    <cfRule type="cellIs" dxfId="3221" priority="10338" operator="equal">
      <formula>"M"</formula>
    </cfRule>
    <cfRule type="cellIs" dxfId="3220" priority="10339" operator="equal">
      <formula>"S"</formula>
    </cfRule>
    <cfRule type="cellIs" dxfId="3219" priority="10340" operator="equal">
      <formula>"SUP"</formula>
    </cfRule>
    <cfRule type="cellIs" dxfId="3218" priority="10341" operator="equal">
      <formula>"NV"</formula>
    </cfRule>
    <cfRule type="cellIs" dxfId="3217" priority="10342" operator="equal">
      <formula>"FT"</formula>
    </cfRule>
  </conditionalFormatting>
  <conditionalFormatting sqref="GI32">
    <cfRule type="expression" dxfId="3216" priority="10334">
      <formula>$B32="TL"</formula>
    </cfRule>
    <cfRule type="expression" dxfId="3215" priority="10335">
      <formula>$B32="L"</formula>
    </cfRule>
  </conditionalFormatting>
  <conditionalFormatting sqref="GI32">
    <cfRule type="expression" dxfId="3214" priority="10333">
      <formula>WEEKDAY(GI$11,2)&gt;=6</formula>
    </cfRule>
  </conditionalFormatting>
  <conditionalFormatting sqref="GI32">
    <cfRule type="cellIs" dxfId="3213" priority="10326" operator="equal">
      <formula>"A"</formula>
    </cfRule>
    <cfRule type="cellIs" dxfId="3212" priority="10327" operator="equal">
      <formula>"F"</formula>
    </cfRule>
    <cfRule type="cellIs" dxfId="3211" priority="10328" operator="equal">
      <formula>"M"</formula>
    </cfRule>
    <cfRule type="cellIs" dxfId="3210" priority="10329" operator="equal">
      <formula>"S"</formula>
    </cfRule>
    <cfRule type="cellIs" dxfId="3209" priority="10330" operator="equal">
      <formula>"SUP"</formula>
    </cfRule>
    <cfRule type="cellIs" dxfId="3208" priority="10331" operator="equal">
      <formula>"NV"</formula>
    </cfRule>
    <cfRule type="cellIs" dxfId="3207" priority="10332" operator="equal">
      <formula>"FT"</formula>
    </cfRule>
  </conditionalFormatting>
  <conditionalFormatting sqref="GH33:GH34">
    <cfRule type="expression" dxfId="3206" priority="10324">
      <formula>$B33="TL"</formula>
    </cfRule>
    <cfRule type="expression" dxfId="3205" priority="10325">
      <formula>$B33="L"</formula>
    </cfRule>
  </conditionalFormatting>
  <conditionalFormatting sqref="GH33:GH34">
    <cfRule type="expression" dxfId="3204" priority="10323">
      <formula>WEEKDAY(GH$11,2)&gt;=6</formula>
    </cfRule>
  </conditionalFormatting>
  <conditionalFormatting sqref="GH33:GH34">
    <cfRule type="cellIs" dxfId="3203" priority="10316" operator="equal">
      <formula>"A"</formula>
    </cfRule>
    <cfRule type="cellIs" dxfId="3202" priority="10317" operator="equal">
      <formula>"F"</formula>
    </cfRule>
    <cfRule type="cellIs" dxfId="3201" priority="10318" operator="equal">
      <formula>"M"</formula>
    </cfRule>
    <cfRule type="cellIs" dxfId="3200" priority="10319" operator="equal">
      <formula>"S"</formula>
    </cfRule>
    <cfRule type="cellIs" dxfId="3199" priority="10320" operator="equal">
      <formula>"SUP"</formula>
    </cfRule>
    <cfRule type="cellIs" dxfId="3198" priority="10321" operator="equal">
      <formula>"NV"</formula>
    </cfRule>
    <cfRule type="cellIs" dxfId="3197" priority="10322" operator="equal">
      <formula>"FT"</formula>
    </cfRule>
  </conditionalFormatting>
  <conditionalFormatting sqref="GI33:GI34">
    <cfRule type="expression" dxfId="3196" priority="10314">
      <formula>$B33="TL"</formula>
    </cfRule>
    <cfRule type="expression" dxfId="3195" priority="10315">
      <formula>$B33="L"</formula>
    </cfRule>
  </conditionalFormatting>
  <conditionalFormatting sqref="GI33:GI34">
    <cfRule type="expression" dxfId="3194" priority="10313">
      <formula>WEEKDAY(GI$11,2)&gt;=6</formula>
    </cfRule>
  </conditionalFormatting>
  <conditionalFormatting sqref="GI33:GI34">
    <cfRule type="cellIs" dxfId="3193" priority="10306" operator="equal">
      <formula>"A"</formula>
    </cfRule>
    <cfRule type="cellIs" dxfId="3192" priority="10307" operator="equal">
      <formula>"F"</formula>
    </cfRule>
    <cfRule type="cellIs" dxfId="3191" priority="10308" operator="equal">
      <formula>"M"</formula>
    </cfRule>
    <cfRule type="cellIs" dxfId="3190" priority="10309" operator="equal">
      <formula>"S"</formula>
    </cfRule>
    <cfRule type="cellIs" dxfId="3189" priority="10310" operator="equal">
      <formula>"SUP"</formula>
    </cfRule>
    <cfRule type="cellIs" dxfId="3188" priority="10311" operator="equal">
      <formula>"NV"</formula>
    </cfRule>
    <cfRule type="cellIs" dxfId="3187" priority="10312" operator="equal">
      <formula>"FT"</formula>
    </cfRule>
  </conditionalFormatting>
  <conditionalFormatting sqref="GJ40:GL40">
    <cfRule type="expression" dxfId="3186" priority="10304">
      <formula>$B40="TL"</formula>
    </cfRule>
    <cfRule type="expression" dxfId="3185" priority="10305">
      <formula>$B40="L"</formula>
    </cfRule>
  </conditionalFormatting>
  <conditionalFormatting sqref="GJ40:GL40">
    <cfRule type="cellIs" dxfId="3184" priority="10302" operator="equal">
      <formula>"P"</formula>
    </cfRule>
    <cfRule type="expression" dxfId="3183" priority="10303">
      <formula>WEEKDAY(GJ$11,2)&gt;=6</formula>
    </cfRule>
  </conditionalFormatting>
  <conditionalFormatting sqref="GJ40:GL40">
    <cfRule type="cellIs" dxfId="3182" priority="10295" operator="equal">
      <formula>"A"</formula>
    </cfRule>
    <cfRule type="cellIs" dxfId="3181" priority="10296" operator="equal">
      <formula>"F"</formula>
    </cfRule>
    <cfRule type="cellIs" dxfId="3180" priority="10297" operator="equal">
      <formula>"M"</formula>
    </cfRule>
    <cfRule type="cellIs" dxfId="3179" priority="10298" operator="equal">
      <formula>"S"</formula>
    </cfRule>
    <cfRule type="cellIs" dxfId="3178" priority="10299" operator="equal">
      <formula>"SUP"</formula>
    </cfRule>
    <cfRule type="cellIs" dxfId="3177" priority="10300" operator="equal">
      <formula>"NV"</formula>
    </cfRule>
    <cfRule type="cellIs" dxfId="3176" priority="10301" operator="equal">
      <formula>"FT"</formula>
    </cfRule>
  </conditionalFormatting>
  <conditionalFormatting sqref="GH40:GI40">
    <cfRule type="expression" dxfId="3175" priority="10293">
      <formula>$B40="TL"</formula>
    </cfRule>
    <cfRule type="expression" dxfId="3174" priority="10294">
      <formula>$B40="L"</formula>
    </cfRule>
  </conditionalFormatting>
  <conditionalFormatting sqref="GH40:GI40">
    <cfRule type="expression" dxfId="3173" priority="10292">
      <formula>WEEKDAY(GH$11,2)&gt;=6</formula>
    </cfRule>
  </conditionalFormatting>
  <conditionalFormatting sqref="GH40:GI40">
    <cfRule type="cellIs" dxfId="3172" priority="10285" operator="equal">
      <formula>"A"</formula>
    </cfRule>
    <cfRule type="cellIs" dxfId="3171" priority="10286" operator="equal">
      <formula>"F"</formula>
    </cfRule>
    <cfRule type="cellIs" dxfId="3170" priority="10287" operator="equal">
      <formula>"M"</formula>
    </cfRule>
    <cfRule type="cellIs" dxfId="3169" priority="10288" operator="equal">
      <formula>"S"</formula>
    </cfRule>
    <cfRule type="cellIs" dxfId="3168" priority="10289" operator="equal">
      <formula>"SUP"</formula>
    </cfRule>
    <cfRule type="cellIs" dxfId="3167" priority="10290" operator="equal">
      <formula>"NV"</formula>
    </cfRule>
    <cfRule type="cellIs" dxfId="3166" priority="10291" operator="equal">
      <formula>"FT"</formula>
    </cfRule>
  </conditionalFormatting>
  <conditionalFormatting sqref="GV24:GV26">
    <cfRule type="expression" dxfId="3165" priority="10273">
      <formula>$B24="TL"</formula>
    </cfRule>
    <cfRule type="expression" dxfId="3164" priority="10274">
      <formula>$B24="L"</formula>
    </cfRule>
  </conditionalFormatting>
  <conditionalFormatting sqref="GV24:GV26">
    <cfRule type="expression" dxfId="3163" priority="10272">
      <formula>WEEKDAY(GV$11,2)&gt;=6</formula>
    </cfRule>
  </conditionalFormatting>
  <conditionalFormatting sqref="GV24:GV26">
    <cfRule type="cellIs" dxfId="3162" priority="10265" operator="equal">
      <formula>"A"</formula>
    </cfRule>
    <cfRule type="cellIs" dxfId="3161" priority="10266" operator="equal">
      <formula>"F"</formula>
    </cfRule>
    <cfRule type="cellIs" dxfId="3160" priority="10267" operator="equal">
      <formula>"M"</formula>
    </cfRule>
    <cfRule type="cellIs" dxfId="3159" priority="10268" operator="equal">
      <formula>"S"</formula>
    </cfRule>
    <cfRule type="cellIs" dxfId="3158" priority="10269" operator="equal">
      <formula>"SUP"</formula>
    </cfRule>
    <cfRule type="cellIs" dxfId="3157" priority="10270" operator="equal">
      <formula>"NV"</formula>
    </cfRule>
    <cfRule type="cellIs" dxfId="3156" priority="10271" operator="equal">
      <formula>"FT"</formula>
    </cfRule>
  </conditionalFormatting>
  <conditionalFormatting sqref="GV27">
    <cfRule type="expression" dxfId="3155" priority="10263">
      <formula>$B27="TL"</formula>
    </cfRule>
    <cfRule type="expression" dxfId="3154" priority="10264">
      <formula>$B27="L"</formula>
    </cfRule>
  </conditionalFormatting>
  <conditionalFormatting sqref="GV27">
    <cfRule type="expression" dxfId="3153" priority="10262">
      <formula>WEEKDAY(GV$11,2)&gt;=6</formula>
    </cfRule>
  </conditionalFormatting>
  <conditionalFormatting sqref="GV27">
    <cfRule type="cellIs" dxfId="3152" priority="10255" operator="equal">
      <formula>"A"</formula>
    </cfRule>
    <cfRule type="cellIs" dxfId="3151" priority="10256" operator="equal">
      <formula>"F"</formula>
    </cfRule>
    <cfRule type="cellIs" dxfId="3150" priority="10257" operator="equal">
      <formula>"M"</formula>
    </cfRule>
    <cfRule type="cellIs" dxfId="3149" priority="10258" operator="equal">
      <formula>"S"</formula>
    </cfRule>
    <cfRule type="cellIs" dxfId="3148" priority="10259" operator="equal">
      <formula>"SUP"</formula>
    </cfRule>
    <cfRule type="cellIs" dxfId="3147" priority="10260" operator="equal">
      <formula>"NV"</formula>
    </cfRule>
    <cfRule type="cellIs" dxfId="3146" priority="10261" operator="equal">
      <formula>"FT"</formula>
    </cfRule>
  </conditionalFormatting>
  <conditionalFormatting sqref="GW24:GW26">
    <cfRule type="expression" dxfId="3145" priority="10253">
      <formula>$B24="TL"</formula>
    </cfRule>
    <cfRule type="expression" dxfId="3144" priority="10254">
      <formula>$B24="L"</formula>
    </cfRule>
  </conditionalFormatting>
  <conditionalFormatting sqref="GW24:GW26">
    <cfRule type="expression" dxfId="3143" priority="10252">
      <formula>WEEKDAY(GW$11,2)&gt;=6</formula>
    </cfRule>
  </conditionalFormatting>
  <conditionalFormatting sqref="GW24:GW26">
    <cfRule type="cellIs" dxfId="3142" priority="10245" operator="equal">
      <formula>"A"</formula>
    </cfRule>
    <cfRule type="cellIs" dxfId="3141" priority="10246" operator="equal">
      <formula>"F"</formula>
    </cfRule>
    <cfRule type="cellIs" dxfId="3140" priority="10247" operator="equal">
      <formula>"M"</formula>
    </cfRule>
    <cfRule type="cellIs" dxfId="3139" priority="10248" operator="equal">
      <formula>"S"</formula>
    </cfRule>
    <cfRule type="cellIs" dxfId="3138" priority="10249" operator="equal">
      <formula>"SUP"</formula>
    </cfRule>
    <cfRule type="cellIs" dxfId="3137" priority="10250" operator="equal">
      <formula>"NV"</formula>
    </cfRule>
    <cfRule type="cellIs" dxfId="3136" priority="10251" operator="equal">
      <formula>"FT"</formula>
    </cfRule>
  </conditionalFormatting>
  <conditionalFormatting sqref="GW27">
    <cfRule type="expression" dxfId="3135" priority="10243">
      <formula>$B27="TL"</formula>
    </cfRule>
    <cfRule type="expression" dxfId="3134" priority="10244">
      <formula>$B27="L"</formula>
    </cfRule>
  </conditionalFormatting>
  <conditionalFormatting sqref="GW27">
    <cfRule type="expression" dxfId="3133" priority="10242">
      <formula>WEEKDAY(GW$11,2)&gt;=6</formula>
    </cfRule>
  </conditionalFormatting>
  <conditionalFormatting sqref="GW27">
    <cfRule type="cellIs" dxfId="3132" priority="10235" operator="equal">
      <formula>"A"</formula>
    </cfRule>
    <cfRule type="cellIs" dxfId="3131" priority="10236" operator="equal">
      <formula>"F"</formula>
    </cfRule>
    <cfRule type="cellIs" dxfId="3130" priority="10237" operator="equal">
      <formula>"M"</formula>
    </cfRule>
    <cfRule type="cellIs" dxfId="3129" priority="10238" operator="equal">
      <formula>"S"</formula>
    </cfRule>
    <cfRule type="cellIs" dxfId="3128" priority="10239" operator="equal">
      <formula>"SUP"</formula>
    </cfRule>
    <cfRule type="cellIs" dxfId="3127" priority="10240" operator="equal">
      <formula>"NV"</formula>
    </cfRule>
    <cfRule type="cellIs" dxfId="3126" priority="10241" operator="equal">
      <formula>"FT"</formula>
    </cfRule>
  </conditionalFormatting>
  <conditionalFormatting sqref="GV29">
    <cfRule type="expression" dxfId="3125" priority="10215">
      <formula>$B29="TL"</formula>
    </cfRule>
    <cfRule type="expression" dxfId="3124" priority="10216">
      <formula>$B29="L"</formula>
    </cfRule>
  </conditionalFormatting>
  <conditionalFormatting sqref="GV29">
    <cfRule type="expression" dxfId="3123" priority="10214">
      <formula>WEEKDAY(GV$11,2)&gt;=6</formula>
    </cfRule>
  </conditionalFormatting>
  <conditionalFormatting sqref="GV29">
    <cfRule type="cellIs" dxfId="3122" priority="10207" operator="equal">
      <formula>"A"</formula>
    </cfRule>
    <cfRule type="cellIs" dxfId="3121" priority="10208" operator="equal">
      <formula>"F"</formula>
    </cfRule>
    <cfRule type="cellIs" dxfId="3120" priority="10209" operator="equal">
      <formula>"M"</formula>
    </cfRule>
    <cfRule type="cellIs" dxfId="3119" priority="10210" operator="equal">
      <formula>"S"</formula>
    </cfRule>
    <cfRule type="cellIs" dxfId="3118" priority="10211" operator="equal">
      <formula>"SUP"</formula>
    </cfRule>
    <cfRule type="cellIs" dxfId="3117" priority="10212" operator="equal">
      <formula>"NV"</formula>
    </cfRule>
    <cfRule type="cellIs" dxfId="3116" priority="10213" operator="equal">
      <formula>"FT"</formula>
    </cfRule>
  </conditionalFormatting>
  <conditionalFormatting sqref="GW29">
    <cfRule type="expression" dxfId="3115" priority="10205">
      <formula>$B29="TL"</formula>
    </cfRule>
    <cfRule type="expression" dxfId="3114" priority="10206">
      <formula>$B29="L"</formula>
    </cfRule>
  </conditionalFormatting>
  <conditionalFormatting sqref="GW29">
    <cfRule type="expression" dxfId="3113" priority="10204">
      <formula>WEEKDAY(GW$11,2)&gt;=6</formula>
    </cfRule>
  </conditionalFormatting>
  <conditionalFormatting sqref="GW29">
    <cfRule type="cellIs" dxfId="3112" priority="10197" operator="equal">
      <formula>"A"</formula>
    </cfRule>
    <cfRule type="cellIs" dxfId="3111" priority="10198" operator="equal">
      <formula>"F"</formula>
    </cfRule>
    <cfRule type="cellIs" dxfId="3110" priority="10199" operator="equal">
      <formula>"M"</formula>
    </cfRule>
    <cfRule type="cellIs" dxfId="3109" priority="10200" operator="equal">
      <formula>"S"</formula>
    </cfRule>
    <cfRule type="cellIs" dxfId="3108" priority="10201" operator="equal">
      <formula>"SUP"</formula>
    </cfRule>
    <cfRule type="cellIs" dxfId="3107" priority="10202" operator="equal">
      <formula>"NV"</formula>
    </cfRule>
    <cfRule type="cellIs" dxfId="3106" priority="10203" operator="equal">
      <formula>"FT"</formula>
    </cfRule>
  </conditionalFormatting>
  <conditionalFormatting sqref="GV31">
    <cfRule type="expression" dxfId="3105" priority="10177">
      <formula>$B31="TL"</formula>
    </cfRule>
    <cfRule type="expression" dxfId="3104" priority="10178">
      <formula>$B31="L"</formula>
    </cfRule>
  </conditionalFormatting>
  <conditionalFormatting sqref="GV31">
    <cfRule type="expression" dxfId="3103" priority="10176">
      <formula>WEEKDAY(GV$11,2)&gt;=6</formula>
    </cfRule>
  </conditionalFormatting>
  <conditionalFormatting sqref="GV31">
    <cfRule type="cellIs" dxfId="3102" priority="10169" operator="equal">
      <formula>"A"</formula>
    </cfRule>
    <cfRule type="cellIs" dxfId="3101" priority="10170" operator="equal">
      <formula>"F"</formula>
    </cfRule>
    <cfRule type="cellIs" dxfId="3100" priority="10171" operator="equal">
      <formula>"M"</formula>
    </cfRule>
    <cfRule type="cellIs" dxfId="3099" priority="10172" operator="equal">
      <formula>"S"</formula>
    </cfRule>
    <cfRule type="cellIs" dxfId="3098" priority="10173" operator="equal">
      <formula>"SUP"</formula>
    </cfRule>
    <cfRule type="cellIs" dxfId="3097" priority="10174" operator="equal">
      <formula>"NV"</formula>
    </cfRule>
    <cfRule type="cellIs" dxfId="3096" priority="10175" operator="equal">
      <formula>"FT"</formula>
    </cfRule>
  </conditionalFormatting>
  <conditionalFormatting sqref="GV31">
    <cfRule type="expression" dxfId="3095" priority="10168">
      <formula>WEEKDAY(GV$11,2)&gt;=6</formula>
    </cfRule>
  </conditionalFormatting>
  <conditionalFormatting sqref="GV31">
    <cfRule type="cellIs" dxfId="3094" priority="10161" operator="equal">
      <formula>"A"</formula>
    </cfRule>
    <cfRule type="cellIs" dxfId="3093" priority="10162" operator="equal">
      <formula>"F"</formula>
    </cfRule>
    <cfRule type="cellIs" dxfId="3092" priority="10163" operator="equal">
      <formula>"M"</formula>
    </cfRule>
    <cfRule type="cellIs" dxfId="3091" priority="10164" operator="equal">
      <formula>"S"</formula>
    </cfRule>
    <cfRule type="cellIs" dxfId="3090" priority="10165" operator="equal">
      <formula>"SUP"</formula>
    </cfRule>
    <cfRule type="cellIs" dxfId="3089" priority="10166" operator="equal">
      <formula>"NV"</formula>
    </cfRule>
    <cfRule type="cellIs" dxfId="3088" priority="10167" operator="equal">
      <formula>"FT"</formula>
    </cfRule>
  </conditionalFormatting>
  <conditionalFormatting sqref="GW31">
    <cfRule type="expression" dxfId="3087" priority="10159">
      <formula>$B31="TL"</formula>
    </cfRule>
    <cfRule type="expression" dxfId="3086" priority="10160">
      <formula>$B31="L"</formula>
    </cfRule>
  </conditionalFormatting>
  <conditionalFormatting sqref="GW31">
    <cfRule type="expression" dxfId="3085" priority="10158">
      <formula>WEEKDAY(GW$11,2)&gt;=6</formula>
    </cfRule>
  </conditionalFormatting>
  <conditionalFormatting sqref="GW31">
    <cfRule type="cellIs" dxfId="3084" priority="10151" operator="equal">
      <formula>"A"</formula>
    </cfRule>
    <cfRule type="cellIs" dxfId="3083" priority="10152" operator="equal">
      <formula>"F"</formula>
    </cfRule>
    <cfRule type="cellIs" dxfId="3082" priority="10153" operator="equal">
      <formula>"M"</formula>
    </cfRule>
    <cfRule type="cellIs" dxfId="3081" priority="10154" operator="equal">
      <formula>"S"</formula>
    </cfRule>
    <cfRule type="cellIs" dxfId="3080" priority="10155" operator="equal">
      <formula>"SUP"</formula>
    </cfRule>
    <cfRule type="cellIs" dxfId="3079" priority="10156" operator="equal">
      <formula>"NV"</formula>
    </cfRule>
    <cfRule type="cellIs" dxfId="3078" priority="10157" operator="equal">
      <formula>"FT"</formula>
    </cfRule>
  </conditionalFormatting>
  <conditionalFormatting sqref="GW31">
    <cfRule type="expression" dxfId="3077" priority="10150">
      <formula>WEEKDAY(GW$11,2)&gt;=6</formula>
    </cfRule>
  </conditionalFormatting>
  <conditionalFormatting sqref="GW31">
    <cfRule type="cellIs" dxfId="3076" priority="10143" operator="equal">
      <formula>"A"</formula>
    </cfRule>
    <cfRule type="cellIs" dxfId="3075" priority="10144" operator="equal">
      <formula>"F"</formula>
    </cfRule>
    <cfRule type="cellIs" dxfId="3074" priority="10145" operator="equal">
      <formula>"M"</formula>
    </cfRule>
    <cfRule type="cellIs" dxfId="3073" priority="10146" operator="equal">
      <formula>"S"</formula>
    </cfRule>
    <cfRule type="cellIs" dxfId="3072" priority="10147" operator="equal">
      <formula>"SUP"</formula>
    </cfRule>
    <cfRule type="cellIs" dxfId="3071" priority="10148" operator="equal">
      <formula>"NV"</formula>
    </cfRule>
    <cfRule type="cellIs" dxfId="3070" priority="10149" operator="equal">
      <formula>"FT"</formula>
    </cfRule>
  </conditionalFormatting>
  <conditionalFormatting sqref="GW19">
    <cfRule type="expression" dxfId="3069" priority="10131">
      <formula>$B19="TL"</formula>
    </cfRule>
    <cfRule type="expression" dxfId="3068" priority="10132">
      <formula>$B19="L"</formula>
    </cfRule>
  </conditionalFormatting>
  <conditionalFormatting sqref="GW19">
    <cfRule type="expression" dxfId="3067" priority="10130">
      <formula>WEEKDAY(GW$11,2)&gt;=6</formula>
    </cfRule>
  </conditionalFormatting>
  <conditionalFormatting sqref="GW19">
    <cfRule type="cellIs" dxfId="3066" priority="10123" operator="equal">
      <formula>"A"</formula>
    </cfRule>
    <cfRule type="cellIs" dxfId="3065" priority="10124" operator="equal">
      <formula>"F"</formula>
    </cfRule>
    <cfRule type="cellIs" dxfId="3064" priority="10125" operator="equal">
      <formula>"M"</formula>
    </cfRule>
    <cfRule type="cellIs" dxfId="3063" priority="10126" operator="equal">
      <formula>"S"</formula>
    </cfRule>
    <cfRule type="cellIs" dxfId="3062" priority="10127" operator="equal">
      <formula>"SUP"</formula>
    </cfRule>
    <cfRule type="cellIs" dxfId="3061" priority="10128" operator="equal">
      <formula>"NV"</formula>
    </cfRule>
    <cfRule type="cellIs" dxfId="3060" priority="10129" operator="equal">
      <formula>"FT"</formula>
    </cfRule>
  </conditionalFormatting>
  <conditionalFormatting sqref="GV19">
    <cfRule type="expression" dxfId="3059" priority="10121">
      <formula>$B19="TL"</formula>
    </cfRule>
    <cfRule type="expression" dxfId="3058" priority="10122">
      <formula>$B19="L"</formula>
    </cfRule>
  </conditionalFormatting>
  <conditionalFormatting sqref="GV19">
    <cfRule type="expression" dxfId="3057" priority="10120">
      <formula>WEEKDAY(GV$11,2)&gt;=6</formula>
    </cfRule>
  </conditionalFormatting>
  <conditionalFormatting sqref="GV19">
    <cfRule type="cellIs" dxfId="3056" priority="10113" operator="equal">
      <formula>"A"</formula>
    </cfRule>
    <cfRule type="cellIs" dxfId="3055" priority="10114" operator="equal">
      <formula>"F"</formula>
    </cfRule>
    <cfRule type="cellIs" dxfId="3054" priority="10115" operator="equal">
      <formula>"M"</formula>
    </cfRule>
    <cfRule type="cellIs" dxfId="3053" priority="10116" operator="equal">
      <formula>"S"</formula>
    </cfRule>
    <cfRule type="cellIs" dxfId="3052" priority="10117" operator="equal">
      <formula>"SUP"</formula>
    </cfRule>
    <cfRule type="cellIs" dxfId="3051" priority="10118" operator="equal">
      <formula>"NV"</formula>
    </cfRule>
    <cfRule type="cellIs" dxfId="3050" priority="10119" operator="equal">
      <formula>"FT"</formula>
    </cfRule>
  </conditionalFormatting>
  <conditionalFormatting sqref="GV28:GW28">
    <cfRule type="expression" dxfId="3049" priority="10111">
      <formula>$B28="TL"</formula>
    </cfRule>
    <cfRule type="expression" dxfId="3048" priority="10112">
      <formula>$B28="L"</formula>
    </cfRule>
  </conditionalFormatting>
  <conditionalFormatting sqref="GV28">
    <cfRule type="expression" dxfId="3047" priority="10102">
      <formula>WEEKDAY(GV$11,2)&gt;=6</formula>
    </cfRule>
  </conditionalFormatting>
  <conditionalFormatting sqref="GV28">
    <cfRule type="cellIs" dxfId="3046" priority="10095" operator="equal">
      <formula>"A"</formula>
    </cfRule>
    <cfRule type="cellIs" dxfId="3045" priority="10096" operator="equal">
      <formula>"F"</formula>
    </cfRule>
    <cfRule type="cellIs" dxfId="3044" priority="10097" operator="equal">
      <formula>"M"</formula>
    </cfRule>
    <cfRule type="cellIs" dxfId="3043" priority="10098" operator="equal">
      <formula>"S"</formula>
    </cfRule>
    <cfRule type="cellIs" dxfId="3042" priority="10099" operator="equal">
      <formula>"SUP"</formula>
    </cfRule>
    <cfRule type="cellIs" dxfId="3041" priority="10100" operator="equal">
      <formula>"NV"</formula>
    </cfRule>
    <cfRule type="cellIs" dxfId="3040" priority="10101" operator="equal">
      <formula>"FT"</formula>
    </cfRule>
  </conditionalFormatting>
  <conditionalFormatting sqref="GW28">
    <cfRule type="expression" dxfId="3039" priority="10094">
      <formula>WEEKDAY(GW$11,2)&gt;=6</formula>
    </cfRule>
  </conditionalFormatting>
  <conditionalFormatting sqref="GW28">
    <cfRule type="cellIs" dxfId="3038" priority="10087" operator="equal">
      <formula>"A"</formula>
    </cfRule>
    <cfRule type="cellIs" dxfId="3037" priority="10088" operator="equal">
      <formula>"F"</formula>
    </cfRule>
    <cfRule type="cellIs" dxfId="3036" priority="10089" operator="equal">
      <formula>"M"</formula>
    </cfRule>
    <cfRule type="cellIs" dxfId="3035" priority="10090" operator="equal">
      <formula>"S"</formula>
    </cfRule>
    <cfRule type="cellIs" dxfId="3034" priority="10091" operator="equal">
      <formula>"SUP"</formula>
    </cfRule>
    <cfRule type="cellIs" dxfId="3033" priority="10092" operator="equal">
      <formula>"NV"</formula>
    </cfRule>
    <cfRule type="cellIs" dxfId="3032" priority="10093" operator="equal">
      <formula>"FT"</formula>
    </cfRule>
  </conditionalFormatting>
  <conditionalFormatting sqref="GV23:GW23">
    <cfRule type="expression" dxfId="3031" priority="10085">
      <formula>$B23="TL"</formula>
    </cfRule>
    <cfRule type="expression" dxfId="3030" priority="10086">
      <formula>$B23="L"</formula>
    </cfRule>
  </conditionalFormatting>
  <conditionalFormatting sqref="GV23:GW23">
    <cfRule type="expression" dxfId="3029" priority="10084">
      <formula>WEEKDAY(GV$11,2)&gt;=6</formula>
    </cfRule>
  </conditionalFormatting>
  <conditionalFormatting sqref="GV23:GW23">
    <cfRule type="cellIs" dxfId="3028" priority="10077" operator="equal">
      <formula>"A"</formula>
    </cfRule>
    <cfRule type="cellIs" dxfId="3027" priority="10078" operator="equal">
      <formula>"F"</formula>
    </cfRule>
    <cfRule type="cellIs" dxfId="3026" priority="10079" operator="equal">
      <formula>"M"</formula>
    </cfRule>
    <cfRule type="cellIs" dxfId="3025" priority="10080" operator="equal">
      <formula>"S"</formula>
    </cfRule>
    <cfRule type="cellIs" dxfId="3024" priority="10081" operator="equal">
      <formula>"SUP"</formula>
    </cfRule>
    <cfRule type="cellIs" dxfId="3023" priority="10082" operator="equal">
      <formula>"NV"</formula>
    </cfRule>
    <cfRule type="cellIs" dxfId="3022" priority="10083" operator="equal">
      <formula>"FT"</formula>
    </cfRule>
  </conditionalFormatting>
  <conditionalFormatting sqref="GV40:GW40">
    <cfRule type="expression" dxfId="3021" priority="10065">
      <formula>$B40="TL"</formula>
    </cfRule>
    <cfRule type="expression" dxfId="3020" priority="10066">
      <formula>$B40="L"</formula>
    </cfRule>
  </conditionalFormatting>
  <conditionalFormatting sqref="GV40:GW40">
    <cfRule type="expression" dxfId="3019" priority="10064">
      <formula>WEEKDAY(GV$11,2)&gt;=6</formula>
    </cfRule>
  </conditionalFormatting>
  <conditionalFormatting sqref="GV40:GW40">
    <cfRule type="cellIs" dxfId="3018" priority="10057" operator="equal">
      <formula>"A"</formula>
    </cfRule>
    <cfRule type="cellIs" dxfId="3017" priority="10058" operator="equal">
      <formula>"F"</formula>
    </cfRule>
    <cfRule type="cellIs" dxfId="3016" priority="10059" operator="equal">
      <formula>"M"</formula>
    </cfRule>
    <cfRule type="cellIs" dxfId="3015" priority="10060" operator="equal">
      <formula>"S"</formula>
    </cfRule>
    <cfRule type="cellIs" dxfId="3014" priority="10061" operator="equal">
      <formula>"SUP"</formula>
    </cfRule>
    <cfRule type="cellIs" dxfId="3013" priority="10062" operator="equal">
      <formula>"NV"</formula>
    </cfRule>
    <cfRule type="cellIs" dxfId="3012" priority="10063" operator="equal">
      <formula>"FT"</formula>
    </cfRule>
  </conditionalFormatting>
  <conditionalFormatting sqref="GV17:GV18">
    <cfRule type="expression" dxfId="3011" priority="10055">
      <formula>$B17="TL"</formula>
    </cfRule>
    <cfRule type="expression" dxfId="3010" priority="10056">
      <formula>$B17="L"</formula>
    </cfRule>
  </conditionalFormatting>
  <conditionalFormatting sqref="GV17:GV18">
    <cfRule type="expression" dxfId="3009" priority="10054">
      <formula>WEEKDAY(GV$11,2)&gt;=6</formula>
    </cfRule>
  </conditionalFormatting>
  <conditionalFormatting sqref="GV17:GV18">
    <cfRule type="cellIs" dxfId="3008" priority="10047" operator="equal">
      <formula>"A"</formula>
    </cfRule>
    <cfRule type="cellIs" dxfId="3007" priority="10048" operator="equal">
      <formula>"F"</formula>
    </cfRule>
    <cfRule type="cellIs" dxfId="3006" priority="10049" operator="equal">
      <formula>"M"</formula>
    </cfRule>
    <cfRule type="cellIs" dxfId="3005" priority="10050" operator="equal">
      <formula>"S"</formula>
    </cfRule>
    <cfRule type="cellIs" dxfId="3004" priority="10051" operator="equal">
      <formula>"SUP"</formula>
    </cfRule>
    <cfRule type="cellIs" dxfId="3003" priority="10052" operator="equal">
      <formula>"NV"</formula>
    </cfRule>
    <cfRule type="cellIs" dxfId="3002" priority="10053" operator="equal">
      <formula>"FT"</formula>
    </cfRule>
  </conditionalFormatting>
  <conditionalFormatting sqref="GW17:GW18">
    <cfRule type="expression" dxfId="3001" priority="10045">
      <formula>$B17="TL"</formula>
    </cfRule>
    <cfRule type="expression" dxfId="3000" priority="10046">
      <formula>$B17="L"</formula>
    </cfRule>
  </conditionalFormatting>
  <conditionalFormatting sqref="GW17:GW18">
    <cfRule type="expression" dxfId="2999" priority="10044">
      <formula>WEEKDAY(GW$11,2)&gt;=6</formula>
    </cfRule>
  </conditionalFormatting>
  <conditionalFormatting sqref="GW17:GW18">
    <cfRule type="cellIs" dxfId="2998" priority="10037" operator="equal">
      <formula>"A"</formula>
    </cfRule>
    <cfRule type="cellIs" dxfId="2997" priority="10038" operator="equal">
      <formula>"F"</formula>
    </cfRule>
    <cfRule type="cellIs" dxfId="2996" priority="10039" operator="equal">
      <formula>"M"</formula>
    </cfRule>
    <cfRule type="cellIs" dxfId="2995" priority="10040" operator="equal">
      <formula>"S"</formula>
    </cfRule>
    <cfRule type="cellIs" dxfId="2994" priority="10041" operator="equal">
      <formula>"SUP"</formula>
    </cfRule>
    <cfRule type="cellIs" dxfId="2993" priority="10042" operator="equal">
      <formula>"NV"</formula>
    </cfRule>
    <cfRule type="cellIs" dxfId="2992" priority="10043" operator="equal">
      <formula>"FT"</formula>
    </cfRule>
  </conditionalFormatting>
  <conditionalFormatting sqref="GX20:GY20">
    <cfRule type="expression" dxfId="2991" priority="10015">
      <formula>$B20="TL"</formula>
    </cfRule>
    <cfRule type="expression" dxfId="2990" priority="10016">
      <formula>$B20="L"</formula>
    </cfRule>
  </conditionalFormatting>
  <conditionalFormatting sqref="GX20:GY20">
    <cfRule type="expression" dxfId="2989" priority="10014">
      <formula>WEEKDAY(GX$11,2)&gt;=6</formula>
    </cfRule>
  </conditionalFormatting>
  <conditionalFormatting sqref="GX20:GY20">
    <cfRule type="cellIs" dxfId="2988" priority="10007" operator="equal">
      <formula>"A"</formula>
    </cfRule>
    <cfRule type="cellIs" dxfId="2987" priority="10008" operator="equal">
      <formula>"F"</formula>
    </cfRule>
    <cfRule type="cellIs" dxfId="2986" priority="10009" operator="equal">
      <formula>"M"</formula>
    </cfRule>
    <cfRule type="cellIs" dxfId="2985" priority="10010" operator="equal">
      <formula>"S"</formula>
    </cfRule>
    <cfRule type="cellIs" dxfId="2984" priority="10011" operator="equal">
      <formula>"SUP"</formula>
    </cfRule>
    <cfRule type="cellIs" dxfId="2983" priority="10012" operator="equal">
      <formula>"NV"</formula>
    </cfRule>
    <cfRule type="cellIs" dxfId="2982" priority="10013" operator="equal">
      <formula>"FT"</formula>
    </cfRule>
  </conditionalFormatting>
  <conditionalFormatting sqref="GZ20">
    <cfRule type="expression" dxfId="2981" priority="9997">
      <formula>$B20="TL"</formula>
    </cfRule>
    <cfRule type="expression" dxfId="2980" priority="9998">
      <formula>$B20="L"</formula>
    </cfRule>
  </conditionalFormatting>
  <conditionalFormatting sqref="GZ20">
    <cfRule type="expression" dxfId="2979" priority="9996">
      <formula>WEEKDAY(GZ$11,2)&gt;=6</formula>
    </cfRule>
  </conditionalFormatting>
  <conditionalFormatting sqref="GZ20">
    <cfRule type="cellIs" dxfId="2978" priority="9989" operator="equal">
      <formula>"A"</formula>
    </cfRule>
    <cfRule type="cellIs" dxfId="2977" priority="9990" operator="equal">
      <formula>"F"</formula>
    </cfRule>
    <cfRule type="cellIs" dxfId="2976" priority="9991" operator="equal">
      <formula>"M"</formula>
    </cfRule>
    <cfRule type="cellIs" dxfId="2975" priority="9992" operator="equal">
      <formula>"S"</formula>
    </cfRule>
    <cfRule type="cellIs" dxfId="2974" priority="9993" operator="equal">
      <formula>"SUP"</formula>
    </cfRule>
    <cfRule type="cellIs" dxfId="2973" priority="9994" operator="equal">
      <formula>"NV"</formula>
    </cfRule>
    <cfRule type="cellIs" dxfId="2972" priority="9995" operator="equal">
      <formula>"FT"</formula>
    </cfRule>
  </conditionalFormatting>
  <conditionalFormatting sqref="GW20">
    <cfRule type="expression" dxfId="2971" priority="9987">
      <formula>$B20="TL"</formula>
    </cfRule>
    <cfRule type="expression" dxfId="2970" priority="9988">
      <formula>$B20="L"</formula>
    </cfRule>
  </conditionalFormatting>
  <conditionalFormatting sqref="GW20">
    <cfRule type="expression" dxfId="2969" priority="9986">
      <formula>WEEKDAY(GW$11,2)&gt;=6</formula>
    </cfRule>
  </conditionalFormatting>
  <conditionalFormatting sqref="GW20">
    <cfRule type="cellIs" dxfId="2968" priority="9979" operator="equal">
      <formula>"A"</formula>
    </cfRule>
    <cfRule type="cellIs" dxfId="2967" priority="9980" operator="equal">
      <formula>"F"</formula>
    </cfRule>
    <cfRule type="cellIs" dxfId="2966" priority="9981" operator="equal">
      <formula>"M"</formula>
    </cfRule>
    <cfRule type="cellIs" dxfId="2965" priority="9982" operator="equal">
      <formula>"S"</formula>
    </cfRule>
    <cfRule type="cellIs" dxfId="2964" priority="9983" operator="equal">
      <formula>"SUP"</formula>
    </cfRule>
    <cfRule type="cellIs" dxfId="2963" priority="9984" operator="equal">
      <formula>"NV"</formula>
    </cfRule>
    <cfRule type="cellIs" dxfId="2962" priority="9985" operator="equal">
      <formula>"FT"</formula>
    </cfRule>
  </conditionalFormatting>
  <conditionalFormatting sqref="GV20">
    <cfRule type="expression" dxfId="2961" priority="9977">
      <formula>$B20="TL"</formula>
    </cfRule>
    <cfRule type="expression" dxfId="2960" priority="9978">
      <formula>$B20="L"</formula>
    </cfRule>
  </conditionalFormatting>
  <conditionalFormatting sqref="GV20">
    <cfRule type="expression" dxfId="2959" priority="9976">
      <formula>WEEKDAY(GV$11,2)&gt;=6</formula>
    </cfRule>
  </conditionalFormatting>
  <conditionalFormatting sqref="GV20">
    <cfRule type="cellIs" dxfId="2958" priority="9969" operator="equal">
      <formula>"A"</formula>
    </cfRule>
    <cfRule type="cellIs" dxfId="2957" priority="9970" operator="equal">
      <formula>"F"</formula>
    </cfRule>
    <cfRule type="cellIs" dxfId="2956" priority="9971" operator="equal">
      <formula>"M"</formula>
    </cfRule>
    <cfRule type="cellIs" dxfId="2955" priority="9972" operator="equal">
      <formula>"S"</formula>
    </cfRule>
    <cfRule type="cellIs" dxfId="2954" priority="9973" operator="equal">
      <formula>"SUP"</formula>
    </cfRule>
    <cfRule type="cellIs" dxfId="2953" priority="9974" operator="equal">
      <formula>"NV"</formula>
    </cfRule>
    <cfRule type="cellIs" dxfId="2952" priority="9975" operator="equal">
      <formula>"FT"</formula>
    </cfRule>
  </conditionalFormatting>
  <conditionalFormatting sqref="GV30">
    <cfRule type="expression" dxfId="2951" priority="9968">
      <formula>WEEKDAY(GV$11,2)&gt;=6</formula>
    </cfRule>
  </conditionalFormatting>
  <conditionalFormatting sqref="GV30">
    <cfRule type="cellIs" dxfId="2950" priority="9961" operator="equal">
      <formula>"A"</formula>
    </cfRule>
    <cfRule type="cellIs" dxfId="2949" priority="9962" operator="equal">
      <formula>"F"</formula>
    </cfRule>
    <cfRule type="cellIs" dxfId="2948" priority="9963" operator="equal">
      <formula>"M"</formula>
    </cfRule>
    <cfRule type="cellIs" dxfId="2947" priority="9964" operator="equal">
      <formula>"S"</formula>
    </cfRule>
    <cfRule type="cellIs" dxfId="2946" priority="9965" operator="equal">
      <formula>"SUP"</formula>
    </cfRule>
    <cfRule type="cellIs" dxfId="2945" priority="9966" operator="equal">
      <formula>"NV"</formula>
    </cfRule>
    <cfRule type="cellIs" dxfId="2944" priority="9967" operator="equal">
      <formula>"FT"</formula>
    </cfRule>
  </conditionalFormatting>
  <conditionalFormatting sqref="GW30">
    <cfRule type="expression" dxfId="2943" priority="9959">
      <formula>$B30="TL"</formula>
    </cfRule>
    <cfRule type="expression" dxfId="2942" priority="9960">
      <formula>$B30="L"</formula>
    </cfRule>
  </conditionalFormatting>
  <conditionalFormatting sqref="GW30">
    <cfRule type="expression" dxfId="2941" priority="9958">
      <formula>WEEKDAY(GW$11,2)&gt;=6</formula>
    </cfRule>
  </conditionalFormatting>
  <conditionalFormatting sqref="GW30">
    <cfRule type="cellIs" dxfId="2940" priority="9951" operator="equal">
      <formula>"A"</formula>
    </cfRule>
    <cfRule type="cellIs" dxfId="2939" priority="9952" operator="equal">
      <formula>"F"</formula>
    </cfRule>
    <cfRule type="cellIs" dxfId="2938" priority="9953" operator="equal">
      <formula>"M"</formula>
    </cfRule>
    <cfRule type="cellIs" dxfId="2937" priority="9954" operator="equal">
      <formula>"S"</formula>
    </cfRule>
    <cfRule type="cellIs" dxfId="2936" priority="9955" operator="equal">
      <formula>"SUP"</formula>
    </cfRule>
    <cfRule type="cellIs" dxfId="2935" priority="9956" operator="equal">
      <formula>"NV"</formula>
    </cfRule>
    <cfRule type="cellIs" dxfId="2934" priority="9957" operator="equal">
      <formula>"FT"</formula>
    </cfRule>
  </conditionalFormatting>
  <conditionalFormatting sqref="GV30">
    <cfRule type="expression" dxfId="2933" priority="9931">
      <formula>$B30="TL"</formula>
    </cfRule>
    <cfRule type="expression" dxfId="2932" priority="9932">
      <formula>$B30="L"</formula>
    </cfRule>
  </conditionalFormatting>
  <conditionalFormatting sqref="GW22">
    <cfRule type="expression" dxfId="2931" priority="9919">
      <formula>$B22="TL"</formula>
    </cfRule>
    <cfRule type="expression" dxfId="2930" priority="9920">
      <formula>$B22="L"</formula>
    </cfRule>
  </conditionalFormatting>
  <conditionalFormatting sqref="GW22">
    <cfRule type="expression" dxfId="2929" priority="9918">
      <formula>WEEKDAY(GW$11,2)&gt;=6</formula>
    </cfRule>
  </conditionalFormatting>
  <conditionalFormatting sqref="GW22">
    <cfRule type="cellIs" dxfId="2928" priority="9911" operator="equal">
      <formula>"A"</formula>
    </cfRule>
    <cfRule type="cellIs" dxfId="2927" priority="9912" operator="equal">
      <formula>"F"</formula>
    </cfRule>
    <cfRule type="cellIs" dxfId="2926" priority="9913" operator="equal">
      <formula>"M"</formula>
    </cfRule>
    <cfRule type="cellIs" dxfId="2925" priority="9914" operator="equal">
      <formula>"S"</formula>
    </cfRule>
    <cfRule type="cellIs" dxfId="2924" priority="9915" operator="equal">
      <formula>"SUP"</formula>
    </cfRule>
    <cfRule type="cellIs" dxfId="2923" priority="9916" operator="equal">
      <formula>"NV"</formula>
    </cfRule>
    <cfRule type="cellIs" dxfId="2922" priority="9917" operator="equal">
      <formula>"FT"</formula>
    </cfRule>
  </conditionalFormatting>
  <conditionalFormatting sqref="GV22">
    <cfRule type="expression" dxfId="2921" priority="9909">
      <formula>$B22="TL"</formula>
    </cfRule>
    <cfRule type="expression" dxfId="2920" priority="9910">
      <formula>$B22="L"</formula>
    </cfRule>
  </conditionalFormatting>
  <conditionalFormatting sqref="GV22">
    <cfRule type="expression" dxfId="2919" priority="9908">
      <formula>WEEKDAY(GV$11,2)&gt;=6</formula>
    </cfRule>
  </conditionalFormatting>
  <conditionalFormatting sqref="GV22">
    <cfRule type="cellIs" dxfId="2918" priority="9901" operator="equal">
      <formula>"A"</formula>
    </cfRule>
    <cfRule type="cellIs" dxfId="2917" priority="9902" operator="equal">
      <formula>"F"</formula>
    </cfRule>
    <cfRule type="cellIs" dxfId="2916" priority="9903" operator="equal">
      <formula>"M"</formula>
    </cfRule>
    <cfRule type="cellIs" dxfId="2915" priority="9904" operator="equal">
      <formula>"S"</formula>
    </cfRule>
    <cfRule type="cellIs" dxfId="2914" priority="9905" operator="equal">
      <formula>"SUP"</formula>
    </cfRule>
    <cfRule type="cellIs" dxfId="2913" priority="9906" operator="equal">
      <formula>"NV"</formula>
    </cfRule>
    <cfRule type="cellIs" dxfId="2912" priority="9907" operator="equal">
      <formula>"FT"</formula>
    </cfRule>
  </conditionalFormatting>
  <conditionalFormatting sqref="GW21">
    <cfRule type="expression" dxfId="2911" priority="9899">
      <formula>$B21="TL"</formula>
    </cfRule>
    <cfRule type="expression" dxfId="2910" priority="9900">
      <formula>$B21="L"</formula>
    </cfRule>
  </conditionalFormatting>
  <conditionalFormatting sqref="GW21">
    <cfRule type="expression" dxfId="2909" priority="9898">
      <formula>WEEKDAY(GW$11,2)&gt;=6</formula>
    </cfRule>
  </conditionalFormatting>
  <conditionalFormatting sqref="GW21">
    <cfRule type="cellIs" dxfId="2908" priority="9891" operator="equal">
      <formula>"A"</formula>
    </cfRule>
    <cfRule type="cellIs" dxfId="2907" priority="9892" operator="equal">
      <formula>"F"</formula>
    </cfRule>
    <cfRule type="cellIs" dxfId="2906" priority="9893" operator="equal">
      <formula>"M"</formula>
    </cfRule>
    <cfRule type="cellIs" dxfId="2905" priority="9894" operator="equal">
      <formula>"S"</formula>
    </cfRule>
    <cfRule type="cellIs" dxfId="2904" priority="9895" operator="equal">
      <formula>"SUP"</formula>
    </cfRule>
    <cfRule type="cellIs" dxfId="2903" priority="9896" operator="equal">
      <formula>"NV"</formula>
    </cfRule>
    <cfRule type="cellIs" dxfId="2902" priority="9897" operator="equal">
      <formula>"FT"</formula>
    </cfRule>
  </conditionalFormatting>
  <conditionalFormatting sqref="GV21">
    <cfRule type="expression" dxfId="2901" priority="9889">
      <formula>$B21="TL"</formula>
    </cfRule>
    <cfRule type="expression" dxfId="2900" priority="9890">
      <formula>$B21="L"</formula>
    </cfRule>
  </conditionalFormatting>
  <conditionalFormatting sqref="GV21">
    <cfRule type="expression" dxfId="2899" priority="9888">
      <formula>WEEKDAY(GV$11,2)&gt;=6</formula>
    </cfRule>
  </conditionalFormatting>
  <conditionalFormatting sqref="GV21">
    <cfRule type="cellIs" dxfId="2898" priority="9881" operator="equal">
      <formula>"A"</formula>
    </cfRule>
    <cfRule type="cellIs" dxfId="2897" priority="9882" operator="equal">
      <formula>"F"</formula>
    </cfRule>
    <cfRule type="cellIs" dxfId="2896" priority="9883" operator="equal">
      <formula>"M"</formula>
    </cfRule>
    <cfRule type="cellIs" dxfId="2895" priority="9884" operator="equal">
      <formula>"S"</formula>
    </cfRule>
    <cfRule type="cellIs" dxfId="2894" priority="9885" operator="equal">
      <formula>"SUP"</formula>
    </cfRule>
    <cfRule type="cellIs" dxfId="2893" priority="9886" operator="equal">
      <formula>"NV"</formula>
    </cfRule>
    <cfRule type="cellIs" dxfId="2892" priority="9887" operator="equal">
      <formula>"FT"</formula>
    </cfRule>
  </conditionalFormatting>
  <conditionalFormatting sqref="GV32">
    <cfRule type="expression" dxfId="2891" priority="9779">
      <formula>$B32="TL"</formula>
    </cfRule>
    <cfRule type="expression" dxfId="2890" priority="9780">
      <formula>$B32="L"</formula>
    </cfRule>
  </conditionalFormatting>
  <conditionalFormatting sqref="GV32">
    <cfRule type="expression" dxfId="2889" priority="9778">
      <formula>WEEKDAY(GV$11,2)&gt;=6</formula>
    </cfRule>
  </conditionalFormatting>
  <conditionalFormatting sqref="GV32">
    <cfRule type="cellIs" dxfId="2888" priority="9771" operator="equal">
      <formula>"A"</formula>
    </cfRule>
    <cfRule type="cellIs" dxfId="2887" priority="9772" operator="equal">
      <formula>"F"</formula>
    </cfRule>
    <cfRule type="cellIs" dxfId="2886" priority="9773" operator="equal">
      <formula>"M"</formula>
    </cfRule>
    <cfRule type="cellIs" dxfId="2885" priority="9774" operator="equal">
      <formula>"S"</formula>
    </cfRule>
    <cfRule type="cellIs" dxfId="2884" priority="9775" operator="equal">
      <formula>"SUP"</formula>
    </cfRule>
    <cfRule type="cellIs" dxfId="2883" priority="9776" operator="equal">
      <formula>"NV"</formula>
    </cfRule>
    <cfRule type="cellIs" dxfId="2882" priority="9777" operator="equal">
      <formula>"FT"</formula>
    </cfRule>
  </conditionalFormatting>
  <conditionalFormatting sqref="GV32">
    <cfRule type="expression" dxfId="2881" priority="9770">
      <formula>WEEKDAY(GV$11,2)&gt;=6</formula>
    </cfRule>
  </conditionalFormatting>
  <conditionalFormatting sqref="GV32">
    <cfRule type="cellIs" dxfId="2880" priority="9763" operator="equal">
      <formula>"A"</formula>
    </cfRule>
    <cfRule type="cellIs" dxfId="2879" priority="9764" operator="equal">
      <formula>"F"</formula>
    </cfRule>
    <cfRule type="cellIs" dxfId="2878" priority="9765" operator="equal">
      <formula>"M"</formula>
    </cfRule>
    <cfRule type="cellIs" dxfId="2877" priority="9766" operator="equal">
      <formula>"S"</formula>
    </cfRule>
    <cfRule type="cellIs" dxfId="2876" priority="9767" operator="equal">
      <formula>"SUP"</formula>
    </cfRule>
    <cfRule type="cellIs" dxfId="2875" priority="9768" operator="equal">
      <formula>"NV"</formula>
    </cfRule>
    <cfRule type="cellIs" dxfId="2874" priority="9769" operator="equal">
      <formula>"FT"</formula>
    </cfRule>
  </conditionalFormatting>
  <conditionalFormatting sqref="GW32">
    <cfRule type="expression" dxfId="2873" priority="9761">
      <formula>$B32="TL"</formula>
    </cfRule>
    <cfRule type="expression" dxfId="2872" priority="9762">
      <formula>$B32="L"</formula>
    </cfRule>
  </conditionalFormatting>
  <conditionalFormatting sqref="GW32">
    <cfRule type="expression" dxfId="2871" priority="9760">
      <formula>WEEKDAY(GW$11,2)&gt;=6</formula>
    </cfRule>
  </conditionalFormatting>
  <conditionalFormatting sqref="GW32">
    <cfRule type="cellIs" dxfId="2870" priority="9753" operator="equal">
      <formula>"A"</formula>
    </cfRule>
    <cfRule type="cellIs" dxfId="2869" priority="9754" operator="equal">
      <formula>"F"</formula>
    </cfRule>
    <cfRule type="cellIs" dxfId="2868" priority="9755" operator="equal">
      <formula>"M"</formula>
    </cfRule>
    <cfRule type="cellIs" dxfId="2867" priority="9756" operator="equal">
      <formula>"S"</formula>
    </cfRule>
    <cfRule type="cellIs" dxfId="2866" priority="9757" operator="equal">
      <formula>"SUP"</formula>
    </cfRule>
    <cfRule type="cellIs" dxfId="2865" priority="9758" operator="equal">
      <formula>"NV"</formula>
    </cfRule>
    <cfRule type="cellIs" dxfId="2864" priority="9759" operator="equal">
      <formula>"FT"</formula>
    </cfRule>
  </conditionalFormatting>
  <conditionalFormatting sqref="GW32">
    <cfRule type="expression" dxfId="2863" priority="9752">
      <formula>WEEKDAY(GW$11,2)&gt;=6</formula>
    </cfRule>
  </conditionalFormatting>
  <conditionalFormatting sqref="GW32">
    <cfRule type="cellIs" dxfId="2862" priority="9745" operator="equal">
      <formula>"A"</formula>
    </cfRule>
    <cfRule type="cellIs" dxfId="2861" priority="9746" operator="equal">
      <formula>"F"</formula>
    </cfRule>
    <cfRule type="cellIs" dxfId="2860" priority="9747" operator="equal">
      <formula>"M"</formula>
    </cfRule>
    <cfRule type="cellIs" dxfId="2859" priority="9748" operator="equal">
      <formula>"S"</formula>
    </cfRule>
    <cfRule type="cellIs" dxfId="2858" priority="9749" operator="equal">
      <formula>"SUP"</formula>
    </cfRule>
    <cfRule type="cellIs" dxfId="2857" priority="9750" operator="equal">
      <formula>"NV"</formula>
    </cfRule>
    <cfRule type="cellIs" dxfId="2856" priority="9751" operator="equal">
      <formula>"FT"</formula>
    </cfRule>
  </conditionalFormatting>
  <conditionalFormatting sqref="GZ17">
    <cfRule type="expression" dxfId="2855" priority="9733">
      <formula>$B17="TL"</formula>
    </cfRule>
    <cfRule type="expression" dxfId="2854" priority="9734">
      <formula>$B17="L"</formula>
    </cfRule>
  </conditionalFormatting>
  <conditionalFormatting sqref="GZ17">
    <cfRule type="expression" dxfId="2853" priority="9732">
      <formula>WEEKDAY(GZ$11,2)&gt;=6</formula>
    </cfRule>
  </conditionalFormatting>
  <conditionalFormatting sqref="GZ17">
    <cfRule type="cellIs" dxfId="2852" priority="9725" operator="equal">
      <formula>"A"</formula>
    </cfRule>
    <cfRule type="cellIs" dxfId="2851" priority="9726" operator="equal">
      <formula>"F"</formula>
    </cfRule>
    <cfRule type="cellIs" dxfId="2850" priority="9727" operator="equal">
      <formula>"M"</formula>
    </cfRule>
    <cfRule type="cellIs" dxfId="2849" priority="9728" operator="equal">
      <formula>"S"</formula>
    </cfRule>
    <cfRule type="cellIs" dxfId="2848" priority="9729" operator="equal">
      <formula>"SUP"</formula>
    </cfRule>
    <cfRule type="cellIs" dxfId="2847" priority="9730" operator="equal">
      <formula>"NV"</formula>
    </cfRule>
    <cfRule type="cellIs" dxfId="2846" priority="9731" operator="equal">
      <formula>"FT"</formula>
    </cfRule>
  </conditionalFormatting>
  <conditionalFormatting sqref="GY17">
    <cfRule type="expression" dxfId="2845" priority="9723">
      <formula>$B17="TL"</formula>
    </cfRule>
    <cfRule type="expression" dxfId="2844" priority="9724">
      <formula>$B17="L"</formula>
    </cfRule>
  </conditionalFormatting>
  <conditionalFormatting sqref="GY17">
    <cfRule type="expression" dxfId="2843" priority="9722">
      <formula>WEEKDAY(GY$11,2)&gt;=6</formula>
    </cfRule>
  </conditionalFormatting>
  <conditionalFormatting sqref="GY17">
    <cfRule type="cellIs" dxfId="2842" priority="9715" operator="equal">
      <formula>"A"</formula>
    </cfRule>
    <cfRule type="cellIs" dxfId="2841" priority="9716" operator="equal">
      <formula>"F"</formula>
    </cfRule>
    <cfRule type="cellIs" dxfId="2840" priority="9717" operator="equal">
      <formula>"M"</formula>
    </cfRule>
    <cfRule type="cellIs" dxfId="2839" priority="9718" operator="equal">
      <formula>"S"</formula>
    </cfRule>
    <cfRule type="cellIs" dxfId="2838" priority="9719" operator="equal">
      <formula>"SUP"</formula>
    </cfRule>
    <cfRule type="cellIs" dxfId="2837" priority="9720" operator="equal">
      <formula>"NV"</formula>
    </cfRule>
    <cfRule type="cellIs" dxfId="2836" priority="9721" operator="equal">
      <formula>"FT"</formula>
    </cfRule>
  </conditionalFormatting>
  <conditionalFormatting sqref="HA17">
    <cfRule type="expression" dxfId="2835" priority="9713">
      <formula>$B17="TL"</formula>
    </cfRule>
    <cfRule type="expression" dxfId="2834" priority="9714">
      <formula>$B17="L"</formula>
    </cfRule>
  </conditionalFormatting>
  <conditionalFormatting sqref="HA17">
    <cfRule type="expression" dxfId="2833" priority="9712">
      <formula>WEEKDAY(HA$11,2)&gt;=6</formula>
    </cfRule>
  </conditionalFormatting>
  <conditionalFormatting sqref="HA17">
    <cfRule type="cellIs" dxfId="2832" priority="9705" operator="equal">
      <formula>"A"</formula>
    </cfRule>
    <cfRule type="cellIs" dxfId="2831" priority="9706" operator="equal">
      <formula>"F"</formula>
    </cfRule>
    <cfRule type="cellIs" dxfId="2830" priority="9707" operator="equal">
      <formula>"M"</formula>
    </cfRule>
    <cfRule type="cellIs" dxfId="2829" priority="9708" operator="equal">
      <formula>"S"</formula>
    </cfRule>
    <cfRule type="cellIs" dxfId="2828" priority="9709" operator="equal">
      <formula>"SUP"</formula>
    </cfRule>
    <cfRule type="cellIs" dxfId="2827" priority="9710" operator="equal">
      <formula>"NV"</formula>
    </cfRule>
    <cfRule type="cellIs" dxfId="2826" priority="9711" operator="equal">
      <formula>"FT"</formula>
    </cfRule>
  </conditionalFormatting>
  <conditionalFormatting sqref="GV33:GV34">
    <cfRule type="expression" dxfId="2825" priority="9703">
      <formula>$B33="TL"</formula>
    </cfRule>
    <cfRule type="expression" dxfId="2824" priority="9704">
      <formula>$B33="L"</formula>
    </cfRule>
  </conditionalFormatting>
  <conditionalFormatting sqref="GV33:GV34">
    <cfRule type="expression" dxfId="2823" priority="9702">
      <formula>WEEKDAY(GV$11,2)&gt;=6</formula>
    </cfRule>
  </conditionalFormatting>
  <conditionalFormatting sqref="GV33:GV34">
    <cfRule type="cellIs" dxfId="2822" priority="9695" operator="equal">
      <formula>"A"</formula>
    </cfRule>
    <cfRule type="cellIs" dxfId="2821" priority="9696" operator="equal">
      <formula>"F"</formula>
    </cfRule>
    <cfRule type="cellIs" dxfId="2820" priority="9697" operator="equal">
      <formula>"M"</formula>
    </cfRule>
    <cfRule type="cellIs" dxfId="2819" priority="9698" operator="equal">
      <formula>"S"</formula>
    </cfRule>
    <cfRule type="cellIs" dxfId="2818" priority="9699" operator="equal">
      <formula>"SUP"</formula>
    </cfRule>
    <cfRule type="cellIs" dxfId="2817" priority="9700" operator="equal">
      <formula>"NV"</formula>
    </cfRule>
    <cfRule type="cellIs" dxfId="2816" priority="9701" operator="equal">
      <formula>"FT"</formula>
    </cfRule>
  </conditionalFormatting>
  <conditionalFormatting sqref="GV33:GV34">
    <cfRule type="expression" dxfId="2815" priority="9694">
      <formula>WEEKDAY(GV$11,2)&gt;=6</formula>
    </cfRule>
  </conditionalFormatting>
  <conditionalFormatting sqref="GV33:GV34">
    <cfRule type="cellIs" dxfId="2814" priority="9687" operator="equal">
      <formula>"A"</formula>
    </cfRule>
    <cfRule type="cellIs" dxfId="2813" priority="9688" operator="equal">
      <formula>"F"</formula>
    </cfRule>
    <cfRule type="cellIs" dxfId="2812" priority="9689" operator="equal">
      <formula>"M"</formula>
    </cfRule>
    <cfRule type="cellIs" dxfId="2811" priority="9690" operator="equal">
      <formula>"S"</formula>
    </cfRule>
    <cfRule type="cellIs" dxfId="2810" priority="9691" operator="equal">
      <formula>"SUP"</formula>
    </cfRule>
    <cfRule type="cellIs" dxfId="2809" priority="9692" operator="equal">
      <formula>"NV"</formula>
    </cfRule>
    <cfRule type="cellIs" dxfId="2808" priority="9693" operator="equal">
      <formula>"FT"</formula>
    </cfRule>
  </conditionalFormatting>
  <conditionalFormatting sqref="GW33:GW34">
    <cfRule type="expression" dxfId="2807" priority="9685">
      <formula>$B33="TL"</formula>
    </cfRule>
    <cfRule type="expression" dxfId="2806" priority="9686">
      <formula>$B33="L"</formula>
    </cfRule>
  </conditionalFormatting>
  <conditionalFormatting sqref="GW33:GW34">
    <cfRule type="expression" dxfId="2805" priority="9684">
      <formula>WEEKDAY(GW$11,2)&gt;=6</formula>
    </cfRule>
  </conditionalFormatting>
  <conditionalFormatting sqref="GW33:GW34">
    <cfRule type="cellIs" dxfId="2804" priority="9677" operator="equal">
      <formula>"A"</formula>
    </cfRule>
    <cfRule type="cellIs" dxfId="2803" priority="9678" operator="equal">
      <formula>"F"</formula>
    </cfRule>
    <cfRule type="cellIs" dxfId="2802" priority="9679" operator="equal">
      <formula>"M"</formula>
    </cfRule>
    <cfRule type="cellIs" dxfId="2801" priority="9680" operator="equal">
      <formula>"S"</formula>
    </cfRule>
    <cfRule type="cellIs" dxfId="2800" priority="9681" operator="equal">
      <formula>"SUP"</formula>
    </cfRule>
    <cfRule type="cellIs" dxfId="2799" priority="9682" operator="equal">
      <formula>"NV"</formula>
    </cfRule>
    <cfRule type="cellIs" dxfId="2798" priority="9683" operator="equal">
      <formula>"FT"</formula>
    </cfRule>
  </conditionalFormatting>
  <conditionalFormatting sqref="GW33:GW34">
    <cfRule type="expression" dxfId="2797" priority="9676">
      <formula>WEEKDAY(GW$11,2)&gt;=6</formula>
    </cfRule>
  </conditionalFormatting>
  <conditionalFormatting sqref="GW33:GW34">
    <cfRule type="cellIs" dxfId="2796" priority="9669" operator="equal">
      <formula>"A"</formula>
    </cfRule>
    <cfRule type="cellIs" dxfId="2795" priority="9670" operator="equal">
      <formula>"F"</formula>
    </cfRule>
    <cfRule type="cellIs" dxfId="2794" priority="9671" operator="equal">
      <formula>"M"</formula>
    </cfRule>
    <cfRule type="cellIs" dxfId="2793" priority="9672" operator="equal">
      <formula>"S"</formula>
    </cfRule>
    <cfRule type="cellIs" dxfId="2792" priority="9673" operator="equal">
      <formula>"SUP"</formula>
    </cfRule>
    <cfRule type="cellIs" dxfId="2791" priority="9674" operator="equal">
      <formula>"NV"</formula>
    </cfRule>
    <cfRule type="cellIs" dxfId="2790" priority="9675" operator="equal">
      <formula>"FT"</formula>
    </cfRule>
  </conditionalFormatting>
  <conditionalFormatting sqref="GV40:GW40">
    <cfRule type="expression" dxfId="2789" priority="9657">
      <formula>$B40="TL"</formula>
    </cfRule>
    <cfRule type="expression" dxfId="2788" priority="9658">
      <formula>$B40="L"</formula>
    </cfRule>
  </conditionalFormatting>
  <conditionalFormatting sqref="GV40:GW40">
    <cfRule type="expression" dxfId="2787" priority="9656">
      <formula>WEEKDAY(GV$11,2)&gt;=6</formula>
    </cfRule>
  </conditionalFormatting>
  <conditionalFormatting sqref="GV40:GW40">
    <cfRule type="cellIs" dxfId="2786" priority="9649" operator="equal">
      <formula>"A"</formula>
    </cfRule>
    <cfRule type="cellIs" dxfId="2785" priority="9650" operator="equal">
      <formula>"F"</formula>
    </cfRule>
    <cfRule type="cellIs" dxfId="2784" priority="9651" operator="equal">
      <formula>"M"</formula>
    </cfRule>
    <cfRule type="cellIs" dxfId="2783" priority="9652" operator="equal">
      <formula>"S"</formula>
    </cfRule>
    <cfRule type="cellIs" dxfId="2782" priority="9653" operator="equal">
      <formula>"SUP"</formula>
    </cfRule>
    <cfRule type="cellIs" dxfId="2781" priority="9654" operator="equal">
      <formula>"NV"</formula>
    </cfRule>
    <cfRule type="cellIs" dxfId="2780" priority="9655" operator="equal">
      <formula>"FT"</formula>
    </cfRule>
  </conditionalFormatting>
  <conditionalFormatting sqref="GV40:GW40">
    <cfRule type="expression" dxfId="2779" priority="9636">
      <formula>$B40="TL"</formula>
    </cfRule>
    <cfRule type="expression" dxfId="2778" priority="9637">
      <formula>$B40="L"</formula>
    </cfRule>
  </conditionalFormatting>
  <conditionalFormatting sqref="GV40:GW40">
    <cfRule type="expression" dxfId="2777" priority="9635">
      <formula>WEEKDAY(GV$11,2)&gt;=6</formula>
    </cfRule>
  </conditionalFormatting>
  <conditionalFormatting sqref="GV40:GW40">
    <cfRule type="cellIs" dxfId="2776" priority="9628" operator="equal">
      <formula>"A"</formula>
    </cfRule>
    <cfRule type="cellIs" dxfId="2775" priority="9629" operator="equal">
      <formula>"F"</formula>
    </cfRule>
    <cfRule type="cellIs" dxfId="2774" priority="9630" operator="equal">
      <formula>"M"</formula>
    </cfRule>
    <cfRule type="cellIs" dxfId="2773" priority="9631" operator="equal">
      <formula>"S"</formula>
    </cfRule>
    <cfRule type="cellIs" dxfId="2772" priority="9632" operator="equal">
      <formula>"SUP"</formula>
    </cfRule>
    <cfRule type="cellIs" dxfId="2771" priority="9633" operator="equal">
      <formula>"NV"</formula>
    </cfRule>
    <cfRule type="cellIs" dxfId="2770" priority="9634" operator="equal">
      <formula>"FT"</formula>
    </cfRule>
  </conditionalFormatting>
  <conditionalFormatting sqref="GX28:HA28">
    <cfRule type="expression" dxfId="2769" priority="9514">
      <formula>$B28="TL"</formula>
    </cfRule>
    <cfRule type="expression" dxfId="2768" priority="9515">
      <formula>$B28="L"</formula>
    </cfRule>
  </conditionalFormatting>
  <conditionalFormatting sqref="GX28:HA28">
    <cfRule type="expression" dxfId="2767" priority="9513">
      <formula>WEEKDAY(GX$11,2)&gt;=6</formula>
    </cfRule>
  </conditionalFormatting>
  <conditionalFormatting sqref="GX28:HA28">
    <cfRule type="cellIs" dxfId="2766" priority="9506" operator="equal">
      <formula>"A"</formula>
    </cfRule>
    <cfRule type="cellIs" dxfId="2765" priority="9507" operator="equal">
      <formula>"F"</formula>
    </cfRule>
    <cfRule type="cellIs" dxfId="2764" priority="9508" operator="equal">
      <formula>"M"</formula>
    </cfRule>
    <cfRule type="cellIs" dxfId="2763" priority="9509" operator="equal">
      <formula>"S"</formula>
    </cfRule>
    <cfRule type="cellIs" dxfId="2762" priority="9510" operator="equal">
      <formula>"SUP"</formula>
    </cfRule>
    <cfRule type="cellIs" dxfId="2761" priority="9511" operator="equal">
      <formula>"NV"</formula>
    </cfRule>
    <cfRule type="cellIs" dxfId="2760" priority="9512" operator="equal">
      <formula>"FT"</formula>
    </cfRule>
  </conditionalFormatting>
  <conditionalFormatting sqref="GX28:HA28">
    <cfRule type="cellIs" dxfId="2759" priority="9504" operator="equal">
      <formula>"N"</formula>
    </cfRule>
    <cfRule type="cellIs" dxfId="2758" priority="9505" operator="equal">
      <formula>"P"</formula>
    </cfRule>
  </conditionalFormatting>
  <conditionalFormatting sqref="GQ28">
    <cfRule type="expression" dxfId="2757" priority="9503">
      <formula>WEEKDAY(GQ$11,2)&gt;=6</formula>
    </cfRule>
  </conditionalFormatting>
  <conditionalFormatting sqref="GQ28">
    <cfRule type="cellIs" dxfId="2756" priority="9496" operator="equal">
      <formula>"A"</formula>
    </cfRule>
    <cfRule type="cellIs" dxfId="2755" priority="9497" operator="equal">
      <formula>"F"</formula>
    </cfRule>
    <cfRule type="cellIs" dxfId="2754" priority="9498" operator="equal">
      <formula>"M"</formula>
    </cfRule>
    <cfRule type="cellIs" dxfId="2753" priority="9499" operator="equal">
      <formula>"S"</formula>
    </cfRule>
    <cfRule type="cellIs" dxfId="2752" priority="9500" operator="equal">
      <formula>"SUP"</formula>
    </cfRule>
    <cfRule type="cellIs" dxfId="2751" priority="9501" operator="equal">
      <formula>"NV"</formula>
    </cfRule>
    <cfRule type="cellIs" dxfId="2750" priority="9502" operator="equal">
      <formula>"FT"</formula>
    </cfRule>
  </conditionalFormatting>
  <conditionalFormatting sqref="ED21">
    <cfRule type="expression" dxfId="2749" priority="9144">
      <formula>$B21="TL"</formula>
    </cfRule>
    <cfRule type="expression" dxfId="2748" priority="9145">
      <formula>$B21="L"</formula>
    </cfRule>
  </conditionalFormatting>
  <conditionalFormatting sqref="ED21">
    <cfRule type="expression" dxfId="2747" priority="9143">
      <formula>WEEKDAY(ED$11,2)&gt;=6</formula>
    </cfRule>
  </conditionalFormatting>
  <conditionalFormatting sqref="ED21">
    <cfRule type="cellIs" dxfId="2746" priority="9136" operator="equal">
      <formula>"A"</formula>
    </cfRule>
    <cfRule type="cellIs" dxfId="2745" priority="9137" operator="equal">
      <formula>"F"</formula>
    </cfRule>
    <cfRule type="cellIs" dxfId="2744" priority="9138" operator="equal">
      <formula>"M"</formula>
    </cfRule>
    <cfRule type="cellIs" dxfId="2743" priority="9139" operator="equal">
      <formula>"S"</formula>
    </cfRule>
    <cfRule type="cellIs" dxfId="2742" priority="9140" operator="equal">
      <formula>"SUP"</formula>
    </cfRule>
    <cfRule type="cellIs" dxfId="2741" priority="9141" operator="equal">
      <formula>"NV"</formula>
    </cfRule>
    <cfRule type="cellIs" dxfId="2740" priority="9142" operator="equal">
      <formula>"FT"</formula>
    </cfRule>
  </conditionalFormatting>
  <conditionalFormatting sqref="EE21">
    <cfRule type="expression" dxfId="2739" priority="9134">
      <formula>$B21="TL"</formula>
    </cfRule>
    <cfRule type="expression" dxfId="2738" priority="9135">
      <formula>$B21="L"</formula>
    </cfRule>
  </conditionalFormatting>
  <conditionalFormatting sqref="EE21">
    <cfRule type="expression" dxfId="2737" priority="9133">
      <formula>WEEKDAY(EE$11,2)&gt;=6</formula>
    </cfRule>
  </conditionalFormatting>
  <conditionalFormatting sqref="EE21">
    <cfRule type="cellIs" dxfId="2736" priority="9126" operator="equal">
      <formula>"A"</formula>
    </cfRule>
    <cfRule type="cellIs" dxfId="2735" priority="9127" operator="equal">
      <formula>"F"</formula>
    </cfRule>
    <cfRule type="cellIs" dxfId="2734" priority="9128" operator="equal">
      <formula>"M"</formula>
    </cfRule>
    <cfRule type="cellIs" dxfId="2733" priority="9129" operator="equal">
      <formula>"S"</formula>
    </cfRule>
    <cfRule type="cellIs" dxfId="2732" priority="9130" operator="equal">
      <formula>"SUP"</formula>
    </cfRule>
    <cfRule type="cellIs" dxfId="2731" priority="9131" operator="equal">
      <formula>"NV"</formula>
    </cfRule>
    <cfRule type="cellIs" dxfId="2730" priority="9132" operator="equal">
      <formula>"FT"</formula>
    </cfRule>
  </conditionalFormatting>
  <conditionalFormatting sqref="EF21">
    <cfRule type="expression" dxfId="2729" priority="9124">
      <formula>$B21="TL"</formula>
    </cfRule>
    <cfRule type="expression" dxfId="2728" priority="9125">
      <formula>$B21="L"</formula>
    </cfRule>
  </conditionalFormatting>
  <conditionalFormatting sqref="EF21">
    <cfRule type="expression" dxfId="2727" priority="9123">
      <formula>WEEKDAY(EF$11,2)&gt;=6</formula>
    </cfRule>
  </conditionalFormatting>
  <conditionalFormatting sqref="EF21">
    <cfRule type="cellIs" dxfId="2726" priority="9116" operator="equal">
      <formula>"A"</formula>
    </cfRule>
    <cfRule type="cellIs" dxfId="2725" priority="9117" operator="equal">
      <formula>"F"</formula>
    </cfRule>
    <cfRule type="cellIs" dxfId="2724" priority="9118" operator="equal">
      <formula>"M"</formula>
    </cfRule>
    <cfRule type="cellIs" dxfId="2723" priority="9119" operator="equal">
      <formula>"S"</formula>
    </cfRule>
    <cfRule type="cellIs" dxfId="2722" priority="9120" operator="equal">
      <formula>"SUP"</formula>
    </cfRule>
    <cfRule type="cellIs" dxfId="2721" priority="9121" operator="equal">
      <formula>"NV"</formula>
    </cfRule>
    <cfRule type="cellIs" dxfId="2720" priority="9122" operator="equal">
      <formula>"FT"</formula>
    </cfRule>
  </conditionalFormatting>
  <conditionalFormatting sqref="EH21">
    <cfRule type="expression" dxfId="2719" priority="9114">
      <formula>$B21="TL"</formula>
    </cfRule>
    <cfRule type="expression" dxfId="2718" priority="9115">
      <formula>$B21="L"</formula>
    </cfRule>
  </conditionalFormatting>
  <conditionalFormatting sqref="EH21">
    <cfRule type="expression" dxfId="2717" priority="9113">
      <formula>WEEKDAY(EH$11,2)&gt;=6</formula>
    </cfRule>
  </conditionalFormatting>
  <conditionalFormatting sqref="EH21">
    <cfRule type="cellIs" dxfId="2716" priority="9106" operator="equal">
      <formula>"A"</formula>
    </cfRule>
    <cfRule type="cellIs" dxfId="2715" priority="9107" operator="equal">
      <formula>"F"</formula>
    </cfRule>
    <cfRule type="cellIs" dxfId="2714" priority="9108" operator="equal">
      <formula>"M"</formula>
    </cfRule>
    <cfRule type="cellIs" dxfId="2713" priority="9109" operator="equal">
      <formula>"S"</formula>
    </cfRule>
    <cfRule type="cellIs" dxfId="2712" priority="9110" operator="equal">
      <formula>"SUP"</formula>
    </cfRule>
    <cfRule type="cellIs" dxfId="2711" priority="9111" operator="equal">
      <formula>"NV"</formula>
    </cfRule>
    <cfRule type="cellIs" dxfId="2710" priority="9112" operator="equal">
      <formula>"FT"</formula>
    </cfRule>
  </conditionalFormatting>
  <conditionalFormatting sqref="EJ21">
    <cfRule type="expression" dxfId="2709" priority="9104">
      <formula>$B21="TL"</formula>
    </cfRule>
    <cfRule type="expression" dxfId="2708" priority="9105">
      <formula>$B21="L"</formula>
    </cfRule>
  </conditionalFormatting>
  <conditionalFormatting sqref="EJ21">
    <cfRule type="expression" dxfId="2707" priority="9103">
      <formula>WEEKDAY(EJ$11,2)&gt;=6</formula>
    </cfRule>
  </conditionalFormatting>
  <conditionalFormatting sqref="EJ21">
    <cfRule type="cellIs" dxfId="2706" priority="9096" operator="equal">
      <formula>"A"</formula>
    </cfRule>
    <cfRule type="cellIs" dxfId="2705" priority="9097" operator="equal">
      <formula>"F"</formula>
    </cfRule>
    <cfRule type="cellIs" dxfId="2704" priority="9098" operator="equal">
      <formula>"M"</formula>
    </cfRule>
    <cfRule type="cellIs" dxfId="2703" priority="9099" operator="equal">
      <formula>"S"</formula>
    </cfRule>
    <cfRule type="cellIs" dxfId="2702" priority="9100" operator="equal">
      <formula>"SUP"</formula>
    </cfRule>
    <cfRule type="cellIs" dxfId="2701" priority="9101" operator="equal">
      <formula>"NV"</formula>
    </cfRule>
    <cfRule type="cellIs" dxfId="2700" priority="9102" operator="equal">
      <formula>"FT"</formula>
    </cfRule>
  </conditionalFormatting>
  <conditionalFormatting sqref="EL21">
    <cfRule type="expression" dxfId="2699" priority="9094">
      <formula>$B21="TL"</formula>
    </cfRule>
    <cfRule type="expression" dxfId="2698" priority="9095">
      <formula>$B21="L"</formula>
    </cfRule>
  </conditionalFormatting>
  <conditionalFormatting sqref="EL21">
    <cfRule type="expression" dxfId="2697" priority="9093">
      <formula>WEEKDAY(EL$11,2)&gt;=6</formula>
    </cfRule>
  </conditionalFormatting>
  <conditionalFormatting sqref="EL21">
    <cfRule type="cellIs" dxfId="2696" priority="9086" operator="equal">
      <formula>"A"</formula>
    </cfRule>
    <cfRule type="cellIs" dxfId="2695" priority="9087" operator="equal">
      <formula>"F"</formula>
    </cfRule>
    <cfRule type="cellIs" dxfId="2694" priority="9088" operator="equal">
      <formula>"M"</formula>
    </cfRule>
    <cfRule type="cellIs" dxfId="2693" priority="9089" operator="equal">
      <formula>"S"</formula>
    </cfRule>
    <cfRule type="cellIs" dxfId="2692" priority="9090" operator="equal">
      <formula>"SUP"</formula>
    </cfRule>
    <cfRule type="cellIs" dxfId="2691" priority="9091" operator="equal">
      <formula>"NV"</formula>
    </cfRule>
    <cfRule type="cellIs" dxfId="2690" priority="9092" operator="equal">
      <formula>"FT"</formula>
    </cfRule>
  </conditionalFormatting>
  <conditionalFormatting sqref="EG21">
    <cfRule type="expression" dxfId="2689" priority="9084">
      <formula>$B21="TL"</formula>
    </cfRule>
    <cfRule type="expression" dxfId="2688" priority="9085">
      <formula>$B21="L"</formula>
    </cfRule>
  </conditionalFormatting>
  <conditionalFormatting sqref="EG21">
    <cfRule type="expression" dxfId="2687" priority="9083">
      <formula>WEEKDAY(EG$11,2)&gt;=6</formula>
    </cfRule>
  </conditionalFormatting>
  <conditionalFormatting sqref="EG21">
    <cfRule type="cellIs" dxfId="2686" priority="9076" operator="equal">
      <formula>"A"</formula>
    </cfRule>
    <cfRule type="cellIs" dxfId="2685" priority="9077" operator="equal">
      <formula>"F"</formula>
    </cfRule>
    <cfRule type="cellIs" dxfId="2684" priority="9078" operator="equal">
      <formula>"M"</formula>
    </cfRule>
    <cfRule type="cellIs" dxfId="2683" priority="9079" operator="equal">
      <formula>"S"</formula>
    </cfRule>
    <cfRule type="cellIs" dxfId="2682" priority="9080" operator="equal">
      <formula>"SUP"</formula>
    </cfRule>
    <cfRule type="cellIs" dxfId="2681" priority="9081" operator="equal">
      <formula>"NV"</formula>
    </cfRule>
    <cfRule type="cellIs" dxfId="2680" priority="9082" operator="equal">
      <formula>"FT"</formula>
    </cfRule>
  </conditionalFormatting>
  <conditionalFormatting sqref="EI21">
    <cfRule type="expression" dxfId="2679" priority="9074">
      <formula>$B21="TL"</formula>
    </cfRule>
    <cfRule type="expression" dxfId="2678" priority="9075">
      <formula>$B21="L"</formula>
    </cfRule>
  </conditionalFormatting>
  <conditionalFormatting sqref="EI21">
    <cfRule type="expression" dxfId="2677" priority="9073">
      <formula>WEEKDAY(EI$11,2)&gt;=6</formula>
    </cfRule>
  </conditionalFormatting>
  <conditionalFormatting sqref="EI21">
    <cfRule type="cellIs" dxfId="2676" priority="9066" operator="equal">
      <formula>"A"</formula>
    </cfRule>
    <cfRule type="cellIs" dxfId="2675" priority="9067" operator="equal">
      <formula>"F"</formula>
    </cfRule>
    <cfRule type="cellIs" dxfId="2674" priority="9068" operator="equal">
      <formula>"M"</formula>
    </cfRule>
    <cfRule type="cellIs" dxfId="2673" priority="9069" operator="equal">
      <formula>"S"</formula>
    </cfRule>
    <cfRule type="cellIs" dxfId="2672" priority="9070" operator="equal">
      <formula>"SUP"</formula>
    </cfRule>
    <cfRule type="cellIs" dxfId="2671" priority="9071" operator="equal">
      <formula>"NV"</formula>
    </cfRule>
    <cfRule type="cellIs" dxfId="2670" priority="9072" operator="equal">
      <formula>"FT"</formula>
    </cfRule>
  </conditionalFormatting>
  <conditionalFormatting sqref="EK21">
    <cfRule type="expression" dxfId="2669" priority="9064">
      <formula>$B21="TL"</formula>
    </cfRule>
    <cfRule type="expression" dxfId="2668" priority="9065">
      <formula>$B21="L"</formula>
    </cfRule>
  </conditionalFormatting>
  <conditionalFormatting sqref="EK21">
    <cfRule type="expression" dxfId="2667" priority="9063">
      <formula>WEEKDAY(EK$11,2)&gt;=6</formula>
    </cfRule>
  </conditionalFormatting>
  <conditionalFormatting sqref="EK21">
    <cfRule type="cellIs" dxfId="2666" priority="9056" operator="equal">
      <formula>"A"</formula>
    </cfRule>
    <cfRule type="cellIs" dxfId="2665" priority="9057" operator="equal">
      <formula>"F"</formula>
    </cfRule>
    <cfRule type="cellIs" dxfId="2664" priority="9058" operator="equal">
      <formula>"M"</formula>
    </cfRule>
    <cfRule type="cellIs" dxfId="2663" priority="9059" operator="equal">
      <formula>"S"</formula>
    </cfRule>
    <cfRule type="cellIs" dxfId="2662" priority="9060" operator="equal">
      <formula>"SUP"</formula>
    </cfRule>
    <cfRule type="cellIs" dxfId="2661" priority="9061" operator="equal">
      <formula>"NV"</formula>
    </cfRule>
    <cfRule type="cellIs" dxfId="2660" priority="9062" operator="equal">
      <formula>"FT"</formula>
    </cfRule>
  </conditionalFormatting>
  <conditionalFormatting sqref="EM21">
    <cfRule type="expression" dxfId="2659" priority="9054">
      <formula>$B21="TL"</formula>
    </cfRule>
    <cfRule type="expression" dxfId="2658" priority="9055">
      <formula>$B21="L"</formula>
    </cfRule>
  </conditionalFormatting>
  <conditionalFormatting sqref="EM21">
    <cfRule type="expression" dxfId="2657" priority="9053">
      <formula>WEEKDAY(EM$11,2)&gt;=6</formula>
    </cfRule>
  </conditionalFormatting>
  <conditionalFormatting sqref="EM21">
    <cfRule type="cellIs" dxfId="2656" priority="9046" operator="equal">
      <formula>"A"</formula>
    </cfRule>
    <cfRule type="cellIs" dxfId="2655" priority="9047" operator="equal">
      <formula>"F"</formula>
    </cfRule>
    <cfRule type="cellIs" dxfId="2654" priority="9048" operator="equal">
      <formula>"M"</formula>
    </cfRule>
    <cfRule type="cellIs" dxfId="2653" priority="9049" operator="equal">
      <formula>"S"</formula>
    </cfRule>
    <cfRule type="cellIs" dxfId="2652" priority="9050" operator="equal">
      <formula>"SUP"</formula>
    </cfRule>
    <cfRule type="cellIs" dxfId="2651" priority="9051" operator="equal">
      <formula>"NV"</formula>
    </cfRule>
    <cfRule type="cellIs" dxfId="2650" priority="9052" operator="equal">
      <formula>"FT"</formula>
    </cfRule>
  </conditionalFormatting>
  <conditionalFormatting sqref="ED21">
    <cfRule type="expression" dxfId="2649" priority="9044">
      <formula>$B21="TL"</formula>
    </cfRule>
    <cfRule type="expression" dxfId="2648" priority="9045">
      <formula>$B21="L"</formula>
    </cfRule>
  </conditionalFormatting>
  <conditionalFormatting sqref="ED21">
    <cfRule type="expression" dxfId="2647" priority="9043">
      <formula>WEEKDAY(ED$11,2)&gt;=6</formula>
    </cfRule>
  </conditionalFormatting>
  <conditionalFormatting sqref="ED21">
    <cfRule type="cellIs" dxfId="2646" priority="9036" operator="equal">
      <formula>"A"</formula>
    </cfRule>
    <cfRule type="cellIs" dxfId="2645" priority="9037" operator="equal">
      <formula>"F"</formula>
    </cfRule>
    <cfRule type="cellIs" dxfId="2644" priority="9038" operator="equal">
      <formula>"M"</formula>
    </cfRule>
    <cfRule type="cellIs" dxfId="2643" priority="9039" operator="equal">
      <formula>"S"</formula>
    </cfRule>
    <cfRule type="cellIs" dxfId="2642" priority="9040" operator="equal">
      <formula>"SUP"</formula>
    </cfRule>
    <cfRule type="cellIs" dxfId="2641" priority="9041" operator="equal">
      <formula>"NV"</formula>
    </cfRule>
    <cfRule type="cellIs" dxfId="2640" priority="9042" operator="equal">
      <formula>"FT"</formula>
    </cfRule>
  </conditionalFormatting>
  <conditionalFormatting sqref="EE21">
    <cfRule type="expression" dxfId="2639" priority="9034">
      <formula>$B21="TL"</formula>
    </cfRule>
    <cfRule type="expression" dxfId="2638" priority="9035">
      <formula>$B21="L"</formula>
    </cfRule>
  </conditionalFormatting>
  <conditionalFormatting sqref="EE21">
    <cfRule type="expression" dxfId="2637" priority="9033">
      <formula>WEEKDAY(EE$11,2)&gt;=6</formula>
    </cfRule>
  </conditionalFormatting>
  <conditionalFormatting sqref="EE21">
    <cfRule type="cellIs" dxfId="2636" priority="9026" operator="equal">
      <formula>"A"</formula>
    </cfRule>
    <cfRule type="cellIs" dxfId="2635" priority="9027" operator="equal">
      <formula>"F"</formula>
    </cfRule>
    <cfRule type="cellIs" dxfId="2634" priority="9028" operator="equal">
      <formula>"M"</formula>
    </cfRule>
    <cfRule type="cellIs" dxfId="2633" priority="9029" operator="equal">
      <formula>"S"</formula>
    </cfRule>
    <cfRule type="cellIs" dxfId="2632" priority="9030" operator="equal">
      <formula>"SUP"</formula>
    </cfRule>
    <cfRule type="cellIs" dxfId="2631" priority="9031" operator="equal">
      <formula>"NV"</formula>
    </cfRule>
    <cfRule type="cellIs" dxfId="2630" priority="9032" operator="equal">
      <formula>"FT"</formula>
    </cfRule>
  </conditionalFormatting>
  <conditionalFormatting sqref="EF21">
    <cfRule type="expression" dxfId="2629" priority="9024">
      <formula>$B21="TL"</formula>
    </cfRule>
    <cfRule type="expression" dxfId="2628" priority="9025">
      <formula>$B21="L"</formula>
    </cfRule>
  </conditionalFormatting>
  <conditionalFormatting sqref="EF21">
    <cfRule type="expression" dxfId="2627" priority="9023">
      <formula>WEEKDAY(EF$11,2)&gt;=6</formula>
    </cfRule>
  </conditionalFormatting>
  <conditionalFormatting sqref="EF21">
    <cfRule type="cellIs" dxfId="2626" priority="9016" operator="equal">
      <formula>"A"</formula>
    </cfRule>
    <cfRule type="cellIs" dxfId="2625" priority="9017" operator="equal">
      <formula>"F"</formula>
    </cfRule>
    <cfRule type="cellIs" dxfId="2624" priority="9018" operator="equal">
      <formula>"M"</formula>
    </cfRule>
    <cfRule type="cellIs" dxfId="2623" priority="9019" operator="equal">
      <formula>"S"</formula>
    </cfRule>
    <cfRule type="cellIs" dxfId="2622" priority="9020" operator="equal">
      <formula>"SUP"</formula>
    </cfRule>
    <cfRule type="cellIs" dxfId="2621" priority="9021" operator="equal">
      <formula>"NV"</formula>
    </cfRule>
    <cfRule type="cellIs" dxfId="2620" priority="9022" operator="equal">
      <formula>"FT"</formula>
    </cfRule>
  </conditionalFormatting>
  <conditionalFormatting sqref="EH21">
    <cfRule type="expression" dxfId="2619" priority="9014">
      <formula>$B21="TL"</formula>
    </cfRule>
    <cfRule type="expression" dxfId="2618" priority="9015">
      <formula>$B21="L"</formula>
    </cfRule>
  </conditionalFormatting>
  <conditionalFormatting sqref="EH21">
    <cfRule type="expression" dxfId="2617" priority="9013">
      <formula>WEEKDAY(EH$11,2)&gt;=6</formula>
    </cfRule>
  </conditionalFormatting>
  <conditionalFormatting sqref="EH21">
    <cfRule type="cellIs" dxfId="2616" priority="9006" operator="equal">
      <formula>"A"</formula>
    </cfRule>
    <cfRule type="cellIs" dxfId="2615" priority="9007" operator="equal">
      <formula>"F"</formula>
    </cfRule>
    <cfRule type="cellIs" dxfId="2614" priority="9008" operator="equal">
      <formula>"M"</formula>
    </cfRule>
    <cfRule type="cellIs" dxfId="2613" priority="9009" operator="equal">
      <formula>"S"</formula>
    </cfRule>
    <cfRule type="cellIs" dxfId="2612" priority="9010" operator="equal">
      <formula>"SUP"</formula>
    </cfRule>
    <cfRule type="cellIs" dxfId="2611" priority="9011" operator="equal">
      <formula>"NV"</formula>
    </cfRule>
    <cfRule type="cellIs" dxfId="2610" priority="9012" operator="equal">
      <formula>"FT"</formula>
    </cfRule>
  </conditionalFormatting>
  <conditionalFormatting sqref="EJ21">
    <cfRule type="expression" dxfId="2609" priority="9004">
      <formula>$B21="TL"</formula>
    </cfRule>
    <cfRule type="expression" dxfId="2608" priority="9005">
      <formula>$B21="L"</formula>
    </cfRule>
  </conditionalFormatting>
  <conditionalFormatting sqref="EJ21">
    <cfRule type="expression" dxfId="2607" priority="9003">
      <formula>WEEKDAY(EJ$11,2)&gt;=6</formula>
    </cfRule>
  </conditionalFormatting>
  <conditionalFormatting sqref="EJ21">
    <cfRule type="cellIs" dxfId="2606" priority="8996" operator="equal">
      <formula>"A"</formula>
    </cfRule>
    <cfRule type="cellIs" dxfId="2605" priority="8997" operator="equal">
      <formula>"F"</formula>
    </cfRule>
    <cfRule type="cellIs" dxfId="2604" priority="8998" operator="equal">
      <formula>"M"</formula>
    </cfRule>
    <cfRule type="cellIs" dxfId="2603" priority="8999" operator="equal">
      <formula>"S"</formula>
    </cfRule>
    <cfRule type="cellIs" dxfId="2602" priority="9000" operator="equal">
      <formula>"SUP"</formula>
    </cfRule>
    <cfRule type="cellIs" dxfId="2601" priority="9001" operator="equal">
      <formula>"NV"</formula>
    </cfRule>
    <cfRule type="cellIs" dxfId="2600" priority="9002" operator="equal">
      <formula>"FT"</formula>
    </cfRule>
  </conditionalFormatting>
  <conditionalFormatting sqref="EL21">
    <cfRule type="expression" dxfId="2599" priority="8994">
      <formula>$B21="TL"</formula>
    </cfRule>
    <cfRule type="expression" dxfId="2598" priority="8995">
      <formula>$B21="L"</formula>
    </cfRule>
  </conditionalFormatting>
  <conditionalFormatting sqref="EL21">
    <cfRule type="expression" dxfId="2597" priority="8993">
      <formula>WEEKDAY(EL$11,2)&gt;=6</formula>
    </cfRule>
  </conditionalFormatting>
  <conditionalFormatting sqref="EL21">
    <cfRule type="cellIs" dxfId="2596" priority="8986" operator="equal">
      <formula>"A"</formula>
    </cfRule>
    <cfRule type="cellIs" dxfId="2595" priority="8987" operator="equal">
      <formula>"F"</formula>
    </cfRule>
    <cfRule type="cellIs" dxfId="2594" priority="8988" operator="equal">
      <formula>"M"</formula>
    </cfRule>
    <cfRule type="cellIs" dxfId="2593" priority="8989" operator="equal">
      <formula>"S"</formula>
    </cfRule>
    <cfRule type="cellIs" dxfId="2592" priority="8990" operator="equal">
      <formula>"SUP"</formula>
    </cfRule>
    <cfRule type="cellIs" dxfId="2591" priority="8991" operator="equal">
      <formula>"NV"</formula>
    </cfRule>
    <cfRule type="cellIs" dxfId="2590" priority="8992" operator="equal">
      <formula>"FT"</formula>
    </cfRule>
  </conditionalFormatting>
  <conditionalFormatting sqref="EG21">
    <cfRule type="expression" dxfId="2589" priority="8984">
      <formula>$B21="TL"</formula>
    </cfRule>
    <cfRule type="expression" dxfId="2588" priority="8985">
      <formula>$B21="L"</formula>
    </cfRule>
  </conditionalFormatting>
  <conditionalFormatting sqref="EG21">
    <cfRule type="expression" dxfId="2587" priority="8983">
      <formula>WEEKDAY(EG$11,2)&gt;=6</formula>
    </cfRule>
  </conditionalFormatting>
  <conditionalFormatting sqref="EG21">
    <cfRule type="cellIs" dxfId="2586" priority="8976" operator="equal">
      <formula>"A"</formula>
    </cfRule>
    <cfRule type="cellIs" dxfId="2585" priority="8977" operator="equal">
      <formula>"F"</formula>
    </cfRule>
    <cfRule type="cellIs" dxfId="2584" priority="8978" operator="equal">
      <formula>"M"</formula>
    </cfRule>
    <cfRule type="cellIs" dxfId="2583" priority="8979" operator="equal">
      <formula>"S"</formula>
    </cfRule>
    <cfRule type="cellIs" dxfId="2582" priority="8980" operator="equal">
      <formula>"SUP"</formula>
    </cfRule>
    <cfRule type="cellIs" dxfId="2581" priority="8981" operator="equal">
      <formula>"NV"</formula>
    </cfRule>
    <cfRule type="cellIs" dxfId="2580" priority="8982" operator="equal">
      <formula>"FT"</formula>
    </cfRule>
  </conditionalFormatting>
  <conditionalFormatting sqref="EI21">
    <cfRule type="expression" dxfId="2579" priority="8974">
      <formula>$B21="TL"</formula>
    </cfRule>
    <cfRule type="expression" dxfId="2578" priority="8975">
      <formula>$B21="L"</formula>
    </cfRule>
  </conditionalFormatting>
  <conditionalFormatting sqref="EI21">
    <cfRule type="expression" dxfId="2577" priority="8973">
      <formula>WEEKDAY(EI$11,2)&gt;=6</formula>
    </cfRule>
  </conditionalFormatting>
  <conditionalFormatting sqref="EI21">
    <cfRule type="cellIs" dxfId="2576" priority="8966" operator="equal">
      <formula>"A"</formula>
    </cfRule>
    <cfRule type="cellIs" dxfId="2575" priority="8967" operator="equal">
      <formula>"F"</formula>
    </cfRule>
    <cfRule type="cellIs" dxfId="2574" priority="8968" operator="equal">
      <formula>"M"</formula>
    </cfRule>
    <cfRule type="cellIs" dxfId="2573" priority="8969" operator="equal">
      <formula>"S"</formula>
    </cfRule>
    <cfRule type="cellIs" dxfId="2572" priority="8970" operator="equal">
      <formula>"SUP"</formula>
    </cfRule>
    <cfRule type="cellIs" dxfId="2571" priority="8971" operator="equal">
      <formula>"NV"</formula>
    </cfRule>
    <cfRule type="cellIs" dxfId="2570" priority="8972" operator="equal">
      <formula>"FT"</formula>
    </cfRule>
  </conditionalFormatting>
  <conditionalFormatting sqref="EK21">
    <cfRule type="expression" dxfId="2569" priority="8964">
      <formula>$B21="TL"</formula>
    </cfRule>
    <cfRule type="expression" dxfId="2568" priority="8965">
      <formula>$B21="L"</formula>
    </cfRule>
  </conditionalFormatting>
  <conditionalFormatting sqref="EK21">
    <cfRule type="expression" dxfId="2567" priority="8963">
      <formula>WEEKDAY(EK$11,2)&gt;=6</formula>
    </cfRule>
  </conditionalFormatting>
  <conditionalFormatting sqref="EK21">
    <cfRule type="cellIs" dxfId="2566" priority="8956" operator="equal">
      <formula>"A"</formula>
    </cfRule>
    <cfRule type="cellIs" dxfId="2565" priority="8957" operator="equal">
      <formula>"F"</formula>
    </cfRule>
    <cfRule type="cellIs" dxfId="2564" priority="8958" operator="equal">
      <formula>"M"</formula>
    </cfRule>
    <cfRule type="cellIs" dxfId="2563" priority="8959" operator="equal">
      <formula>"S"</formula>
    </cfRule>
    <cfRule type="cellIs" dxfId="2562" priority="8960" operator="equal">
      <formula>"SUP"</formula>
    </cfRule>
    <cfRule type="cellIs" dxfId="2561" priority="8961" operator="equal">
      <formula>"NV"</formula>
    </cfRule>
    <cfRule type="cellIs" dxfId="2560" priority="8962" operator="equal">
      <formula>"FT"</formula>
    </cfRule>
  </conditionalFormatting>
  <conditionalFormatting sqref="EM21">
    <cfRule type="expression" dxfId="2559" priority="8954">
      <formula>$B21="TL"</formula>
    </cfRule>
    <cfRule type="expression" dxfId="2558" priority="8955">
      <formula>$B21="L"</formula>
    </cfRule>
  </conditionalFormatting>
  <conditionalFormatting sqref="EM21">
    <cfRule type="expression" dxfId="2557" priority="8953">
      <formula>WEEKDAY(EM$11,2)&gt;=6</formula>
    </cfRule>
  </conditionalFormatting>
  <conditionalFormatting sqref="EM21">
    <cfRule type="cellIs" dxfId="2556" priority="8946" operator="equal">
      <formula>"A"</formula>
    </cfRule>
    <cfRule type="cellIs" dxfId="2555" priority="8947" operator="equal">
      <formula>"F"</formula>
    </cfRule>
    <cfRule type="cellIs" dxfId="2554" priority="8948" operator="equal">
      <formula>"M"</formula>
    </cfRule>
    <cfRule type="cellIs" dxfId="2553" priority="8949" operator="equal">
      <formula>"S"</formula>
    </cfRule>
    <cfRule type="cellIs" dxfId="2552" priority="8950" operator="equal">
      <formula>"SUP"</formula>
    </cfRule>
    <cfRule type="cellIs" dxfId="2551" priority="8951" operator="equal">
      <formula>"NV"</formula>
    </cfRule>
    <cfRule type="cellIs" dxfId="2550" priority="8952" operator="equal">
      <formula>"FT"</formula>
    </cfRule>
  </conditionalFormatting>
  <conditionalFormatting sqref="DH20">
    <cfRule type="expression" dxfId="2549" priority="8200">
      <formula>$B20="TL"</formula>
    </cfRule>
    <cfRule type="expression" dxfId="2548" priority="8201">
      <formula>$B20="L"</formula>
    </cfRule>
  </conditionalFormatting>
  <conditionalFormatting sqref="DH20">
    <cfRule type="expression" dxfId="2547" priority="8199">
      <formula>WEEKDAY(DH$11,2)&gt;=6</formula>
    </cfRule>
  </conditionalFormatting>
  <conditionalFormatting sqref="DH20">
    <cfRule type="cellIs" dxfId="2546" priority="8192" operator="equal">
      <formula>"A"</formula>
    </cfRule>
    <cfRule type="cellIs" dxfId="2545" priority="8193" operator="equal">
      <formula>"F"</formula>
    </cfRule>
    <cfRule type="cellIs" dxfId="2544" priority="8194" operator="equal">
      <formula>"M"</formula>
    </cfRule>
    <cfRule type="cellIs" dxfId="2543" priority="8195" operator="equal">
      <formula>"S"</formula>
    </cfRule>
    <cfRule type="cellIs" dxfId="2542" priority="8196" operator="equal">
      <formula>"SUP"</formula>
    </cfRule>
    <cfRule type="cellIs" dxfId="2541" priority="8197" operator="equal">
      <formula>"NV"</formula>
    </cfRule>
    <cfRule type="cellIs" dxfId="2540" priority="8198" operator="equal">
      <formula>"FT"</formula>
    </cfRule>
  </conditionalFormatting>
  <conditionalFormatting sqref="DI20">
    <cfRule type="expression" dxfId="2539" priority="8190">
      <formula>$B20="TL"</formula>
    </cfRule>
    <cfRule type="expression" dxfId="2538" priority="8191">
      <formula>$B20="L"</formula>
    </cfRule>
  </conditionalFormatting>
  <conditionalFormatting sqref="DI20">
    <cfRule type="expression" dxfId="2537" priority="8189">
      <formula>WEEKDAY(DI$11,2)&gt;=6</formula>
    </cfRule>
  </conditionalFormatting>
  <conditionalFormatting sqref="DI20">
    <cfRule type="cellIs" dxfId="2536" priority="8182" operator="equal">
      <formula>"A"</formula>
    </cfRule>
    <cfRule type="cellIs" dxfId="2535" priority="8183" operator="equal">
      <formula>"F"</formula>
    </cfRule>
    <cfRule type="cellIs" dxfId="2534" priority="8184" operator="equal">
      <formula>"M"</formula>
    </cfRule>
    <cfRule type="cellIs" dxfId="2533" priority="8185" operator="equal">
      <formula>"S"</formula>
    </cfRule>
    <cfRule type="cellIs" dxfId="2532" priority="8186" operator="equal">
      <formula>"SUP"</formula>
    </cfRule>
    <cfRule type="cellIs" dxfId="2531" priority="8187" operator="equal">
      <formula>"NV"</formula>
    </cfRule>
    <cfRule type="cellIs" dxfId="2530" priority="8188" operator="equal">
      <formula>"FT"</formula>
    </cfRule>
  </conditionalFormatting>
  <conditionalFormatting sqref="DB20:DC20">
    <cfRule type="expression" dxfId="2529" priority="8180">
      <formula>$B20="TL"</formula>
    </cfRule>
    <cfRule type="expression" dxfId="2528" priority="8181">
      <formula>$B20="L"</formula>
    </cfRule>
  </conditionalFormatting>
  <conditionalFormatting sqref="DB20:DC20">
    <cfRule type="expression" dxfId="2527" priority="8179">
      <formula>WEEKDAY(DB$11,2)&gt;=6</formula>
    </cfRule>
  </conditionalFormatting>
  <conditionalFormatting sqref="DB20:DC20">
    <cfRule type="cellIs" dxfId="2526" priority="8172" operator="equal">
      <formula>"A"</formula>
    </cfRule>
    <cfRule type="cellIs" dxfId="2525" priority="8173" operator="equal">
      <formula>"F"</formula>
    </cfRule>
    <cfRule type="cellIs" dxfId="2524" priority="8174" operator="equal">
      <formula>"M"</formula>
    </cfRule>
    <cfRule type="cellIs" dxfId="2523" priority="8175" operator="equal">
      <formula>"S"</formula>
    </cfRule>
    <cfRule type="cellIs" dxfId="2522" priority="8176" operator="equal">
      <formula>"SUP"</formula>
    </cfRule>
    <cfRule type="cellIs" dxfId="2521" priority="8177" operator="equal">
      <formula>"NV"</formula>
    </cfRule>
    <cfRule type="cellIs" dxfId="2520" priority="8178" operator="equal">
      <formula>"FT"</formula>
    </cfRule>
  </conditionalFormatting>
  <conditionalFormatting sqref="DF20:DG20">
    <cfRule type="expression" dxfId="2519" priority="8170">
      <formula>$B20="TL"</formula>
    </cfRule>
    <cfRule type="expression" dxfId="2518" priority="8171">
      <formula>$B20="L"</formula>
    </cfRule>
  </conditionalFormatting>
  <conditionalFormatting sqref="DF20:DG20">
    <cfRule type="expression" dxfId="2517" priority="8169">
      <formula>WEEKDAY(DF$11,2)&gt;=6</formula>
    </cfRule>
  </conditionalFormatting>
  <conditionalFormatting sqref="DF20:DG20">
    <cfRule type="cellIs" dxfId="2516" priority="8162" operator="equal">
      <formula>"A"</formula>
    </cfRule>
    <cfRule type="cellIs" dxfId="2515" priority="8163" operator="equal">
      <formula>"F"</formula>
    </cfRule>
    <cfRule type="cellIs" dxfId="2514" priority="8164" operator="equal">
      <formula>"M"</formula>
    </cfRule>
    <cfRule type="cellIs" dxfId="2513" priority="8165" operator="equal">
      <formula>"S"</formula>
    </cfRule>
    <cfRule type="cellIs" dxfId="2512" priority="8166" operator="equal">
      <formula>"SUP"</formula>
    </cfRule>
    <cfRule type="cellIs" dxfId="2511" priority="8167" operator="equal">
      <formula>"NV"</formula>
    </cfRule>
    <cfRule type="cellIs" dxfId="2510" priority="8168" operator="equal">
      <formula>"FT"</formula>
    </cfRule>
  </conditionalFormatting>
  <conditionalFormatting sqref="DJ20:DK20">
    <cfRule type="expression" dxfId="2509" priority="8160">
      <formula>$B20="TL"</formula>
    </cfRule>
    <cfRule type="expression" dxfId="2508" priority="8161">
      <formula>$B20="L"</formula>
    </cfRule>
  </conditionalFormatting>
  <conditionalFormatting sqref="DJ20:DK20">
    <cfRule type="expression" dxfId="2507" priority="8159">
      <formula>WEEKDAY(DJ$11,2)&gt;=6</formula>
    </cfRule>
  </conditionalFormatting>
  <conditionalFormatting sqref="DJ20:DK20">
    <cfRule type="cellIs" dxfId="2506" priority="8152" operator="equal">
      <formula>"A"</formula>
    </cfRule>
    <cfRule type="cellIs" dxfId="2505" priority="8153" operator="equal">
      <formula>"F"</formula>
    </cfRule>
    <cfRule type="cellIs" dxfId="2504" priority="8154" operator="equal">
      <formula>"M"</formula>
    </cfRule>
    <cfRule type="cellIs" dxfId="2503" priority="8155" operator="equal">
      <formula>"S"</formula>
    </cfRule>
    <cfRule type="cellIs" dxfId="2502" priority="8156" operator="equal">
      <formula>"SUP"</formula>
    </cfRule>
    <cfRule type="cellIs" dxfId="2501" priority="8157" operator="equal">
      <formula>"NV"</formula>
    </cfRule>
    <cfRule type="cellIs" dxfId="2500" priority="8158" operator="equal">
      <formula>"FT"</formula>
    </cfRule>
  </conditionalFormatting>
  <conditionalFormatting sqref="DD20:DE20">
    <cfRule type="expression" dxfId="2499" priority="8150">
      <formula>$B20="TL"</formula>
    </cfRule>
    <cfRule type="expression" dxfId="2498" priority="8151">
      <formula>$B20="L"</formula>
    </cfRule>
  </conditionalFormatting>
  <conditionalFormatting sqref="DD20:DE20">
    <cfRule type="expression" dxfId="2497" priority="8149">
      <formula>WEEKDAY(DD$11,2)&gt;=6</formula>
    </cfRule>
  </conditionalFormatting>
  <conditionalFormatting sqref="DD20:DE20">
    <cfRule type="cellIs" dxfId="2496" priority="8142" operator="equal">
      <formula>"A"</formula>
    </cfRule>
    <cfRule type="cellIs" dxfId="2495" priority="8143" operator="equal">
      <formula>"F"</formula>
    </cfRule>
    <cfRule type="cellIs" dxfId="2494" priority="8144" operator="equal">
      <formula>"M"</formula>
    </cfRule>
    <cfRule type="cellIs" dxfId="2493" priority="8145" operator="equal">
      <formula>"S"</formula>
    </cfRule>
    <cfRule type="cellIs" dxfId="2492" priority="8146" operator="equal">
      <formula>"SUP"</formula>
    </cfRule>
    <cfRule type="cellIs" dxfId="2491" priority="8147" operator="equal">
      <formula>"NV"</formula>
    </cfRule>
    <cfRule type="cellIs" dxfId="2490" priority="8148" operator="equal">
      <formula>"FT"</formula>
    </cfRule>
  </conditionalFormatting>
  <conditionalFormatting sqref="DH20">
    <cfRule type="expression" dxfId="2489" priority="8140">
      <formula>$B20="TL"</formula>
    </cfRule>
    <cfRule type="expression" dxfId="2488" priority="8141">
      <formula>$B20="L"</formula>
    </cfRule>
  </conditionalFormatting>
  <conditionalFormatting sqref="DH20">
    <cfRule type="expression" dxfId="2487" priority="8139">
      <formula>WEEKDAY(DH$11,2)&gt;=6</formula>
    </cfRule>
  </conditionalFormatting>
  <conditionalFormatting sqref="DH20">
    <cfRule type="cellIs" dxfId="2486" priority="8132" operator="equal">
      <formula>"A"</formula>
    </cfRule>
    <cfRule type="cellIs" dxfId="2485" priority="8133" operator="equal">
      <formula>"F"</formula>
    </cfRule>
    <cfRule type="cellIs" dxfId="2484" priority="8134" operator="equal">
      <formula>"M"</formula>
    </cfRule>
    <cfRule type="cellIs" dxfId="2483" priority="8135" operator="equal">
      <formula>"S"</formula>
    </cfRule>
    <cfRule type="cellIs" dxfId="2482" priority="8136" operator="equal">
      <formula>"SUP"</formula>
    </cfRule>
    <cfRule type="cellIs" dxfId="2481" priority="8137" operator="equal">
      <formula>"NV"</formula>
    </cfRule>
    <cfRule type="cellIs" dxfId="2480" priority="8138" operator="equal">
      <formula>"FT"</formula>
    </cfRule>
  </conditionalFormatting>
  <conditionalFormatting sqref="DI20">
    <cfRule type="expression" dxfId="2479" priority="8130">
      <formula>$B20="TL"</formula>
    </cfRule>
    <cfRule type="expression" dxfId="2478" priority="8131">
      <formula>$B20="L"</formula>
    </cfRule>
  </conditionalFormatting>
  <conditionalFormatting sqref="DI20">
    <cfRule type="expression" dxfId="2477" priority="8129">
      <formula>WEEKDAY(DI$11,2)&gt;=6</formula>
    </cfRule>
  </conditionalFormatting>
  <conditionalFormatting sqref="DI20">
    <cfRule type="cellIs" dxfId="2476" priority="8122" operator="equal">
      <formula>"A"</formula>
    </cfRule>
    <cfRule type="cellIs" dxfId="2475" priority="8123" operator="equal">
      <formula>"F"</formula>
    </cfRule>
    <cfRule type="cellIs" dxfId="2474" priority="8124" operator="equal">
      <formula>"M"</formula>
    </cfRule>
    <cfRule type="cellIs" dxfId="2473" priority="8125" operator="equal">
      <formula>"S"</formula>
    </cfRule>
    <cfRule type="cellIs" dxfId="2472" priority="8126" operator="equal">
      <formula>"SUP"</formula>
    </cfRule>
    <cfRule type="cellIs" dxfId="2471" priority="8127" operator="equal">
      <formula>"NV"</formula>
    </cfRule>
    <cfRule type="cellIs" dxfId="2470" priority="8128" operator="equal">
      <formula>"FT"</formula>
    </cfRule>
  </conditionalFormatting>
  <conditionalFormatting sqref="DB20:DC20">
    <cfRule type="expression" dxfId="2469" priority="8120">
      <formula>$B20="TL"</formula>
    </cfRule>
    <cfRule type="expression" dxfId="2468" priority="8121">
      <formula>$B20="L"</formula>
    </cfRule>
  </conditionalFormatting>
  <conditionalFormatting sqref="DB20:DC20">
    <cfRule type="expression" dxfId="2467" priority="8119">
      <formula>WEEKDAY(DB$11,2)&gt;=6</formula>
    </cfRule>
  </conditionalFormatting>
  <conditionalFormatting sqref="DB20:DC20">
    <cfRule type="cellIs" dxfId="2466" priority="8112" operator="equal">
      <formula>"A"</formula>
    </cfRule>
    <cfRule type="cellIs" dxfId="2465" priority="8113" operator="equal">
      <formula>"F"</formula>
    </cfRule>
    <cfRule type="cellIs" dxfId="2464" priority="8114" operator="equal">
      <formula>"M"</formula>
    </cfRule>
    <cfRule type="cellIs" dxfId="2463" priority="8115" operator="equal">
      <formula>"S"</formula>
    </cfRule>
    <cfRule type="cellIs" dxfId="2462" priority="8116" operator="equal">
      <formula>"SUP"</formula>
    </cfRule>
    <cfRule type="cellIs" dxfId="2461" priority="8117" operator="equal">
      <formula>"NV"</formula>
    </cfRule>
    <cfRule type="cellIs" dxfId="2460" priority="8118" operator="equal">
      <formula>"FT"</formula>
    </cfRule>
  </conditionalFormatting>
  <conditionalFormatting sqref="DF20:DG20">
    <cfRule type="expression" dxfId="2459" priority="8110">
      <formula>$B20="TL"</formula>
    </cfRule>
    <cfRule type="expression" dxfId="2458" priority="8111">
      <formula>$B20="L"</formula>
    </cfRule>
  </conditionalFormatting>
  <conditionalFormatting sqref="DF20:DG20">
    <cfRule type="expression" dxfId="2457" priority="8109">
      <formula>WEEKDAY(DF$11,2)&gt;=6</formula>
    </cfRule>
  </conditionalFormatting>
  <conditionalFormatting sqref="DF20:DG20">
    <cfRule type="cellIs" dxfId="2456" priority="8102" operator="equal">
      <formula>"A"</formula>
    </cfRule>
    <cfRule type="cellIs" dxfId="2455" priority="8103" operator="equal">
      <formula>"F"</formula>
    </cfRule>
    <cfRule type="cellIs" dxfId="2454" priority="8104" operator="equal">
      <formula>"M"</formula>
    </cfRule>
    <cfRule type="cellIs" dxfId="2453" priority="8105" operator="equal">
      <formula>"S"</formula>
    </cfRule>
    <cfRule type="cellIs" dxfId="2452" priority="8106" operator="equal">
      <formula>"SUP"</formula>
    </cfRule>
    <cfRule type="cellIs" dxfId="2451" priority="8107" operator="equal">
      <formula>"NV"</formula>
    </cfRule>
    <cfRule type="cellIs" dxfId="2450" priority="8108" operator="equal">
      <formula>"FT"</formula>
    </cfRule>
  </conditionalFormatting>
  <conditionalFormatting sqref="DJ20:DK20">
    <cfRule type="expression" dxfId="2449" priority="8100">
      <formula>$B20="TL"</formula>
    </cfRule>
    <cfRule type="expression" dxfId="2448" priority="8101">
      <formula>$B20="L"</formula>
    </cfRule>
  </conditionalFormatting>
  <conditionalFormatting sqref="DJ20:DK20">
    <cfRule type="expression" dxfId="2447" priority="8099">
      <formula>WEEKDAY(DJ$11,2)&gt;=6</formula>
    </cfRule>
  </conditionalFormatting>
  <conditionalFormatting sqref="DJ20:DK20">
    <cfRule type="cellIs" dxfId="2446" priority="8092" operator="equal">
      <formula>"A"</formula>
    </cfRule>
    <cfRule type="cellIs" dxfId="2445" priority="8093" operator="equal">
      <formula>"F"</formula>
    </cfRule>
    <cfRule type="cellIs" dxfId="2444" priority="8094" operator="equal">
      <formula>"M"</formula>
    </cfRule>
    <cfRule type="cellIs" dxfId="2443" priority="8095" operator="equal">
      <formula>"S"</formula>
    </cfRule>
    <cfRule type="cellIs" dxfId="2442" priority="8096" operator="equal">
      <formula>"SUP"</formula>
    </cfRule>
    <cfRule type="cellIs" dxfId="2441" priority="8097" operator="equal">
      <formula>"NV"</formula>
    </cfRule>
    <cfRule type="cellIs" dxfId="2440" priority="8098" operator="equal">
      <formula>"FT"</formula>
    </cfRule>
  </conditionalFormatting>
  <conditionalFormatting sqref="DD20:DE20">
    <cfRule type="expression" dxfId="2439" priority="8090">
      <formula>$B20="TL"</formula>
    </cfRule>
    <cfRule type="expression" dxfId="2438" priority="8091">
      <formula>$B20="L"</formula>
    </cfRule>
  </conditionalFormatting>
  <conditionalFormatting sqref="DD20:DE20">
    <cfRule type="expression" dxfId="2437" priority="8089">
      <formula>WEEKDAY(DD$11,2)&gt;=6</formula>
    </cfRule>
  </conditionalFormatting>
  <conditionalFormatting sqref="DD20:DE20">
    <cfRule type="cellIs" dxfId="2436" priority="8082" operator="equal">
      <formula>"A"</formula>
    </cfRule>
    <cfRule type="cellIs" dxfId="2435" priority="8083" operator="equal">
      <formula>"F"</formula>
    </cfRule>
    <cfRule type="cellIs" dxfId="2434" priority="8084" operator="equal">
      <formula>"M"</formula>
    </cfRule>
    <cfRule type="cellIs" dxfId="2433" priority="8085" operator="equal">
      <formula>"S"</formula>
    </cfRule>
    <cfRule type="cellIs" dxfId="2432" priority="8086" operator="equal">
      <formula>"SUP"</formula>
    </cfRule>
    <cfRule type="cellIs" dxfId="2431" priority="8087" operator="equal">
      <formula>"NV"</formula>
    </cfRule>
    <cfRule type="cellIs" dxfId="2430" priority="8088" operator="equal">
      <formula>"FT"</formula>
    </cfRule>
  </conditionalFormatting>
  <conditionalFormatting sqref="EZ20">
    <cfRule type="expression" dxfId="2429" priority="8080">
      <formula>$B20="TL"</formula>
    </cfRule>
    <cfRule type="expression" dxfId="2428" priority="8081">
      <formula>$B20="L"</formula>
    </cfRule>
  </conditionalFormatting>
  <conditionalFormatting sqref="EZ20">
    <cfRule type="expression" dxfId="2427" priority="8079">
      <formula>WEEKDAY(EZ$11,2)&gt;=6</formula>
    </cfRule>
  </conditionalFormatting>
  <conditionalFormatting sqref="EZ20">
    <cfRule type="cellIs" dxfId="2426" priority="8072" operator="equal">
      <formula>"A"</formula>
    </cfRule>
    <cfRule type="cellIs" dxfId="2425" priority="8073" operator="equal">
      <formula>"F"</formula>
    </cfRule>
    <cfRule type="cellIs" dxfId="2424" priority="8074" operator="equal">
      <formula>"M"</formula>
    </cfRule>
    <cfRule type="cellIs" dxfId="2423" priority="8075" operator="equal">
      <formula>"S"</formula>
    </cfRule>
    <cfRule type="cellIs" dxfId="2422" priority="8076" operator="equal">
      <formula>"SUP"</formula>
    </cfRule>
    <cfRule type="cellIs" dxfId="2421" priority="8077" operator="equal">
      <formula>"NV"</formula>
    </cfRule>
    <cfRule type="cellIs" dxfId="2420" priority="8078" operator="equal">
      <formula>"FT"</formula>
    </cfRule>
  </conditionalFormatting>
  <conditionalFormatting sqref="FA20">
    <cfRule type="cellIs" dxfId="2419" priority="8065" operator="equal">
      <formula>"A"</formula>
    </cfRule>
    <cfRule type="cellIs" dxfId="2418" priority="8066" operator="equal">
      <formula>"F"</formula>
    </cfRule>
    <cfRule type="cellIs" dxfId="2417" priority="8067" operator="equal">
      <formula>"M"</formula>
    </cfRule>
    <cfRule type="cellIs" dxfId="2416" priority="8068" operator="equal">
      <formula>"S"</formula>
    </cfRule>
    <cfRule type="cellIs" dxfId="2415" priority="8069" operator="equal">
      <formula>"SUP"</formula>
    </cfRule>
    <cfRule type="cellIs" dxfId="2414" priority="8070" operator="equal">
      <formula>"NV"</formula>
    </cfRule>
    <cfRule type="cellIs" dxfId="2413" priority="8071" operator="equal">
      <formula>"FT"</formula>
    </cfRule>
  </conditionalFormatting>
  <conditionalFormatting sqref="FA20">
    <cfRule type="expression" dxfId="2412" priority="8063">
      <formula>$B20="TL"</formula>
    </cfRule>
    <cfRule type="expression" dxfId="2411" priority="8064">
      <formula>$B20="L"</formula>
    </cfRule>
  </conditionalFormatting>
  <conditionalFormatting sqref="FA20">
    <cfRule type="expression" dxfId="2410" priority="8062">
      <formula>WEEKDAY(FA$11,2)&gt;=6</formula>
    </cfRule>
  </conditionalFormatting>
  <conditionalFormatting sqref="EY20">
    <cfRule type="expression" dxfId="2409" priority="8060">
      <formula>$B20="TL"</formula>
    </cfRule>
    <cfRule type="expression" dxfId="2408" priority="8061">
      <formula>$B20="L"</formula>
    </cfRule>
  </conditionalFormatting>
  <conditionalFormatting sqref="EY20">
    <cfRule type="expression" dxfId="2407" priority="8059">
      <formula>WEEKDAY(EY$11,2)&gt;=6</formula>
    </cfRule>
  </conditionalFormatting>
  <conditionalFormatting sqref="EY20">
    <cfRule type="cellIs" dxfId="2406" priority="8052" operator="equal">
      <formula>"A"</formula>
    </cfRule>
    <cfRule type="cellIs" dxfId="2405" priority="8053" operator="equal">
      <formula>"F"</formula>
    </cfRule>
    <cfRule type="cellIs" dxfId="2404" priority="8054" operator="equal">
      <formula>"M"</formula>
    </cfRule>
    <cfRule type="cellIs" dxfId="2403" priority="8055" operator="equal">
      <formula>"S"</formula>
    </cfRule>
    <cfRule type="cellIs" dxfId="2402" priority="8056" operator="equal">
      <formula>"SUP"</formula>
    </cfRule>
    <cfRule type="cellIs" dxfId="2401" priority="8057" operator="equal">
      <formula>"NV"</formula>
    </cfRule>
    <cfRule type="cellIs" dxfId="2400" priority="8058" operator="equal">
      <formula>"FT"</formula>
    </cfRule>
  </conditionalFormatting>
  <conditionalFormatting sqref="EX20">
    <cfRule type="cellIs" dxfId="2399" priority="8045" operator="equal">
      <formula>"A"</formula>
    </cfRule>
    <cfRule type="cellIs" dxfId="2398" priority="8046" operator="equal">
      <formula>"F"</formula>
    </cfRule>
    <cfRule type="cellIs" dxfId="2397" priority="8047" operator="equal">
      <formula>"M"</formula>
    </cfRule>
    <cfRule type="cellIs" dxfId="2396" priority="8048" operator="equal">
      <formula>"S"</formula>
    </cfRule>
    <cfRule type="cellIs" dxfId="2395" priority="8049" operator="equal">
      <formula>"SUP"</formula>
    </cfRule>
    <cfRule type="cellIs" dxfId="2394" priority="8050" operator="equal">
      <formula>"NV"</formula>
    </cfRule>
    <cfRule type="cellIs" dxfId="2393" priority="8051" operator="equal">
      <formula>"FT"</formula>
    </cfRule>
  </conditionalFormatting>
  <conditionalFormatting sqref="EX20">
    <cfRule type="expression" dxfId="2392" priority="8043">
      <formula>$B20="TL"</formula>
    </cfRule>
    <cfRule type="expression" dxfId="2391" priority="8044">
      <formula>$B20="L"</formula>
    </cfRule>
  </conditionalFormatting>
  <conditionalFormatting sqref="EX20">
    <cfRule type="expression" dxfId="2390" priority="8042">
      <formula>WEEKDAY(EX$11,2)&gt;=6</formula>
    </cfRule>
  </conditionalFormatting>
  <conditionalFormatting sqref="ET20:EU20">
    <cfRule type="expression" dxfId="2389" priority="8040">
      <formula>$B20="TL"</formula>
    </cfRule>
    <cfRule type="expression" dxfId="2388" priority="8041">
      <formula>$B20="L"</formula>
    </cfRule>
  </conditionalFormatting>
  <conditionalFormatting sqref="ET20:EU20">
    <cfRule type="expression" dxfId="2387" priority="8039">
      <formula>WEEKDAY(ET$11,2)&gt;=6</formula>
    </cfRule>
  </conditionalFormatting>
  <conditionalFormatting sqref="ET20:EU20">
    <cfRule type="cellIs" dxfId="2386" priority="8032" operator="equal">
      <formula>"A"</formula>
    </cfRule>
    <cfRule type="cellIs" dxfId="2385" priority="8033" operator="equal">
      <formula>"F"</formula>
    </cfRule>
    <cfRule type="cellIs" dxfId="2384" priority="8034" operator="equal">
      <formula>"M"</formula>
    </cfRule>
    <cfRule type="cellIs" dxfId="2383" priority="8035" operator="equal">
      <formula>"S"</formula>
    </cfRule>
    <cfRule type="cellIs" dxfId="2382" priority="8036" operator="equal">
      <formula>"SUP"</formula>
    </cfRule>
    <cfRule type="cellIs" dxfId="2381" priority="8037" operator="equal">
      <formula>"NV"</formula>
    </cfRule>
    <cfRule type="cellIs" dxfId="2380" priority="8038" operator="equal">
      <formula>"FT"</formula>
    </cfRule>
  </conditionalFormatting>
  <conditionalFormatting sqref="ES20">
    <cfRule type="expression" dxfId="2379" priority="8030">
      <formula>$B20="TL"</formula>
    </cfRule>
    <cfRule type="expression" dxfId="2378" priority="8031">
      <formula>$B20="L"</formula>
    </cfRule>
  </conditionalFormatting>
  <conditionalFormatting sqref="ES20">
    <cfRule type="expression" dxfId="2377" priority="8029">
      <formula>WEEKDAY(ES$11,2)&gt;=6</formula>
    </cfRule>
  </conditionalFormatting>
  <conditionalFormatting sqref="ES20">
    <cfRule type="cellIs" dxfId="2376" priority="8022" operator="equal">
      <formula>"A"</formula>
    </cfRule>
    <cfRule type="cellIs" dxfId="2375" priority="8023" operator="equal">
      <formula>"F"</formula>
    </cfRule>
    <cfRule type="cellIs" dxfId="2374" priority="8024" operator="equal">
      <formula>"M"</formula>
    </cfRule>
    <cfRule type="cellIs" dxfId="2373" priority="8025" operator="equal">
      <formula>"S"</formula>
    </cfRule>
    <cfRule type="cellIs" dxfId="2372" priority="8026" operator="equal">
      <formula>"SUP"</formula>
    </cfRule>
    <cfRule type="cellIs" dxfId="2371" priority="8027" operator="equal">
      <formula>"NV"</formula>
    </cfRule>
    <cfRule type="cellIs" dxfId="2370" priority="8028" operator="equal">
      <formula>"FT"</formula>
    </cfRule>
  </conditionalFormatting>
  <conditionalFormatting sqref="ER20">
    <cfRule type="expression" dxfId="2369" priority="8020">
      <formula>$B20="TL"</formula>
    </cfRule>
    <cfRule type="expression" dxfId="2368" priority="8021">
      <formula>$B20="L"</formula>
    </cfRule>
  </conditionalFormatting>
  <conditionalFormatting sqref="ER20">
    <cfRule type="expression" dxfId="2367" priority="8019">
      <formula>WEEKDAY(ER$11,2)&gt;=6</formula>
    </cfRule>
  </conditionalFormatting>
  <conditionalFormatting sqref="ER20">
    <cfRule type="cellIs" dxfId="2366" priority="8012" operator="equal">
      <formula>"A"</formula>
    </cfRule>
    <cfRule type="cellIs" dxfId="2365" priority="8013" operator="equal">
      <formula>"F"</formula>
    </cfRule>
    <cfRule type="cellIs" dxfId="2364" priority="8014" operator="equal">
      <formula>"M"</formula>
    </cfRule>
    <cfRule type="cellIs" dxfId="2363" priority="8015" operator="equal">
      <formula>"S"</formula>
    </cfRule>
    <cfRule type="cellIs" dxfId="2362" priority="8016" operator="equal">
      <formula>"SUP"</formula>
    </cfRule>
    <cfRule type="cellIs" dxfId="2361" priority="8017" operator="equal">
      <formula>"NV"</formula>
    </cfRule>
    <cfRule type="cellIs" dxfId="2360" priority="8018" operator="equal">
      <formula>"FT"</formula>
    </cfRule>
  </conditionalFormatting>
  <conditionalFormatting sqref="EW20">
    <cfRule type="expression" dxfId="2359" priority="8010">
      <formula>$B20="TL"</formula>
    </cfRule>
    <cfRule type="expression" dxfId="2358" priority="8011">
      <formula>$B20="L"</formula>
    </cfRule>
  </conditionalFormatting>
  <conditionalFormatting sqref="EW20">
    <cfRule type="expression" dxfId="2357" priority="8009">
      <formula>WEEKDAY(EW$11,2)&gt;=6</formula>
    </cfRule>
  </conditionalFormatting>
  <conditionalFormatting sqref="EW20">
    <cfRule type="cellIs" dxfId="2356" priority="8002" operator="equal">
      <formula>"A"</formula>
    </cfRule>
    <cfRule type="cellIs" dxfId="2355" priority="8003" operator="equal">
      <formula>"F"</formula>
    </cfRule>
    <cfRule type="cellIs" dxfId="2354" priority="8004" operator="equal">
      <formula>"M"</formula>
    </cfRule>
    <cfRule type="cellIs" dxfId="2353" priority="8005" operator="equal">
      <formula>"S"</formula>
    </cfRule>
    <cfRule type="cellIs" dxfId="2352" priority="8006" operator="equal">
      <formula>"SUP"</formula>
    </cfRule>
    <cfRule type="cellIs" dxfId="2351" priority="8007" operator="equal">
      <formula>"NV"</formula>
    </cfRule>
    <cfRule type="cellIs" dxfId="2350" priority="8008" operator="equal">
      <formula>"FT"</formula>
    </cfRule>
  </conditionalFormatting>
  <conditionalFormatting sqref="EV20">
    <cfRule type="expression" dxfId="2349" priority="8000">
      <formula>$B20="TL"</formula>
    </cfRule>
    <cfRule type="expression" dxfId="2348" priority="8001">
      <formula>$B20="L"</formula>
    </cfRule>
  </conditionalFormatting>
  <conditionalFormatting sqref="EV20">
    <cfRule type="expression" dxfId="2347" priority="7999">
      <formula>WEEKDAY(EV$11,2)&gt;=6</formula>
    </cfRule>
  </conditionalFormatting>
  <conditionalFormatting sqref="EV20">
    <cfRule type="cellIs" dxfId="2346" priority="7992" operator="equal">
      <formula>"A"</formula>
    </cfRule>
    <cfRule type="cellIs" dxfId="2345" priority="7993" operator="equal">
      <formula>"F"</formula>
    </cfRule>
    <cfRule type="cellIs" dxfId="2344" priority="7994" operator="equal">
      <formula>"M"</formula>
    </cfRule>
    <cfRule type="cellIs" dxfId="2343" priority="7995" operator="equal">
      <formula>"S"</formula>
    </cfRule>
    <cfRule type="cellIs" dxfId="2342" priority="7996" operator="equal">
      <formula>"SUP"</formula>
    </cfRule>
    <cfRule type="cellIs" dxfId="2341" priority="7997" operator="equal">
      <formula>"NV"</formula>
    </cfRule>
    <cfRule type="cellIs" dxfId="2340" priority="7998" operator="equal">
      <formula>"FT"</formula>
    </cfRule>
  </conditionalFormatting>
  <conditionalFormatting sqref="EZ20">
    <cfRule type="expression" dxfId="2339" priority="7990">
      <formula>$B20="TL"</formula>
    </cfRule>
    <cfRule type="expression" dxfId="2338" priority="7991">
      <formula>$B20="L"</formula>
    </cfRule>
  </conditionalFormatting>
  <conditionalFormatting sqref="EZ20">
    <cfRule type="expression" dxfId="2337" priority="7989">
      <formula>WEEKDAY(EZ$11,2)&gt;=6</formula>
    </cfRule>
  </conditionalFormatting>
  <conditionalFormatting sqref="EZ20">
    <cfRule type="cellIs" dxfId="2336" priority="7982" operator="equal">
      <formula>"A"</formula>
    </cfRule>
    <cfRule type="cellIs" dxfId="2335" priority="7983" operator="equal">
      <formula>"F"</formula>
    </cfRule>
    <cfRule type="cellIs" dxfId="2334" priority="7984" operator="equal">
      <formula>"M"</formula>
    </cfRule>
    <cfRule type="cellIs" dxfId="2333" priority="7985" operator="equal">
      <formula>"S"</formula>
    </cfRule>
    <cfRule type="cellIs" dxfId="2332" priority="7986" operator="equal">
      <formula>"SUP"</formula>
    </cfRule>
    <cfRule type="cellIs" dxfId="2331" priority="7987" operator="equal">
      <formula>"NV"</formula>
    </cfRule>
    <cfRule type="cellIs" dxfId="2330" priority="7988" operator="equal">
      <formula>"FT"</formula>
    </cfRule>
  </conditionalFormatting>
  <conditionalFormatting sqref="FA20">
    <cfRule type="cellIs" dxfId="2329" priority="7975" operator="equal">
      <formula>"A"</formula>
    </cfRule>
    <cfRule type="cellIs" dxfId="2328" priority="7976" operator="equal">
      <formula>"F"</formula>
    </cfRule>
    <cfRule type="cellIs" dxfId="2327" priority="7977" operator="equal">
      <formula>"M"</formula>
    </cfRule>
    <cfRule type="cellIs" dxfId="2326" priority="7978" operator="equal">
      <formula>"S"</formula>
    </cfRule>
    <cfRule type="cellIs" dxfId="2325" priority="7979" operator="equal">
      <formula>"SUP"</formula>
    </cfRule>
    <cfRule type="cellIs" dxfId="2324" priority="7980" operator="equal">
      <formula>"NV"</formula>
    </cfRule>
    <cfRule type="cellIs" dxfId="2323" priority="7981" operator="equal">
      <formula>"FT"</formula>
    </cfRule>
  </conditionalFormatting>
  <conditionalFormatting sqref="FA20">
    <cfRule type="expression" dxfId="2322" priority="7973">
      <formula>$B20="TL"</formula>
    </cfRule>
    <cfRule type="expression" dxfId="2321" priority="7974">
      <formula>$B20="L"</formula>
    </cfRule>
  </conditionalFormatting>
  <conditionalFormatting sqref="FA20">
    <cfRule type="expression" dxfId="2320" priority="7972">
      <formula>WEEKDAY(FA$11,2)&gt;=6</formula>
    </cfRule>
  </conditionalFormatting>
  <conditionalFormatting sqref="EY20">
    <cfRule type="expression" dxfId="2319" priority="7970">
      <formula>$B20="TL"</formula>
    </cfRule>
    <cfRule type="expression" dxfId="2318" priority="7971">
      <formula>$B20="L"</formula>
    </cfRule>
  </conditionalFormatting>
  <conditionalFormatting sqref="EY20">
    <cfRule type="expression" dxfId="2317" priority="7969">
      <formula>WEEKDAY(EY$11,2)&gt;=6</formula>
    </cfRule>
  </conditionalFormatting>
  <conditionalFormatting sqref="EY20">
    <cfRule type="cellIs" dxfId="2316" priority="7962" operator="equal">
      <formula>"A"</formula>
    </cfRule>
    <cfRule type="cellIs" dxfId="2315" priority="7963" operator="equal">
      <formula>"F"</formula>
    </cfRule>
    <cfRule type="cellIs" dxfId="2314" priority="7964" operator="equal">
      <formula>"M"</formula>
    </cfRule>
    <cfRule type="cellIs" dxfId="2313" priority="7965" operator="equal">
      <formula>"S"</formula>
    </cfRule>
    <cfRule type="cellIs" dxfId="2312" priority="7966" operator="equal">
      <formula>"SUP"</formula>
    </cfRule>
    <cfRule type="cellIs" dxfId="2311" priority="7967" operator="equal">
      <formula>"NV"</formula>
    </cfRule>
    <cfRule type="cellIs" dxfId="2310" priority="7968" operator="equal">
      <formula>"FT"</formula>
    </cfRule>
  </conditionalFormatting>
  <conditionalFormatting sqref="EX20">
    <cfRule type="cellIs" dxfId="2309" priority="7955" operator="equal">
      <formula>"A"</formula>
    </cfRule>
    <cfRule type="cellIs" dxfId="2308" priority="7956" operator="equal">
      <formula>"F"</formula>
    </cfRule>
    <cfRule type="cellIs" dxfId="2307" priority="7957" operator="equal">
      <formula>"M"</formula>
    </cfRule>
    <cfRule type="cellIs" dxfId="2306" priority="7958" operator="equal">
      <formula>"S"</formula>
    </cfRule>
    <cfRule type="cellIs" dxfId="2305" priority="7959" operator="equal">
      <formula>"SUP"</formula>
    </cfRule>
    <cfRule type="cellIs" dxfId="2304" priority="7960" operator="equal">
      <formula>"NV"</formula>
    </cfRule>
    <cfRule type="cellIs" dxfId="2303" priority="7961" operator="equal">
      <formula>"FT"</formula>
    </cfRule>
  </conditionalFormatting>
  <conditionalFormatting sqref="EX20">
    <cfRule type="expression" dxfId="2302" priority="7953">
      <formula>$B20="TL"</formula>
    </cfRule>
    <cfRule type="expression" dxfId="2301" priority="7954">
      <formula>$B20="L"</formula>
    </cfRule>
  </conditionalFormatting>
  <conditionalFormatting sqref="EX20">
    <cfRule type="expression" dxfId="2300" priority="7952">
      <formula>WEEKDAY(EX$11,2)&gt;=6</formula>
    </cfRule>
  </conditionalFormatting>
  <conditionalFormatting sqref="ET20:EU20">
    <cfRule type="expression" dxfId="2299" priority="7950">
      <formula>$B20="TL"</formula>
    </cfRule>
    <cfRule type="expression" dxfId="2298" priority="7951">
      <formula>$B20="L"</formula>
    </cfRule>
  </conditionalFormatting>
  <conditionalFormatting sqref="ET20:EU20">
    <cfRule type="expression" dxfId="2297" priority="7949">
      <formula>WEEKDAY(ET$11,2)&gt;=6</formula>
    </cfRule>
  </conditionalFormatting>
  <conditionalFormatting sqref="ET20:EU20">
    <cfRule type="cellIs" dxfId="2296" priority="7942" operator="equal">
      <formula>"A"</formula>
    </cfRule>
    <cfRule type="cellIs" dxfId="2295" priority="7943" operator="equal">
      <formula>"F"</formula>
    </cfRule>
    <cfRule type="cellIs" dxfId="2294" priority="7944" operator="equal">
      <formula>"M"</formula>
    </cfRule>
    <cfRule type="cellIs" dxfId="2293" priority="7945" operator="equal">
      <formula>"S"</formula>
    </cfRule>
    <cfRule type="cellIs" dxfId="2292" priority="7946" operator="equal">
      <formula>"SUP"</formula>
    </cfRule>
    <cfRule type="cellIs" dxfId="2291" priority="7947" operator="equal">
      <formula>"NV"</formula>
    </cfRule>
    <cfRule type="cellIs" dxfId="2290" priority="7948" operator="equal">
      <formula>"FT"</formula>
    </cfRule>
  </conditionalFormatting>
  <conditionalFormatting sqref="ES20">
    <cfRule type="expression" dxfId="2289" priority="7940">
      <formula>$B20="TL"</formula>
    </cfRule>
    <cfRule type="expression" dxfId="2288" priority="7941">
      <formula>$B20="L"</formula>
    </cfRule>
  </conditionalFormatting>
  <conditionalFormatting sqref="ES20">
    <cfRule type="expression" dxfId="2287" priority="7939">
      <formula>WEEKDAY(ES$11,2)&gt;=6</formula>
    </cfRule>
  </conditionalFormatting>
  <conditionalFormatting sqref="ES20">
    <cfRule type="cellIs" dxfId="2286" priority="7932" operator="equal">
      <formula>"A"</formula>
    </cfRule>
    <cfRule type="cellIs" dxfId="2285" priority="7933" operator="equal">
      <formula>"F"</formula>
    </cfRule>
    <cfRule type="cellIs" dxfId="2284" priority="7934" operator="equal">
      <formula>"M"</formula>
    </cfRule>
    <cfRule type="cellIs" dxfId="2283" priority="7935" operator="equal">
      <formula>"S"</formula>
    </cfRule>
    <cfRule type="cellIs" dxfId="2282" priority="7936" operator="equal">
      <formula>"SUP"</formula>
    </cfRule>
    <cfRule type="cellIs" dxfId="2281" priority="7937" operator="equal">
      <formula>"NV"</formula>
    </cfRule>
    <cfRule type="cellIs" dxfId="2280" priority="7938" operator="equal">
      <formula>"FT"</formula>
    </cfRule>
  </conditionalFormatting>
  <conditionalFormatting sqref="ER20">
    <cfRule type="expression" dxfId="2279" priority="7930">
      <formula>$B20="TL"</formula>
    </cfRule>
    <cfRule type="expression" dxfId="2278" priority="7931">
      <formula>$B20="L"</formula>
    </cfRule>
  </conditionalFormatting>
  <conditionalFormatting sqref="ER20">
    <cfRule type="expression" dxfId="2277" priority="7929">
      <formula>WEEKDAY(ER$11,2)&gt;=6</formula>
    </cfRule>
  </conditionalFormatting>
  <conditionalFormatting sqref="ER20">
    <cfRule type="cellIs" dxfId="2276" priority="7922" operator="equal">
      <formula>"A"</formula>
    </cfRule>
    <cfRule type="cellIs" dxfId="2275" priority="7923" operator="equal">
      <formula>"F"</formula>
    </cfRule>
    <cfRule type="cellIs" dxfId="2274" priority="7924" operator="equal">
      <formula>"M"</formula>
    </cfRule>
    <cfRule type="cellIs" dxfId="2273" priority="7925" operator="equal">
      <formula>"S"</formula>
    </cfRule>
    <cfRule type="cellIs" dxfId="2272" priority="7926" operator="equal">
      <formula>"SUP"</formula>
    </cfRule>
    <cfRule type="cellIs" dxfId="2271" priority="7927" operator="equal">
      <formula>"NV"</formula>
    </cfRule>
    <cfRule type="cellIs" dxfId="2270" priority="7928" operator="equal">
      <formula>"FT"</formula>
    </cfRule>
  </conditionalFormatting>
  <conditionalFormatting sqref="EW20">
    <cfRule type="expression" dxfId="2269" priority="7920">
      <formula>$B20="TL"</formula>
    </cfRule>
    <cfRule type="expression" dxfId="2268" priority="7921">
      <formula>$B20="L"</formula>
    </cfRule>
  </conditionalFormatting>
  <conditionalFormatting sqref="EW20">
    <cfRule type="expression" dxfId="2267" priority="7919">
      <formula>WEEKDAY(EW$11,2)&gt;=6</formula>
    </cfRule>
  </conditionalFormatting>
  <conditionalFormatting sqref="EW20">
    <cfRule type="cellIs" dxfId="2266" priority="7912" operator="equal">
      <formula>"A"</formula>
    </cfRule>
    <cfRule type="cellIs" dxfId="2265" priority="7913" operator="equal">
      <formula>"F"</formula>
    </cfRule>
    <cfRule type="cellIs" dxfId="2264" priority="7914" operator="equal">
      <formula>"M"</formula>
    </cfRule>
    <cfRule type="cellIs" dxfId="2263" priority="7915" operator="equal">
      <formula>"S"</formula>
    </cfRule>
    <cfRule type="cellIs" dxfId="2262" priority="7916" operator="equal">
      <formula>"SUP"</formula>
    </cfRule>
    <cfRule type="cellIs" dxfId="2261" priority="7917" operator="equal">
      <formula>"NV"</formula>
    </cfRule>
    <cfRule type="cellIs" dxfId="2260" priority="7918" operator="equal">
      <formula>"FT"</formula>
    </cfRule>
  </conditionalFormatting>
  <conditionalFormatting sqref="EV20">
    <cfRule type="expression" dxfId="2259" priority="7910">
      <formula>$B20="TL"</formula>
    </cfRule>
    <cfRule type="expression" dxfId="2258" priority="7911">
      <formula>$B20="L"</formula>
    </cfRule>
  </conditionalFormatting>
  <conditionalFormatting sqref="EV20">
    <cfRule type="expression" dxfId="2257" priority="7909">
      <formula>WEEKDAY(EV$11,2)&gt;=6</formula>
    </cfRule>
  </conditionalFormatting>
  <conditionalFormatting sqref="EV20">
    <cfRule type="cellIs" dxfId="2256" priority="7902" operator="equal">
      <formula>"A"</formula>
    </cfRule>
    <cfRule type="cellIs" dxfId="2255" priority="7903" operator="equal">
      <formula>"F"</formula>
    </cfRule>
    <cfRule type="cellIs" dxfId="2254" priority="7904" operator="equal">
      <formula>"M"</formula>
    </cfRule>
    <cfRule type="cellIs" dxfId="2253" priority="7905" operator="equal">
      <formula>"S"</formula>
    </cfRule>
    <cfRule type="cellIs" dxfId="2252" priority="7906" operator="equal">
      <formula>"SUP"</formula>
    </cfRule>
    <cfRule type="cellIs" dxfId="2251" priority="7907" operator="equal">
      <formula>"NV"</formula>
    </cfRule>
    <cfRule type="cellIs" dxfId="2250" priority="7908" operator="equal">
      <formula>"FT"</formula>
    </cfRule>
  </conditionalFormatting>
  <conditionalFormatting sqref="H35:H37">
    <cfRule type="expression" dxfId="2249" priority="7015">
      <formula>$B35="TL"</formula>
    </cfRule>
    <cfRule type="expression" dxfId="2248" priority="7016">
      <formula>$B35="L"</formula>
    </cfRule>
  </conditionalFormatting>
  <conditionalFormatting sqref="H35:H37">
    <cfRule type="expression" dxfId="2247" priority="7014">
      <formula>WEEKDAY(H$11,2)&gt;=6</formula>
    </cfRule>
  </conditionalFormatting>
  <conditionalFormatting sqref="H35:H37">
    <cfRule type="cellIs" dxfId="2246" priority="7007" operator="equal">
      <formula>"A"</formula>
    </cfRule>
    <cfRule type="cellIs" dxfId="2245" priority="7008" operator="equal">
      <formula>"F"</formula>
    </cfRule>
    <cfRule type="cellIs" dxfId="2244" priority="7009" operator="equal">
      <formula>"M"</formula>
    </cfRule>
    <cfRule type="cellIs" dxfId="2243" priority="7010" operator="equal">
      <formula>"S"</formula>
    </cfRule>
    <cfRule type="cellIs" dxfId="2242" priority="7011" operator="equal">
      <formula>"SUP"</formula>
    </cfRule>
    <cfRule type="cellIs" dxfId="2241" priority="7012" operator="equal">
      <formula>"NV"</formula>
    </cfRule>
    <cfRule type="cellIs" dxfId="2240" priority="7013" operator="equal">
      <formula>"FT"</formula>
    </cfRule>
  </conditionalFormatting>
  <conditionalFormatting sqref="H35:H37">
    <cfRule type="expression" dxfId="2239" priority="7005">
      <formula>$B35="TL"</formula>
    </cfRule>
    <cfRule type="expression" dxfId="2238" priority="7006">
      <formula>$B35="L"</formula>
    </cfRule>
  </conditionalFormatting>
  <conditionalFormatting sqref="H35:H37">
    <cfRule type="expression" dxfId="2237" priority="7004">
      <formula>WEEKDAY(H$11,2)&gt;=6</formula>
    </cfRule>
  </conditionalFormatting>
  <conditionalFormatting sqref="H35:H37">
    <cfRule type="cellIs" dxfId="2236" priority="6997" operator="equal">
      <formula>"A"</formula>
    </cfRule>
    <cfRule type="cellIs" dxfId="2235" priority="6998" operator="equal">
      <formula>"F"</formula>
    </cfRule>
    <cfRule type="cellIs" dxfId="2234" priority="6999" operator="equal">
      <formula>"M"</formula>
    </cfRule>
    <cfRule type="cellIs" dxfId="2233" priority="7000" operator="equal">
      <formula>"S"</formula>
    </cfRule>
    <cfRule type="cellIs" dxfId="2232" priority="7001" operator="equal">
      <formula>"SUP"</formula>
    </cfRule>
    <cfRule type="cellIs" dxfId="2231" priority="7002" operator="equal">
      <formula>"NV"</formula>
    </cfRule>
    <cfRule type="cellIs" dxfId="2230" priority="7003" operator="equal">
      <formula>"FT"</formula>
    </cfRule>
  </conditionalFormatting>
  <conditionalFormatting sqref="V35:V37">
    <cfRule type="expression" dxfId="2229" priority="6995">
      <formula>$B35="TL"</formula>
    </cfRule>
    <cfRule type="expression" dxfId="2228" priority="6996">
      <formula>$B35="L"</formula>
    </cfRule>
  </conditionalFormatting>
  <conditionalFormatting sqref="V35:V37">
    <cfRule type="expression" dxfId="2227" priority="6994">
      <formula>WEEKDAY(V$11,2)&gt;=6</formula>
    </cfRule>
  </conditionalFormatting>
  <conditionalFormatting sqref="V35:V37">
    <cfRule type="cellIs" dxfId="2226" priority="6987" operator="equal">
      <formula>"A"</formula>
    </cfRule>
    <cfRule type="cellIs" dxfId="2225" priority="6988" operator="equal">
      <formula>"F"</formula>
    </cfRule>
    <cfRule type="cellIs" dxfId="2224" priority="6989" operator="equal">
      <formula>"M"</formula>
    </cfRule>
    <cfRule type="cellIs" dxfId="2223" priority="6990" operator="equal">
      <formula>"S"</formula>
    </cfRule>
    <cfRule type="cellIs" dxfId="2222" priority="6991" operator="equal">
      <formula>"SUP"</formula>
    </cfRule>
    <cfRule type="cellIs" dxfId="2221" priority="6992" operator="equal">
      <formula>"NV"</formula>
    </cfRule>
    <cfRule type="cellIs" dxfId="2220" priority="6993" operator="equal">
      <formula>"FT"</formula>
    </cfRule>
  </conditionalFormatting>
  <conditionalFormatting sqref="V35:V37">
    <cfRule type="expression" dxfId="2219" priority="6985">
      <formula>$B35="TL"</formula>
    </cfRule>
    <cfRule type="expression" dxfId="2218" priority="6986">
      <formula>$B35="L"</formula>
    </cfRule>
  </conditionalFormatting>
  <conditionalFormatting sqref="V35:V37">
    <cfRule type="expression" dxfId="2217" priority="6984">
      <formula>WEEKDAY(V$11,2)&gt;=6</formula>
    </cfRule>
  </conditionalFormatting>
  <conditionalFormatting sqref="V35:V37">
    <cfRule type="cellIs" dxfId="2216" priority="6977" operator="equal">
      <formula>"A"</formula>
    </cfRule>
    <cfRule type="cellIs" dxfId="2215" priority="6978" operator="equal">
      <formula>"F"</formula>
    </cfRule>
    <cfRule type="cellIs" dxfId="2214" priority="6979" operator="equal">
      <formula>"M"</formula>
    </cfRule>
    <cfRule type="cellIs" dxfId="2213" priority="6980" operator="equal">
      <formula>"S"</formula>
    </cfRule>
    <cfRule type="cellIs" dxfId="2212" priority="6981" operator="equal">
      <formula>"SUP"</formula>
    </cfRule>
    <cfRule type="cellIs" dxfId="2211" priority="6982" operator="equal">
      <formula>"NV"</formula>
    </cfRule>
    <cfRule type="cellIs" dxfId="2210" priority="6983" operator="equal">
      <formula>"FT"</formula>
    </cfRule>
  </conditionalFormatting>
  <conditionalFormatting sqref="BZ35:BZ37">
    <cfRule type="expression" dxfId="2209" priority="6939">
      <formula>$B35="TL"</formula>
    </cfRule>
    <cfRule type="expression" dxfId="2208" priority="6940">
      <formula>$B35="L"</formula>
    </cfRule>
  </conditionalFormatting>
  <conditionalFormatting sqref="BZ35:BZ37">
    <cfRule type="expression" dxfId="2207" priority="6938">
      <formula>WEEKDAY(BZ$11,2)&gt;=6</formula>
    </cfRule>
  </conditionalFormatting>
  <conditionalFormatting sqref="BZ35:BZ37">
    <cfRule type="cellIs" dxfId="2206" priority="6931" operator="equal">
      <formula>"A"</formula>
    </cfRule>
    <cfRule type="cellIs" dxfId="2205" priority="6932" operator="equal">
      <formula>"F"</formula>
    </cfRule>
    <cfRule type="cellIs" dxfId="2204" priority="6933" operator="equal">
      <formula>"M"</formula>
    </cfRule>
    <cfRule type="cellIs" dxfId="2203" priority="6934" operator="equal">
      <formula>"S"</formula>
    </cfRule>
    <cfRule type="cellIs" dxfId="2202" priority="6935" operator="equal">
      <formula>"SUP"</formula>
    </cfRule>
    <cfRule type="cellIs" dxfId="2201" priority="6936" operator="equal">
      <formula>"NV"</formula>
    </cfRule>
    <cfRule type="cellIs" dxfId="2200" priority="6937" operator="equal">
      <formula>"FT"</formula>
    </cfRule>
  </conditionalFormatting>
  <conditionalFormatting sqref="BZ35:BZ37">
    <cfRule type="expression" dxfId="2199" priority="6929">
      <formula>$B35="TL"</formula>
    </cfRule>
    <cfRule type="expression" dxfId="2198" priority="6930">
      <formula>$B35="L"</formula>
    </cfRule>
  </conditionalFormatting>
  <conditionalFormatting sqref="BZ35:BZ37">
    <cfRule type="expression" dxfId="2197" priority="6928">
      <formula>WEEKDAY(BZ$11,2)&gt;=6</formula>
    </cfRule>
  </conditionalFormatting>
  <conditionalFormatting sqref="BZ35:BZ37">
    <cfRule type="cellIs" dxfId="2196" priority="6921" operator="equal">
      <formula>"A"</formula>
    </cfRule>
    <cfRule type="cellIs" dxfId="2195" priority="6922" operator="equal">
      <formula>"F"</formula>
    </cfRule>
    <cfRule type="cellIs" dxfId="2194" priority="6923" operator="equal">
      <formula>"M"</formula>
    </cfRule>
    <cfRule type="cellIs" dxfId="2193" priority="6924" operator="equal">
      <formula>"S"</formula>
    </cfRule>
    <cfRule type="cellIs" dxfId="2192" priority="6925" operator="equal">
      <formula>"SUP"</formula>
    </cfRule>
    <cfRule type="cellIs" dxfId="2191" priority="6926" operator="equal">
      <formula>"NV"</formula>
    </cfRule>
    <cfRule type="cellIs" dxfId="2190" priority="6927" operator="equal">
      <formula>"FT"</formula>
    </cfRule>
  </conditionalFormatting>
  <conditionalFormatting sqref="CN35:CN37">
    <cfRule type="expression" dxfId="2189" priority="6919">
      <formula>$B35="TL"</formula>
    </cfRule>
    <cfRule type="expression" dxfId="2188" priority="6920">
      <formula>$B35="L"</formula>
    </cfRule>
  </conditionalFormatting>
  <conditionalFormatting sqref="CN35:CN37">
    <cfRule type="expression" dxfId="2187" priority="6918">
      <formula>WEEKDAY(CN$11,2)&gt;=6</formula>
    </cfRule>
  </conditionalFormatting>
  <conditionalFormatting sqref="CN35:CN37">
    <cfRule type="cellIs" dxfId="2186" priority="6911" operator="equal">
      <formula>"A"</formula>
    </cfRule>
    <cfRule type="cellIs" dxfId="2185" priority="6912" operator="equal">
      <formula>"F"</formula>
    </cfRule>
    <cfRule type="cellIs" dxfId="2184" priority="6913" operator="equal">
      <formula>"M"</formula>
    </cfRule>
    <cfRule type="cellIs" dxfId="2183" priority="6914" operator="equal">
      <formula>"S"</formula>
    </cfRule>
    <cfRule type="cellIs" dxfId="2182" priority="6915" operator="equal">
      <formula>"SUP"</formula>
    </cfRule>
    <cfRule type="cellIs" dxfId="2181" priority="6916" operator="equal">
      <formula>"NV"</formula>
    </cfRule>
    <cfRule type="cellIs" dxfId="2180" priority="6917" operator="equal">
      <formula>"FT"</formula>
    </cfRule>
  </conditionalFormatting>
  <conditionalFormatting sqref="CN35:CN37">
    <cfRule type="expression" dxfId="2179" priority="6910">
      <formula>WEEKDAY(CN$11,2)&gt;=6</formula>
    </cfRule>
  </conditionalFormatting>
  <conditionalFormatting sqref="CN35:CN37">
    <cfRule type="cellIs" dxfId="2178" priority="6903" operator="equal">
      <formula>"A"</formula>
    </cfRule>
    <cfRule type="cellIs" dxfId="2177" priority="6904" operator="equal">
      <formula>"F"</formula>
    </cfRule>
    <cfRule type="cellIs" dxfId="2176" priority="6905" operator="equal">
      <formula>"M"</formula>
    </cfRule>
    <cfRule type="cellIs" dxfId="2175" priority="6906" operator="equal">
      <formula>"S"</formula>
    </cfRule>
    <cfRule type="cellIs" dxfId="2174" priority="6907" operator="equal">
      <formula>"SUP"</formula>
    </cfRule>
    <cfRule type="cellIs" dxfId="2173" priority="6908" operator="equal">
      <formula>"NV"</formula>
    </cfRule>
    <cfRule type="cellIs" dxfId="2172" priority="6909" operator="equal">
      <formula>"FT"</formula>
    </cfRule>
  </conditionalFormatting>
  <conditionalFormatting sqref="DB35:DB37">
    <cfRule type="expression" dxfId="2171" priority="6901">
      <formula>$B35="TL"</formula>
    </cfRule>
    <cfRule type="expression" dxfId="2170" priority="6902">
      <formula>$B35="L"</formula>
    </cfRule>
  </conditionalFormatting>
  <conditionalFormatting sqref="DB35:DB37">
    <cfRule type="expression" dxfId="2169" priority="6900">
      <formula>WEEKDAY(DB$11,2)&gt;=6</formula>
    </cfRule>
  </conditionalFormatting>
  <conditionalFormatting sqref="DB35:DB37">
    <cfRule type="cellIs" dxfId="2168" priority="6893" operator="equal">
      <formula>"A"</formula>
    </cfRule>
    <cfRule type="cellIs" dxfId="2167" priority="6894" operator="equal">
      <formula>"F"</formula>
    </cfRule>
    <cfRule type="cellIs" dxfId="2166" priority="6895" operator="equal">
      <formula>"M"</formula>
    </cfRule>
    <cfRule type="cellIs" dxfId="2165" priority="6896" operator="equal">
      <formula>"S"</formula>
    </cfRule>
    <cfRule type="cellIs" dxfId="2164" priority="6897" operator="equal">
      <formula>"SUP"</formula>
    </cfRule>
    <cfRule type="cellIs" dxfId="2163" priority="6898" operator="equal">
      <formula>"NV"</formula>
    </cfRule>
    <cfRule type="cellIs" dxfId="2162" priority="6899" operator="equal">
      <formula>"FT"</formula>
    </cfRule>
  </conditionalFormatting>
  <conditionalFormatting sqref="DB35:DB37">
    <cfRule type="expression" dxfId="2161" priority="6891">
      <formula>$B35="TL"</formula>
    </cfRule>
    <cfRule type="expression" dxfId="2160" priority="6892">
      <formula>$B35="L"</formula>
    </cfRule>
  </conditionalFormatting>
  <conditionalFormatting sqref="DB35:DB37">
    <cfRule type="expression" dxfId="2159" priority="6890">
      <formula>WEEKDAY(DB$11,2)&gt;=6</formula>
    </cfRule>
  </conditionalFormatting>
  <conditionalFormatting sqref="DB35:DB37">
    <cfRule type="cellIs" dxfId="2158" priority="6883" operator="equal">
      <formula>"A"</formula>
    </cfRule>
    <cfRule type="cellIs" dxfId="2157" priority="6884" operator="equal">
      <formula>"F"</formula>
    </cfRule>
    <cfRule type="cellIs" dxfId="2156" priority="6885" operator="equal">
      <formula>"M"</formula>
    </cfRule>
    <cfRule type="cellIs" dxfId="2155" priority="6886" operator="equal">
      <formula>"S"</formula>
    </cfRule>
    <cfRule type="cellIs" dxfId="2154" priority="6887" operator="equal">
      <formula>"SUP"</formula>
    </cfRule>
    <cfRule type="cellIs" dxfId="2153" priority="6888" operator="equal">
      <formula>"NV"</formula>
    </cfRule>
    <cfRule type="cellIs" dxfId="2152" priority="6889" operator="equal">
      <formula>"FT"</formula>
    </cfRule>
  </conditionalFormatting>
  <conditionalFormatting sqref="DP35:DP37">
    <cfRule type="expression" dxfId="2151" priority="6881">
      <formula>$B35="TL"</formula>
    </cfRule>
    <cfRule type="expression" dxfId="2150" priority="6882">
      <formula>$B35="L"</formula>
    </cfRule>
  </conditionalFormatting>
  <conditionalFormatting sqref="DP35:DP37">
    <cfRule type="expression" dxfId="2149" priority="6880">
      <formula>WEEKDAY(DP$11,2)&gt;=6</formula>
    </cfRule>
  </conditionalFormatting>
  <conditionalFormatting sqref="DP35:DP37">
    <cfRule type="cellIs" dxfId="2148" priority="6873" operator="equal">
      <formula>"A"</formula>
    </cfRule>
    <cfRule type="cellIs" dxfId="2147" priority="6874" operator="equal">
      <formula>"F"</formula>
    </cfRule>
    <cfRule type="cellIs" dxfId="2146" priority="6875" operator="equal">
      <formula>"M"</formula>
    </cfRule>
    <cfRule type="cellIs" dxfId="2145" priority="6876" operator="equal">
      <formula>"S"</formula>
    </cfRule>
    <cfRule type="cellIs" dxfId="2144" priority="6877" operator="equal">
      <formula>"SUP"</formula>
    </cfRule>
    <cfRule type="cellIs" dxfId="2143" priority="6878" operator="equal">
      <formula>"NV"</formula>
    </cfRule>
    <cfRule type="cellIs" dxfId="2142" priority="6879" operator="equal">
      <formula>"FT"</formula>
    </cfRule>
  </conditionalFormatting>
  <conditionalFormatting sqref="DP35:DP37">
    <cfRule type="expression" dxfId="2141" priority="6871">
      <formula>$B35="TL"</formula>
    </cfRule>
    <cfRule type="expression" dxfId="2140" priority="6872">
      <formula>$B35="L"</formula>
    </cfRule>
  </conditionalFormatting>
  <conditionalFormatting sqref="DP35:DP37">
    <cfRule type="expression" dxfId="2139" priority="6870">
      <formula>WEEKDAY(DP$11,2)&gt;=6</formula>
    </cfRule>
  </conditionalFormatting>
  <conditionalFormatting sqref="DP35:DP37">
    <cfRule type="cellIs" dxfId="2138" priority="6863" operator="equal">
      <formula>"A"</formula>
    </cfRule>
    <cfRule type="cellIs" dxfId="2137" priority="6864" operator="equal">
      <formula>"F"</formula>
    </cfRule>
    <cfRule type="cellIs" dxfId="2136" priority="6865" operator="equal">
      <formula>"M"</formula>
    </cfRule>
    <cfRule type="cellIs" dxfId="2135" priority="6866" operator="equal">
      <formula>"S"</formula>
    </cfRule>
    <cfRule type="cellIs" dxfId="2134" priority="6867" operator="equal">
      <formula>"SUP"</formula>
    </cfRule>
    <cfRule type="cellIs" dxfId="2133" priority="6868" operator="equal">
      <formula>"NV"</formula>
    </cfRule>
    <cfRule type="cellIs" dxfId="2132" priority="6869" operator="equal">
      <formula>"FT"</formula>
    </cfRule>
  </conditionalFormatting>
  <conditionalFormatting sqref="ED35:ED37">
    <cfRule type="expression" dxfId="2131" priority="6861">
      <formula>$B35="TL"</formula>
    </cfRule>
    <cfRule type="expression" dxfId="2130" priority="6862">
      <formula>$B35="L"</formula>
    </cfRule>
  </conditionalFormatting>
  <conditionalFormatting sqref="ED35:ED37">
    <cfRule type="expression" dxfId="2129" priority="6860">
      <formula>WEEKDAY(ED$11,2)&gt;=6</formula>
    </cfRule>
  </conditionalFormatting>
  <conditionalFormatting sqref="ED35:ED37">
    <cfRule type="cellIs" dxfId="2128" priority="6853" operator="equal">
      <formula>"A"</formula>
    </cfRule>
    <cfRule type="cellIs" dxfId="2127" priority="6854" operator="equal">
      <formula>"F"</formula>
    </cfRule>
    <cfRule type="cellIs" dxfId="2126" priority="6855" operator="equal">
      <formula>"M"</formula>
    </cfRule>
    <cfRule type="cellIs" dxfId="2125" priority="6856" operator="equal">
      <formula>"S"</formula>
    </cfRule>
    <cfRule type="cellIs" dxfId="2124" priority="6857" operator="equal">
      <formula>"SUP"</formula>
    </cfRule>
    <cfRule type="cellIs" dxfId="2123" priority="6858" operator="equal">
      <formula>"NV"</formula>
    </cfRule>
    <cfRule type="cellIs" dxfId="2122" priority="6859" operator="equal">
      <formula>"FT"</formula>
    </cfRule>
  </conditionalFormatting>
  <conditionalFormatting sqref="ED35:ED37">
    <cfRule type="expression" dxfId="2121" priority="6851">
      <formula>$B35="TL"</formula>
    </cfRule>
    <cfRule type="expression" dxfId="2120" priority="6852">
      <formula>$B35="L"</formula>
    </cfRule>
  </conditionalFormatting>
  <conditionalFormatting sqref="ED35:ED37">
    <cfRule type="expression" dxfId="2119" priority="6850">
      <formula>WEEKDAY(ED$11,2)&gt;=6</formula>
    </cfRule>
  </conditionalFormatting>
  <conditionalFormatting sqref="ED35:ED37">
    <cfRule type="cellIs" dxfId="2118" priority="6843" operator="equal">
      <formula>"A"</formula>
    </cfRule>
    <cfRule type="cellIs" dxfId="2117" priority="6844" operator="equal">
      <formula>"F"</formula>
    </cfRule>
    <cfRule type="cellIs" dxfId="2116" priority="6845" operator="equal">
      <formula>"M"</formula>
    </cfRule>
    <cfRule type="cellIs" dxfId="2115" priority="6846" operator="equal">
      <formula>"S"</formula>
    </cfRule>
    <cfRule type="cellIs" dxfId="2114" priority="6847" operator="equal">
      <formula>"SUP"</formula>
    </cfRule>
    <cfRule type="cellIs" dxfId="2113" priority="6848" operator="equal">
      <formula>"NV"</formula>
    </cfRule>
    <cfRule type="cellIs" dxfId="2112" priority="6849" operator="equal">
      <formula>"FT"</formula>
    </cfRule>
  </conditionalFormatting>
  <conditionalFormatting sqref="ER35:ER37">
    <cfRule type="expression" dxfId="2111" priority="6841">
      <formula>$B35="TL"</formula>
    </cfRule>
    <cfRule type="expression" dxfId="2110" priority="6842">
      <formula>$B35="L"</formula>
    </cfRule>
  </conditionalFormatting>
  <conditionalFormatting sqref="ER35:ER37">
    <cfRule type="expression" dxfId="2109" priority="6840">
      <formula>WEEKDAY(ER$11,2)&gt;=6</formula>
    </cfRule>
  </conditionalFormatting>
  <conditionalFormatting sqref="ER35:ER37">
    <cfRule type="cellIs" dxfId="2108" priority="6833" operator="equal">
      <formula>"A"</formula>
    </cfRule>
    <cfRule type="cellIs" dxfId="2107" priority="6834" operator="equal">
      <formula>"F"</formula>
    </cfRule>
    <cfRule type="cellIs" dxfId="2106" priority="6835" operator="equal">
      <formula>"M"</formula>
    </cfRule>
    <cfRule type="cellIs" dxfId="2105" priority="6836" operator="equal">
      <formula>"S"</formula>
    </cfRule>
    <cfRule type="cellIs" dxfId="2104" priority="6837" operator="equal">
      <formula>"SUP"</formula>
    </cfRule>
    <cfRule type="cellIs" dxfId="2103" priority="6838" operator="equal">
      <formula>"NV"</formula>
    </cfRule>
    <cfRule type="cellIs" dxfId="2102" priority="6839" operator="equal">
      <formula>"FT"</formula>
    </cfRule>
  </conditionalFormatting>
  <conditionalFormatting sqref="ER35:ER37">
    <cfRule type="expression" dxfId="2101" priority="6831">
      <formula>$B35="TL"</formula>
    </cfRule>
    <cfRule type="expression" dxfId="2100" priority="6832">
      <formula>$B35="L"</formula>
    </cfRule>
  </conditionalFormatting>
  <conditionalFormatting sqref="ER35:ER37">
    <cfRule type="expression" dxfId="2099" priority="6830">
      <formula>WEEKDAY(ER$11,2)&gt;=6</formula>
    </cfRule>
  </conditionalFormatting>
  <conditionalFormatting sqref="ER35:ER37">
    <cfRule type="cellIs" dxfId="2098" priority="6823" operator="equal">
      <formula>"A"</formula>
    </cfRule>
    <cfRule type="cellIs" dxfId="2097" priority="6824" operator="equal">
      <formula>"F"</formula>
    </cfRule>
    <cfRule type="cellIs" dxfId="2096" priority="6825" operator="equal">
      <formula>"M"</formula>
    </cfRule>
    <cfRule type="cellIs" dxfId="2095" priority="6826" operator="equal">
      <formula>"S"</formula>
    </cfRule>
    <cfRule type="cellIs" dxfId="2094" priority="6827" operator="equal">
      <formula>"SUP"</formula>
    </cfRule>
    <cfRule type="cellIs" dxfId="2093" priority="6828" operator="equal">
      <formula>"NV"</formula>
    </cfRule>
    <cfRule type="cellIs" dxfId="2092" priority="6829" operator="equal">
      <formula>"FT"</formula>
    </cfRule>
  </conditionalFormatting>
  <conditionalFormatting sqref="FF35:FF37">
    <cfRule type="expression" dxfId="2091" priority="6821">
      <formula>$B35="TL"</formula>
    </cfRule>
    <cfRule type="expression" dxfId="2090" priority="6822">
      <formula>$B35="L"</formula>
    </cfRule>
  </conditionalFormatting>
  <conditionalFormatting sqref="FF35:FF37">
    <cfRule type="expression" dxfId="2089" priority="6820">
      <formula>WEEKDAY(FF$11,2)&gt;=6</formula>
    </cfRule>
  </conditionalFormatting>
  <conditionalFormatting sqref="FF35:FF37">
    <cfRule type="cellIs" dxfId="2088" priority="6813" operator="equal">
      <formula>"A"</formula>
    </cfRule>
    <cfRule type="cellIs" dxfId="2087" priority="6814" operator="equal">
      <formula>"F"</formula>
    </cfRule>
    <cfRule type="cellIs" dxfId="2086" priority="6815" operator="equal">
      <formula>"M"</formula>
    </cfRule>
    <cfRule type="cellIs" dxfId="2085" priority="6816" operator="equal">
      <formula>"S"</formula>
    </cfRule>
    <cfRule type="cellIs" dxfId="2084" priority="6817" operator="equal">
      <formula>"SUP"</formula>
    </cfRule>
    <cfRule type="cellIs" dxfId="2083" priority="6818" operator="equal">
      <formula>"NV"</formula>
    </cfRule>
    <cfRule type="cellIs" dxfId="2082" priority="6819" operator="equal">
      <formula>"FT"</formula>
    </cfRule>
  </conditionalFormatting>
  <conditionalFormatting sqref="FF35:FF37">
    <cfRule type="expression" dxfId="2081" priority="6811">
      <formula>$B35="TL"</formula>
    </cfRule>
    <cfRule type="expression" dxfId="2080" priority="6812">
      <formula>$B35="L"</formula>
    </cfRule>
  </conditionalFormatting>
  <conditionalFormatting sqref="FF35:FF37">
    <cfRule type="expression" dxfId="2079" priority="6810">
      <formula>WEEKDAY(FF$11,2)&gt;=6</formula>
    </cfRule>
  </conditionalFormatting>
  <conditionalFormatting sqref="FF35:FF37">
    <cfRule type="cellIs" dxfId="2078" priority="6803" operator="equal">
      <formula>"A"</formula>
    </cfRule>
    <cfRule type="cellIs" dxfId="2077" priority="6804" operator="equal">
      <formula>"F"</formula>
    </cfRule>
    <cfRule type="cellIs" dxfId="2076" priority="6805" operator="equal">
      <formula>"M"</formula>
    </cfRule>
    <cfRule type="cellIs" dxfId="2075" priority="6806" operator="equal">
      <formula>"S"</formula>
    </cfRule>
    <cfRule type="cellIs" dxfId="2074" priority="6807" operator="equal">
      <formula>"SUP"</formula>
    </cfRule>
    <cfRule type="cellIs" dxfId="2073" priority="6808" operator="equal">
      <formula>"NV"</formula>
    </cfRule>
    <cfRule type="cellIs" dxfId="2072" priority="6809" operator="equal">
      <formula>"FT"</formula>
    </cfRule>
  </conditionalFormatting>
  <conditionalFormatting sqref="FT35:FT37">
    <cfRule type="expression" dxfId="2071" priority="6801">
      <formula>$B35="TL"</formula>
    </cfRule>
    <cfRule type="expression" dxfId="2070" priority="6802">
      <formula>$B35="L"</formula>
    </cfRule>
  </conditionalFormatting>
  <conditionalFormatting sqref="FT35:FT37">
    <cfRule type="expression" dxfId="2069" priority="6800">
      <formula>WEEKDAY(FT$11,2)&gt;=6</formula>
    </cfRule>
  </conditionalFormatting>
  <conditionalFormatting sqref="FT35:FT37">
    <cfRule type="cellIs" dxfId="2068" priority="6793" operator="equal">
      <formula>"A"</formula>
    </cfRule>
    <cfRule type="cellIs" dxfId="2067" priority="6794" operator="equal">
      <formula>"F"</formula>
    </cfRule>
    <cfRule type="cellIs" dxfId="2066" priority="6795" operator="equal">
      <formula>"M"</formula>
    </cfRule>
    <cfRule type="cellIs" dxfId="2065" priority="6796" operator="equal">
      <formula>"S"</formula>
    </cfRule>
    <cfRule type="cellIs" dxfId="2064" priority="6797" operator="equal">
      <formula>"SUP"</formula>
    </cfRule>
    <cfRule type="cellIs" dxfId="2063" priority="6798" operator="equal">
      <formula>"NV"</formula>
    </cfRule>
    <cfRule type="cellIs" dxfId="2062" priority="6799" operator="equal">
      <formula>"FT"</formula>
    </cfRule>
  </conditionalFormatting>
  <conditionalFormatting sqref="FT35:FT37">
    <cfRule type="expression" dxfId="2061" priority="6791">
      <formula>$B35="TL"</formula>
    </cfRule>
    <cfRule type="expression" dxfId="2060" priority="6792">
      <formula>$B35="L"</formula>
    </cfRule>
  </conditionalFormatting>
  <conditionalFormatting sqref="FT35:FT37">
    <cfRule type="expression" dxfId="2059" priority="6790">
      <formula>WEEKDAY(FT$11,2)&gt;=6</formula>
    </cfRule>
  </conditionalFormatting>
  <conditionalFormatting sqref="FT35:FT37">
    <cfRule type="cellIs" dxfId="2058" priority="6783" operator="equal">
      <formula>"A"</formula>
    </cfRule>
    <cfRule type="cellIs" dxfId="2057" priority="6784" operator="equal">
      <formula>"F"</formula>
    </cfRule>
    <cfRule type="cellIs" dxfId="2056" priority="6785" operator="equal">
      <formula>"M"</formula>
    </cfRule>
    <cfRule type="cellIs" dxfId="2055" priority="6786" operator="equal">
      <formula>"S"</formula>
    </cfRule>
    <cfRule type="cellIs" dxfId="2054" priority="6787" operator="equal">
      <formula>"SUP"</formula>
    </cfRule>
    <cfRule type="cellIs" dxfId="2053" priority="6788" operator="equal">
      <formula>"NV"</formula>
    </cfRule>
    <cfRule type="cellIs" dxfId="2052" priority="6789" operator="equal">
      <formula>"FT"</formula>
    </cfRule>
  </conditionalFormatting>
  <conditionalFormatting sqref="GH35:GH37">
    <cfRule type="expression" dxfId="2051" priority="6781">
      <formula>$B35="TL"</formula>
    </cfRule>
    <cfRule type="expression" dxfId="2050" priority="6782">
      <formula>$B35="L"</formula>
    </cfRule>
  </conditionalFormatting>
  <conditionalFormatting sqref="GH35:GH37">
    <cfRule type="expression" dxfId="2049" priority="6780">
      <formula>WEEKDAY(GH$11,2)&gt;=6</formula>
    </cfRule>
  </conditionalFormatting>
  <conditionalFormatting sqref="GH35:GH37">
    <cfRule type="cellIs" dxfId="2048" priority="6773" operator="equal">
      <formula>"A"</formula>
    </cfRule>
    <cfRule type="cellIs" dxfId="2047" priority="6774" operator="equal">
      <formula>"F"</formula>
    </cfRule>
    <cfRule type="cellIs" dxfId="2046" priority="6775" operator="equal">
      <formula>"M"</formula>
    </cfRule>
    <cfRule type="cellIs" dxfId="2045" priority="6776" operator="equal">
      <formula>"S"</formula>
    </cfRule>
    <cfRule type="cellIs" dxfId="2044" priority="6777" operator="equal">
      <formula>"SUP"</formula>
    </cfRule>
    <cfRule type="cellIs" dxfId="2043" priority="6778" operator="equal">
      <formula>"NV"</formula>
    </cfRule>
    <cfRule type="cellIs" dxfId="2042" priority="6779" operator="equal">
      <formula>"FT"</formula>
    </cfRule>
  </conditionalFormatting>
  <conditionalFormatting sqref="GH35:GH37">
    <cfRule type="expression" dxfId="2041" priority="6771">
      <formula>$B35="TL"</formula>
    </cfRule>
    <cfRule type="expression" dxfId="2040" priority="6772">
      <formula>$B35="L"</formula>
    </cfRule>
  </conditionalFormatting>
  <conditionalFormatting sqref="GH35:GH37">
    <cfRule type="expression" dxfId="2039" priority="6770">
      <formula>WEEKDAY(GH$11,2)&gt;=6</formula>
    </cfRule>
  </conditionalFormatting>
  <conditionalFormatting sqref="GH35:GH37">
    <cfRule type="cellIs" dxfId="2038" priority="6763" operator="equal">
      <formula>"A"</formula>
    </cfRule>
    <cfRule type="cellIs" dxfId="2037" priority="6764" operator="equal">
      <formula>"F"</formula>
    </cfRule>
    <cfRule type="cellIs" dxfId="2036" priority="6765" operator="equal">
      <formula>"M"</formula>
    </cfRule>
    <cfRule type="cellIs" dxfId="2035" priority="6766" operator="equal">
      <formula>"S"</formula>
    </cfRule>
    <cfRule type="cellIs" dxfId="2034" priority="6767" operator="equal">
      <formula>"SUP"</formula>
    </cfRule>
    <cfRule type="cellIs" dxfId="2033" priority="6768" operator="equal">
      <formula>"NV"</formula>
    </cfRule>
    <cfRule type="cellIs" dxfId="2032" priority="6769" operator="equal">
      <formula>"FT"</formula>
    </cfRule>
  </conditionalFormatting>
  <conditionalFormatting sqref="GV35:GV37">
    <cfRule type="expression" dxfId="2031" priority="6479">
      <formula>$B35="TL"</formula>
    </cfRule>
    <cfRule type="expression" dxfId="2030" priority="6480">
      <formula>$B35="L"</formula>
    </cfRule>
  </conditionalFormatting>
  <conditionalFormatting sqref="GV35:GV37">
    <cfRule type="expression" dxfId="2029" priority="6478">
      <formula>WEEKDAY(GV$11,2)&gt;=6</formula>
    </cfRule>
  </conditionalFormatting>
  <conditionalFormatting sqref="GV35:GV37">
    <cfRule type="cellIs" dxfId="2028" priority="6471" operator="equal">
      <formula>"A"</formula>
    </cfRule>
    <cfRule type="cellIs" dxfId="2027" priority="6472" operator="equal">
      <formula>"F"</formula>
    </cfRule>
    <cfRule type="cellIs" dxfId="2026" priority="6473" operator="equal">
      <formula>"M"</formula>
    </cfRule>
    <cfRule type="cellIs" dxfId="2025" priority="6474" operator="equal">
      <formula>"S"</formula>
    </cfRule>
    <cfRule type="cellIs" dxfId="2024" priority="6475" operator="equal">
      <formula>"SUP"</formula>
    </cfRule>
    <cfRule type="cellIs" dxfId="2023" priority="6476" operator="equal">
      <formula>"NV"</formula>
    </cfRule>
    <cfRule type="cellIs" dxfId="2022" priority="6477" operator="equal">
      <formula>"FT"</formula>
    </cfRule>
  </conditionalFormatting>
  <conditionalFormatting sqref="GV35:GV37">
    <cfRule type="expression" dxfId="2021" priority="6470">
      <formula>WEEKDAY(GV$11,2)&gt;=6</formula>
    </cfRule>
  </conditionalFormatting>
  <conditionalFormatting sqref="GV35:GV37">
    <cfRule type="cellIs" dxfId="2020" priority="6463" operator="equal">
      <formula>"A"</formula>
    </cfRule>
    <cfRule type="cellIs" dxfId="2019" priority="6464" operator="equal">
      <formula>"F"</formula>
    </cfRule>
    <cfRule type="cellIs" dxfId="2018" priority="6465" operator="equal">
      <formula>"M"</formula>
    </cfRule>
    <cfRule type="cellIs" dxfId="2017" priority="6466" operator="equal">
      <formula>"S"</formula>
    </cfRule>
    <cfRule type="cellIs" dxfId="2016" priority="6467" operator="equal">
      <formula>"SUP"</formula>
    </cfRule>
    <cfRule type="cellIs" dxfId="2015" priority="6468" operator="equal">
      <formula>"NV"</formula>
    </cfRule>
    <cfRule type="cellIs" dxfId="2014" priority="6469" operator="equal">
      <formula>"FT"</formula>
    </cfRule>
  </conditionalFormatting>
  <conditionalFormatting sqref="GX32">
    <cfRule type="expression" dxfId="2013" priority="6461">
      <formula>$B32="TL"</formula>
    </cfRule>
    <cfRule type="expression" dxfId="2012" priority="6462">
      <formula>$B32="L"</formula>
    </cfRule>
  </conditionalFormatting>
  <conditionalFormatting sqref="GX32">
    <cfRule type="expression" dxfId="2011" priority="6460">
      <formula>WEEKDAY(GX$11,2)&gt;=6</formula>
    </cfRule>
  </conditionalFormatting>
  <conditionalFormatting sqref="GX32">
    <cfRule type="cellIs" dxfId="2010" priority="6453" operator="equal">
      <formula>"A"</formula>
    </cfRule>
    <cfRule type="cellIs" dxfId="2009" priority="6454" operator="equal">
      <formula>"F"</formula>
    </cfRule>
    <cfRule type="cellIs" dxfId="2008" priority="6455" operator="equal">
      <formula>"M"</formula>
    </cfRule>
    <cfRule type="cellIs" dxfId="2007" priority="6456" operator="equal">
      <formula>"S"</formula>
    </cfRule>
    <cfRule type="cellIs" dxfId="2006" priority="6457" operator="equal">
      <formula>"SUP"</formula>
    </cfRule>
    <cfRule type="cellIs" dxfId="2005" priority="6458" operator="equal">
      <formula>"NV"</formula>
    </cfRule>
    <cfRule type="cellIs" dxfId="2004" priority="6459" operator="equal">
      <formula>"FT"</formula>
    </cfRule>
  </conditionalFormatting>
  <conditionalFormatting sqref="GX32">
    <cfRule type="cellIs" dxfId="2003" priority="6451" operator="equal">
      <formula>"N"</formula>
    </cfRule>
    <cfRule type="cellIs" dxfId="2002" priority="6452" operator="equal">
      <formula>"P"</formula>
    </cfRule>
  </conditionalFormatting>
  <conditionalFormatting sqref="GX32">
    <cfRule type="expression" dxfId="2001" priority="6449">
      <formula>$B32="TL"</formula>
    </cfRule>
    <cfRule type="expression" dxfId="2000" priority="6450">
      <formula>$B32="L"</formula>
    </cfRule>
  </conditionalFormatting>
  <conditionalFormatting sqref="GX32">
    <cfRule type="expression" dxfId="1999" priority="6448">
      <formula>WEEKDAY(GX$11,2)&gt;=6</formula>
    </cfRule>
  </conditionalFormatting>
  <conditionalFormatting sqref="GX32">
    <cfRule type="cellIs" dxfId="1998" priority="6441" operator="equal">
      <formula>"A"</formula>
    </cfRule>
    <cfRule type="cellIs" dxfId="1997" priority="6442" operator="equal">
      <formula>"F"</formula>
    </cfRule>
    <cfRule type="cellIs" dxfId="1996" priority="6443" operator="equal">
      <formula>"M"</formula>
    </cfRule>
    <cfRule type="cellIs" dxfId="1995" priority="6444" operator="equal">
      <formula>"S"</formula>
    </cfRule>
    <cfRule type="cellIs" dxfId="1994" priority="6445" operator="equal">
      <formula>"SUP"</formula>
    </cfRule>
    <cfRule type="cellIs" dxfId="1993" priority="6446" operator="equal">
      <formula>"NV"</formula>
    </cfRule>
    <cfRule type="cellIs" dxfId="1992" priority="6447" operator="equal">
      <formula>"FT"</formula>
    </cfRule>
  </conditionalFormatting>
  <conditionalFormatting sqref="GX32">
    <cfRule type="expression" dxfId="1991" priority="6440">
      <formula>WEEKDAY(GX$11,2)&gt;=6</formula>
    </cfRule>
  </conditionalFormatting>
  <conditionalFormatting sqref="GX32">
    <cfRule type="cellIs" dxfId="1990" priority="6433" operator="equal">
      <formula>"A"</formula>
    </cfRule>
    <cfRule type="cellIs" dxfId="1989" priority="6434" operator="equal">
      <formula>"F"</formula>
    </cfRule>
    <cfRule type="cellIs" dxfId="1988" priority="6435" operator="equal">
      <formula>"M"</formula>
    </cfRule>
    <cfRule type="cellIs" dxfId="1987" priority="6436" operator="equal">
      <formula>"S"</formula>
    </cfRule>
    <cfRule type="cellIs" dxfId="1986" priority="6437" operator="equal">
      <formula>"SUP"</formula>
    </cfRule>
    <cfRule type="cellIs" dxfId="1985" priority="6438" operator="equal">
      <formula>"NV"</formula>
    </cfRule>
    <cfRule type="cellIs" dxfId="1984" priority="6439" operator="equal">
      <formula>"FT"</formula>
    </cfRule>
  </conditionalFormatting>
  <conditionalFormatting sqref="GY32">
    <cfRule type="expression" dxfId="1983" priority="6431">
      <formula>$B32="TL"</formula>
    </cfRule>
    <cfRule type="expression" dxfId="1982" priority="6432">
      <formula>$B32="L"</formula>
    </cfRule>
  </conditionalFormatting>
  <conditionalFormatting sqref="GY32">
    <cfRule type="expression" dxfId="1981" priority="6430">
      <formula>WEEKDAY(GY$11,2)&gt;=6</formula>
    </cfRule>
  </conditionalFormatting>
  <conditionalFormatting sqref="GY32">
    <cfRule type="cellIs" dxfId="1980" priority="6423" operator="equal">
      <formula>"A"</formula>
    </cfRule>
    <cfRule type="cellIs" dxfId="1979" priority="6424" operator="equal">
      <formula>"F"</formula>
    </cfRule>
    <cfRule type="cellIs" dxfId="1978" priority="6425" operator="equal">
      <formula>"M"</formula>
    </cfRule>
    <cfRule type="cellIs" dxfId="1977" priority="6426" operator="equal">
      <formula>"S"</formula>
    </cfRule>
    <cfRule type="cellIs" dxfId="1976" priority="6427" operator="equal">
      <formula>"SUP"</formula>
    </cfRule>
    <cfRule type="cellIs" dxfId="1975" priority="6428" operator="equal">
      <formula>"NV"</formula>
    </cfRule>
    <cfRule type="cellIs" dxfId="1974" priority="6429" operator="equal">
      <formula>"FT"</formula>
    </cfRule>
  </conditionalFormatting>
  <conditionalFormatting sqref="GY32">
    <cfRule type="cellIs" dxfId="1973" priority="6421" operator="equal">
      <formula>"N"</formula>
    </cfRule>
    <cfRule type="cellIs" dxfId="1972" priority="6422" operator="equal">
      <formula>"P"</formula>
    </cfRule>
  </conditionalFormatting>
  <conditionalFormatting sqref="GY32">
    <cfRule type="expression" dxfId="1971" priority="6419">
      <formula>$B32="TL"</formula>
    </cfRule>
    <cfRule type="expression" dxfId="1970" priority="6420">
      <formula>$B32="L"</formula>
    </cfRule>
  </conditionalFormatting>
  <conditionalFormatting sqref="GY32">
    <cfRule type="expression" dxfId="1969" priority="6418">
      <formula>WEEKDAY(GY$11,2)&gt;=6</formula>
    </cfRule>
  </conditionalFormatting>
  <conditionalFormatting sqref="GY32">
    <cfRule type="cellIs" dxfId="1968" priority="6411" operator="equal">
      <formula>"A"</formula>
    </cfRule>
    <cfRule type="cellIs" dxfId="1967" priority="6412" operator="equal">
      <formula>"F"</formula>
    </cfRule>
    <cfRule type="cellIs" dxfId="1966" priority="6413" operator="equal">
      <formula>"M"</formula>
    </cfRule>
    <cfRule type="cellIs" dxfId="1965" priority="6414" operator="equal">
      <formula>"S"</formula>
    </cfRule>
    <cfRule type="cellIs" dxfId="1964" priority="6415" operator="equal">
      <formula>"SUP"</formula>
    </cfRule>
    <cfRule type="cellIs" dxfId="1963" priority="6416" operator="equal">
      <formula>"NV"</formula>
    </cfRule>
    <cfRule type="cellIs" dxfId="1962" priority="6417" operator="equal">
      <formula>"FT"</formula>
    </cfRule>
  </conditionalFormatting>
  <conditionalFormatting sqref="GY32">
    <cfRule type="expression" dxfId="1961" priority="6410">
      <formula>WEEKDAY(GY$11,2)&gt;=6</formula>
    </cfRule>
  </conditionalFormatting>
  <conditionalFormatting sqref="GY32">
    <cfRule type="cellIs" dxfId="1960" priority="6403" operator="equal">
      <formula>"A"</formula>
    </cfRule>
    <cfRule type="cellIs" dxfId="1959" priority="6404" operator="equal">
      <formula>"F"</formula>
    </cfRule>
    <cfRule type="cellIs" dxfId="1958" priority="6405" operator="equal">
      <formula>"M"</formula>
    </cfRule>
    <cfRule type="cellIs" dxfId="1957" priority="6406" operator="equal">
      <formula>"S"</formula>
    </cfRule>
    <cfRule type="cellIs" dxfId="1956" priority="6407" operator="equal">
      <formula>"SUP"</formula>
    </cfRule>
    <cfRule type="cellIs" dxfId="1955" priority="6408" operator="equal">
      <formula>"NV"</formula>
    </cfRule>
    <cfRule type="cellIs" dxfId="1954" priority="6409" operator="equal">
      <formula>"FT"</formula>
    </cfRule>
  </conditionalFormatting>
  <conditionalFormatting sqref="GZ32">
    <cfRule type="expression" dxfId="1953" priority="6401">
      <formula>$B32="TL"</formula>
    </cfRule>
    <cfRule type="expression" dxfId="1952" priority="6402">
      <formula>$B32="L"</formula>
    </cfRule>
  </conditionalFormatting>
  <conditionalFormatting sqref="GZ32">
    <cfRule type="expression" dxfId="1951" priority="6400">
      <formula>WEEKDAY(GZ$11,2)&gt;=6</formula>
    </cfRule>
  </conditionalFormatting>
  <conditionalFormatting sqref="GZ32">
    <cfRule type="cellIs" dxfId="1950" priority="6393" operator="equal">
      <formula>"A"</formula>
    </cfRule>
    <cfRule type="cellIs" dxfId="1949" priority="6394" operator="equal">
      <formula>"F"</formula>
    </cfRule>
    <cfRule type="cellIs" dxfId="1948" priority="6395" operator="equal">
      <formula>"M"</formula>
    </cfRule>
    <cfRule type="cellIs" dxfId="1947" priority="6396" operator="equal">
      <formula>"S"</formula>
    </cfRule>
    <cfRule type="cellIs" dxfId="1946" priority="6397" operator="equal">
      <formula>"SUP"</formula>
    </cfRule>
    <cfRule type="cellIs" dxfId="1945" priority="6398" operator="equal">
      <formula>"NV"</formula>
    </cfRule>
    <cfRule type="cellIs" dxfId="1944" priority="6399" operator="equal">
      <formula>"FT"</formula>
    </cfRule>
  </conditionalFormatting>
  <conditionalFormatting sqref="GZ32">
    <cfRule type="cellIs" dxfId="1943" priority="6391" operator="equal">
      <formula>"N"</formula>
    </cfRule>
    <cfRule type="cellIs" dxfId="1942" priority="6392" operator="equal">
      <formula>"P"</formula>
    </cfRule>
  </conditionalFormatting>
  <conditionalFormatting sqref="GZ32">
    <cfRule type="expression" dxfId="1941" priority="6389">
      <formula>$B32="TL"</formula>
    </cfRule>
    <cfRule type="expression" dxfId="1940" priority="6390">
      <formula>$B32="L"</formula>
    </cfRule>
  </conditionalFormatting>
  <conditionalFormatting sqref="GZ32">
    <cfRule type="expression" dxfId="1939" priority="6388">
      <formula>WEEKDAY(GZ$11,2)&gt;=6</formula>
    </cfRule>
  </conditionalFormatting>
  <conditionalFormatting sqref="GZ32">
    <cfRule type="cellIs" dxfId="1938" priority="6381" operator="equal">
      <formula>"A"</formula>
    </cfRule>
    <cfRule type="cellIs" dxfId="1937" priority="6382" operator="equal">
      <formula>"F"</formula>
    </cfRule>
    <cfRule type="cellIs" dxfId="1936" priority="6383" operator="equal">
      <formula>"M"</formula>
    </cfRule>
    <cfRule type="cellIs" dxfId="1935" priority="6384" operator="equal">
      <formula>"S"</formula>
    </cfRule>
    <cfRule type="cellIs" dxfId="1934" priority="6385" operator="equal">
      <formula>"SUP"</formula>
    </cfRule>
    <cfRule type="cellIs" dxfId="1933" priority="6386" operator="equal">
      <formula>"NV"</formula>
    </cfRule>
    <cfRule type="cellIs" dxfId="1932" priority="6387" operator="equal">
      <formula>"FT"</formula>
    </cfRule>
  </conditionalFormatting>
  <conditionalFormatting sqref="GZ32">
    <cfRule type="expression" dxfId="1931" priority="6380">
      <formula>WEEKDAY(GZ$11,2)&gt;=6</formula>
    </cfRule>
  </conditionalFormatting>
  <conditionalFormatting sqref="GZ32">
    <cfRule type="cellIs" dxfId="1930" priority="6373" operator="equal">
      <formula>"A"</formula>
    </cfRule>
    <cfRule type="cellIs" dxfId="1929" priority="6374" operator="equal">
      <formula>"F"</formula>
    </cfRule>
    <cfRule type="cellIs" dxfId="1928" priority="6375" operator="equal">
      <formula>"M"</formula>
    </cfRule>
    <cfRule type="cellIs" dxfId="1927" priority="6376" operator="equal">
      <formula>"S"</formula>
    </cfRule>
    <cfRule type="cellIs" dxfId="1926" priority="6377" operator="equal">
      <formula>"SUP"</formula>
    </cfRule>
    <cfRule type="cellIs" dxfId="1925" priority="6378" operator="equal">
      <formula>"NV"</formula>
    </cfRule>
    <cfRule type="cellIs" dxfId="1924" priority="6379" operator="equal">
      <formula>"FT"</formula>
    </cfRule>
  </conditionalFormatting>
  <conditionalFormatting sqref="HA32">
    <cfRule type="expression" dxfId="1923" priority="6371">
      <formula>$B32="TL"</formula>
    </cfRule>
    <cfRule type="expression" dxfId="1922" priority="6372">
      <formula>$B32="L"</formula>
    </cfRule>
  </conditionalFormatting>
  <conditionalFormatting sqref="HA32">
    <cfRule type="expression" dxfId="1921" priority="6370">
      <formula>WEEKDAY(HA$11,2)&gt;=6</formula>
    </cfRule>
  </conditionalFormatting>
  <conditionalFormatting sqref="HA32">
    <cfRule type="cellIs" dxfId="1920" priority="6363" operator="equal">
      <formula>"A"</formula>
    </cfRule>
    <cfRule type="cellIs" dxfId="1919" priority="6364" operator="equal">
      <formula>"F"</formula>
    </cfRule>
    <cfRule type="cellIs" dxfId="1918" priority="6365" operator="equal">
      <formula>"M"</formula>
    </cfRule>
    <cfRule type="cellIs" dxfId="1917" priority="6366" operator="equal">
      <formula>"S"</formula>
    </cfRule>
    <cfRule type="cellIs" dxfId="1916" priority="6367" operator="equal">
      <formula>"SUP"</formula>
    </cfRule>
    <cfRule type="cellIs" dxfId="1915" priority="6368" operator="equal">
      <formula>"NV"</formula>
    </cfRule>
    <cfRule type="cellIs" dxfId="1914" priority="6369" operator="equal">
      <formula>"FT"</formula>
    </cfRule>
  </conditionalFormatting>
  <conditionalFormatting sqref="HA32">
    <cfRule type="cellIs" dxfId="1913" priority="6361" operator="equal">
      <formula>"N"</formula>
    </cfRule>
    <cfRule type="cellIs" dxfId="1912" priority="6362" operator="equal">
      <formula>"P"</formula>
    </cfRule>
  </conditionalFormatting>
  <conditionalFormatting sqref="HA32">
    <cfRule type="expression" dxfId="1911" priority="6359">
      <formula>$B32="TL"</formula>
    </cfRule>
    <cfRule type="expression" dxfId="1910" priority="6360">
      <formula>$B32="L"</formula>
    </cfRule>
  </conditionalFormatting>
  <conditionalFormatting sqref="HA32">
    <cfRule type="expression" dxfId="1909" priority="6358">
      <formula>WEEKDAY(HA$11,2)&gt;=6</formula>
    </cfRule>
  </conditionalFormatting>
  <conditionalFormatting sqref="HA32">
    <cfRule type="cellIs" dxfId="1908" priority="6351" operator="equal">
      <formula>"A"</formula>
    </cfRule>
    <cfRule type="cellIs" dxfId="1907" priority="6352" operator="equal">
      <formula>"F"</formula>
    </cfRule>
    <cfRule type="cellIs" dxfId="1906" priority="6353" operator="equal">
      <formula>"M"</formula>
    </cfRule>
    <cfRule type="cellIs" dxfId="1905" priority="6354" operator="equal">
      <formula>"S"</formula>
    </cfRule>
    <cfRule type="cellIs" dxfId="1904" priority="6355" operator="equal">
      <formula>"SUP"</formula>
    </cfRule>
    <cfRule type="cellIs" dxfId="1903" priority="6356" operator="equal">
      <formula>"NV"</formula>
    </cfRule>
    <cfRule type="cellIs" dxfId="1902" priority="6357" operator="equal">
      <formula>"FT"</formula>
    </cfRule>
  </conditionalFormatting>
  <conditionalFormatting sqref="HA32">
    <cfRule type="expression" dxfId="1901" priority="6350">
      <formula>WEEKDAY(HA$11,2)&gt;=6</formula>
    </cfRule>
  </conditionalFormatting>
  <conditionalFormatting sqref="HA32">
    <cfRule type="cellIs" dxfId="1900" priority="6343" operator="equal">
      <formula>"A"</formula>
    </cfRule>
    <cfRule type="cellIs" dxfId="1899" priority="6344" operator="equal">
      <formula>"F"</formula>
    </cfRule>
    <cfRule type="cellIs" dxfId="1898" priority="6345" operator="equal">
      <formula>"M"</formula>
    </cfRule>
    <cfRule type="cellIs" dxfId="1897" priority="6346" operator="equal">
      <formula>"S"</formula>
    </cfRule>
    <cfRule type="cellIs" dxfId="1896" priority="6347" operator="equal">
      <formula>"SUP"</formula>
    </cfRule>
    <cfRule type="cellIs" dxfId="1895" priority="6348" operator="equal">
      <formula>"NV"</formula>
    </cfRule>
    <cfRule type="cellIs" dxfId="1894" priority="6349" operator="equal">
      <formula>"FT"</formula>
    </cfRule>
  </conditionalFormatting>
  <conditionalFormatting sqref="EK40">
    <cfRule type="expression" dxfId="1893" priority="4323">
      <formula>$B40="TL"</formula>
    </cfRule>
    <cfRule type="expression" dxfId="1892" priority="4324">
      <formula>$B40="L"</formula>
    </cfRule>
  </conditionalFormatting>
  <conditionalFormatting sqref="EK40">
    <cfRule type="expression" dxfId="1891" priority="4322">
      <formula>WEEKDAY(EK$11,2)&gt;=6</formula>
    </cfRule>
  </conditionalFormatting>
  <conditionalFormatting sqref="EK40">
    <cfRule type="cellIs" dxfId="1890" priority="4315" operator="equal">
      <formula>"A"</formula>
    </cfRule>
    <cfRule type="cellIs" dxfId="1889" priority="4316" operator="equal">
      <formula>"F"</formula>
    </cfRule>
    <cfRule type="cellIs" dxfId="1888" priority="4317" operator="equal">
      <formula>"M"</formula>
    </cfRule>
    <cfRule type="cellIs" dxfId="1887" priority="4318" operator="equal">
      <formula>"S"</formula>
    </cfRule>
    <cfRule type="cellIs" dxfId="1886" priority="4319" operator="equal">
      <formula>"SUP"</formula>
    </cfRule>
    <cfRule type="cellIs" dxfId="1885" priority="4320" operator="equal">
      <formula>"NV"</formula>
    </cfRule>
    <cfRule type="cellIs" dxfId="1884" priority="4321" operator="equal">
      <formula>"FT"</formula>
    </cfRule>
  </conditionalFormatting>
  <conditionalFormatting sqref="DF30:DG30">
    <cfRule type="expression" dxfId="1883" priority="1987">
      <formula>$B30="TL"</formula>
    </cfRule>
    <cfRule type="expression" dxfId="1882" priority="1988">
      <formula>$B30="L"</formula>
    </cfRule>
  </conditionalFormatting>
  <conditionalFormatting sqref="DF30:DG30">
    <cfRule type="expression" dxfId="1881" priority="1986">
      <formula>WEEKDAY(DF$11,2)&gt;=6</formula>
    </cfRule>
  </conditionalFormatting>
  <conditionalFormatting sqref="DF30:DG30">
    <cfRule type="cellIs" dxfId="1880" priority="1979" operator="equal">
      <formula>"A"</formula>
    </cfRule>
    <cfRule type="cellIs" dxfId="1879" priority="1980" operator="equal">
      <formula>"F"</formula>
    </cfRule>
    <cfRule type="cellIs" dxfId="1878" priority="1981" operator="equal">
      <formula>"M"</formula>
    </cfRule>
    <cfRule type="cellIs" dxfId="1877" priority="1982" operator="equal">
      <formula>"S"</formula>
    </cfRule>
    <cfRule type="cellIs" dxfId="1876" priority="1983" operator="equal">
      <formula>"SUP"</formula>
    </cfRule>
    <cfRule type="cellIs" dxfId="1875" priority="1984" operator="equal">
      <formula>"NV"</formula>
    </cfRule>
    <cfRule type="cellIs" dxfId="1874" priority="1985" operator="equal">
      <formula>"FT"</formula>
    </cfRule>
  </conditionalFormatting>
  <conditionalFormatting sqref="DH30:DI30">
    <cfRule type="expression" dxfId="1873" priority="1977">
      <formula>$B30="TL"</formula>
    </cfRule>
    <cfRule type="expression" dxfId="1872" priority="1978">
      <formula>$B30="L"</formula>
    </cfRule>
  </conditionalFormatting>
  <conditionalFormatting sqref="DH30:DI30">
    <cfRule type="expression" dxfId="1871" priority="1976">
      <formula>WEEKDAY(DH$11,2)&gt;=6</formula>
    </cfRule>
  </conditionalFormatting>
  <conditionalFormatting sqref="DH30:DI30">
    <cfRule type="cellIs" dxfId="1870" priority="1969" operator="equal">
      <formula>"A"</formula>
    </cfRule>
    <cfRule type="cellIs" dxfId="1869" priority="1970" operator="equal">
      <formula>"F"</formula>
    </cfRule>
    <cfRule type="cellIs" dxfId="1868" priority="1971" operator="equal">
      <formula>"M"</formula>
    </cfRule>
    <cfRule type="cellIs" dxfId="1867" priority="1972" operator="equal">
      <formula>"S"</formula>
    </cfRule>
    <cfRule type="cellIs" dxfId="1866" priority="1973" operator="equal">
      <formula>"SUP"</formula>
    </cfRule>
    <cfRule type="cellIs" dxfId="1865" priority="1974" operator="equal">
      <formula>"NV"</formula>
    </cfRule>
    <cfRule type="cellIs" dxfId="1864" priority="1975" operator="equal">
      <formula>"FT"</formula>
    </cfRule>
  </conditionalFormatting>
  <conditionalFormatting sqref="DJ30:DK30">
    <cfRule type="expression" dxfId="1863" priority="1967">
      <formula>$B30="TL"</formula>
    </cfRule>
    <cfRule type="expression" dxfId="1862" priority="1968">
      <formula>$B30="L"</formula>
    </cfRule>
  </conditionalFormatting>
  <conditionalFormatting sqref="DJ30:DK30">
    <cfRule type="expression" dxfId="1861" priority="1966">
      <formula>WEEKDAY(DJ$11,2)&gt;=6</formula>
    </cfRule>
  </conditionalFormatting>
  <conditionalFormatting sqref="DJ30:DK30">
    <cfRule type="cellIs" dxfId="1860" priority="1959" operator="equal">
      <formula>"A"</formula>
    </cfRule>
    <cfRule type="cellIs" dxfId="1859" priority="1960" operator="equal">
      <formula>"F"</formula>
    </cfRule>
    <cfRule type="cellIs" dxfId="1858" priority="1961" operator="equal">
      <formula>"M"</formula>
    </cfRule>
    <cfRule type="cellIs" dxfId="1857" priority="1962" operator="equal">
      <formula>"S"</formula>
    </cfRule>
    <cfRule type="cellIs" dxfId="1856" priority="1963" operator="equal">
      <formula>"SUP"</formula>
    </cfRule>
    <cfRule type="cellIs" dxfId="1855" priority="1964" operator="equal">
      <formula>"NV"</formula>
    </cfRule>
    <cfRule type="cellIs" dxfId="1854" priority="1965" operator="equal">
      <formula>"FT"</formula>
    </cfRule>
  </conditionalFormatting>
  <conditionalFormatting sqref="DB30">
    <cfRule type="expression" dxfId="1853" priority="1957">
      <formula>$B30="TL"</formula>
    </cfRule>
    <cfRule type="expression" dxfId="1852" priority="1958">
      <formula>$B30="L"</formula>
    </cfRule>
  </conditionalFormatting>
  <conditionalFormatting sqref="DB30">
    <cfRule type="expression" dxfId="1851" priority="1956">
      <formula>WEEKDAY(DB$11,2)&gt;=6</formula>
    </cfRule>
  </conditionalFormatting>
  <conditionalFormatting sqref="DB30">
    <cfRule type="cellIs" dxfId="1850" priority="1949" operator="equal">
      <formula>"A"</formula>
    </cfRule>
    <cfRule type="cellIs" dxfId="1849" priority="1950" operator="equal">
      <formula>"F"</formula>
    </cfRule>
    <cfRule type="cellIs" dxfId="1848" priority="1951" operator="equal">
      <formula>"M"</formula>
    </cfRule>
    <cfRule type="cellIs" dxfId="1847" priority="1952" operator="equal">
      <formula>"S"</formula>
    </cfRule>
    <cfRule type="cellIs" dxfId="1846" priority="1953" operator="equal">
      <formula>"SUP"</formula>
    </cfRule>
    <cfRule type="cellIs" dxfId="1845" priority="1954" operator="equal">
      <formula>"NV"</formula>
    </cfRule>
    <cfRule type="cellIs" dxfId="1844" priority="1955" operator="equal">
      <formula>"FT"</formula>
    </cfRule>
  </conditionalFormatting>
  <conditionalFormatting sqref="DC30">
    <cfRule type="expression" dxfId="1843" priority="1947">
      <formula>$B30="TL"</formula>
    </cfRule>
    <cfRule type="expression" dxfId="1842" priority="1948">
      <formula>$B30="L"</formula>
    </cfRule>
  </conditionalFormatting>
  <conditionalFormatting sqref="DC30">
    <cfRule type="expression" dxfId="1841" priority="1946">
      <formula>WEEKDAY(DC$11,2)&gt;=6</formula>
    </cfRule>
  </conditionalFormatting>
  <conditionalFormatting sqref="DC30">
    <cfRule type="cellIs" dxfId="1840" priority="1939" operator="equal">
      <formula>"A"</formula>
    </cfRule>
    <cfRule type="cellIs" dxfId="1839" priority="1940" operator="equal">
      <formula>"F"</formula>
    </cfRule>
    <cfRule type="cellIs" dxfId="1838" priority="1941" operator="equal">
      <formula>"M"</formula>
    </cfRule>
    <cfRule type="cellIs" dxfId="1837" priority="1942" operator="equal">
      <formula>"S"</formula>
    </cfRule>
    <cfRule type="cellIs" dxfId="1836" priority="1943" operator="equal">
      <formula>"SUP"</formula>
    </cfRule>
    <cfRule type="cellIs" dxfId="1835" priority="1944" operator="equal">
      <formula>"NV"</formula>
    </cfRule>
    <cfRule type="cellIs" dxfId="1834" priority="1945" operator="equal">
      <formula>"FT"</formula>
    </cfRule>
  </conditionalFormatting>
  <conditionalFormatting sqref="DE30">
    <cfRule type="expression" dxfId="1833" priority="1937">
      <formula>$B30="TL"</formula>
    </cfRule>
    <cfRule type="expression" dxfId="1832" priority="1938">
      <formula>$B30="L"</formula>
    </cfRule>
  </conditionalFormatting>
  <conditionalFormatting sqref="DE30">
    <cfRule type="expression" dxfId="1831" priority="1936">
      <formula>WEEKDAY(DE$11,2)&gt;=6</formula>
    </cfRule>
  </conditionalFormatting>
  <conditionalFormatting sqref="DE30">
    <cfRule type="cellIs" dxfId="1830" priority="1929" operator="equal">
      <formula>"A"</formula>
    </cfRule>
    <cfRule type="cellIs" dxfId="1829" priority="1930" operator="equal">
      <formula>"F"</formula>
    </cfRule>
    <cfRule type="cellIs" dxfId="1828" priority="1931" operator="equal">
      <formula>"M"</formula>
    </cfRule>
    <cfRule type="cellIs" dxfId="1827" priority="1932" operator="equal">
      <formula>"S"</formula>
    </cfRule>
    <cfRule type="cellIs" dxfId="1826" priority="1933" operator="equal">
      <formula>"SUP"</formula>
    </cfRule>
    <cfRule type="cellIs" dxfId="1825" priority="1934" operator="equal">
      <formula>"NV"</formula>
    </cfRule>
    <cfRule type="cellIs" dxfId="1824" priority="1935" operator="equal">
      <formula>"FT"</formula>
    </cfRule>
  </conditionalFormatting>
  <conditionalFormatting sqref="DD30">
    <cfRule type="expression" dxfId="1823" priority="1927">
      <formula>$B30="TL"</formula>
    </cfRule>
    <cfRule type="expression" dxfId="1822" priority="1928">
      <formula>$B30="L"</formula>
    </cfRule>
  </conditionalFormatting>
  <conditionalFormatting sqref="DD30">
    <cfRule type="expression" dxfId="1821" priority="1926">
      <formula>WEEKDAY(DD$11,2)&gt;=6</formula>
    </cfRule>
  </conditionalFormatting>
  <conditionalFormatting sqref="DD30">
    <cfRule type="cellIs" dxfId="1820" priority="1919" operator="equal">
      <formula>"A"</formula>
    </cfRule>
    <cfRule type="cellIs" dxfId="1819" priority="1920" operator="equal">
      <formula>"F"</formula>
    </cfRule>
    <cfRule type="cellIs" dxfId="1818" priority="1921" operator="equal">
      <formula>"M"</formula>
    </cfRule>
    <cfRule type="cellIs" dxfId="1817" priority="1922" operator="equal">
      <formula>"S"</formula>
    </cfRule>
    <cfRule type="cellIs" dxfId="1816" priority="1923" operator="equal">
      <formula>"SUP"</formula>
    </cfRule>
    <cfRule type="cellIs" dxfId="1815" priority="1924" operator="equal">
      <formula>"NV"</formula>
    </cfRule>
    <cfRule type="cellIs" dxfId="1814" priority="1925" operator="equal">
      <formula>"FT"</formula>
    </cfRule>
  </conditionalFormatting>
  <conditionalFormatting sqref="DF30:DG30">
    <cfRule type="expression" dxfId="1813" priority="1917">
      <formula>$B30="TL"</formula>
    </cfRule>
    <cfRule type="expression" dxfId="1812" priority="1918">
      <formula>$B30="L"</formula>
    </cfRule>
  </conditionalFormatting>
  <conditionalFormatting sqref="DF30:DG30">
    <cfRule type="expression" dxfId="1811" priority="1916">
      <formula>WEEKDAY(DF$11,2)&gt;=6</formula>
    </cfRule>
  </conditionalFormatting>
  <conditionalFormatting sqref="DF30:DG30">
    <cfRule type="cellIs" dxfId="1810" priority="1909" operator="equal">
      <formula>"A"</formula>
    </cfRule>
    <cfRule type="cellIs" dxfId="1809" priority="1910" operator="equal">
      <formula>"F"</formula>
    </cfRule>
    <cfRule type="cellIs" dxfId="1808" priority="1911" operator="equal">
      <formula>"M"</formula>
    </cfRule>
    <cfRule type="cellIs" dxfId="1807" priority="1912" operator="equal">
      <formula>"S"</formula>
    </cfRule>
    <cfRule type="cellIs" dxfId="1806" priority="1913" operator="equal">
      <formula>"SUP"</formula>
    </cfRule>
    <cfRule type="cellIs" dxfId="1805" priority="1914" operator="equal">
      <formula>"NV"</formula>
    </cfRule>
    <cfRule type="cellIs" dxfId="1804" priority="1915" operator="equal">
      <formula>"FT"</formula>
    </cfRule>
  </conditionalFormatting>
  <conditionalFormatting sqref="DH30:DI30">
    <cfRule type="expression" dxfId="1803" priority="1907">
      <formula>$B30="TL"</formula>
    </cfRule>
    <cfRule type="expression" dxfId="1802" priority="1908">
      <formula>$B30="L"</formula>
    </cfRule>
  </conditionalFormatting>
  <conditionalFormatting sqref="DH30:DI30">
    <cfRule type="expression" dxfId="1801" priority="1906">
      <formula>WEEKDAY(DH$11,2)&gt;=6</formula>
    </cfRule>
  </conditionalFormatting>
  <conditionalFormatting sqref="DH30:DI30">
    <cfRule type="cellIs" dxfId="1800" priority="1899" operator="equal">
      <formula>"A"</formula>
    </cfRule>
    <cfRule type="cellIs" dxfId="1799" priority="1900" operator="equal">
      <formula>"F"</formula>
    </cfRule>
    <cfRule type="cellIs" dxfId="1798" priority="1901" operator="equal">
      <formula>"M"</formula>
    </cfRule>
    <cfRule type="cellIs" dxfId="1797" priority="1902" operator="equal">
      <formula>"S"</formula>
    </cfRule>
    <cfRule type="cellIs" dxfId="1796" priority="1903" operator="equal">
      <formula>"SUP"</formula>
    </cfRule>
    <cfRule type="cellIs" dxfId="1795" priority="1904" operator="equal">
      <formula>"NV"</formula>
    </cfRule>
    <cfRule type="cellIs" dxfId="1794" priority="1905" operator="equal">
      <formula>"FT"</formula>
    </cfRule>
  </conditionalFormatting>
  <conditionalFormatting sqref="DJ30:DK30">
    <cfRule type="expression" dxfId="1793" priority="1897">
      <formula>$B30="TL"</formula>
    </cfRule>
    <cfRule type="expression" dxfId="1792" priority="1898">
      <formula>$B30="L"</formula>
    </cfRule>
  </conditionalFormatting>
  <conditionalFormatting sqref="DJ30:DK30">
    <cfRule type="expression" dxfId="1791" priority="1896">
      <formula>WEEKDAY(DJ$11,2)&gt;=6</formula>
    </cfRule>
  </conditionalFormatting>
  <conditionalFormatting sqref="DJ30:DK30">
    <cfRule type="cellIs" dxfId="1790" priority="1889" operator="equal">
      <formula>"A"</formula>
    </cfRule>
    <cfRule type="cellIs" dxfId="1789" priority="1890" operator="equal">
      <formula>"F"</formula>
    </cfRule>
    <cfRule type="cellIs" dxfId="1788" priority="1891" operator="equal">
      <formula>"M"</formula>
    </cfRule>
    <cfRule type="cellIs" dxfId="1787" priority="1892" operator="equal">
      <formula>"S"</formula>
    </cfRule>
    <cfRule type="cellIs" dxfId="1786" priority="1893" operator="equal">
      <formula>"SUP"</formula>
    </cfRule>
    <cfRule type="cellIs" dxfId="1785" priority="1894" operator="equal">
      <formula>"NV"</formula>
    </cfRule>
    <cfRule type="cellIs" dxfId="1784" priority="1895" operator="equal">
      <formula>"FT"</formula>
    </cfRule>
  </conditionalFormatting>
  <conditionalFormatting sqref="DB30">
    <cfRule type="expression" dxfId="1783" priority="1887">
      <formula>$B30="TL"</formula>
    </cfRule>
    <cfRule type="expression" dxfId="1782" priority="1888">
      <formula>$B30="L"</formula>
    </cfRule>
  </conditionalFormatting>
  <conditionalFormatting sqref="DB30">
    <cfRule type="expression" dxfId="1781" priority="1886">
      <formula>WEEKDAY(DB$11,2)&gt;=6</formula>
    </cfRule>
  </conditionalFormatting>
  <conditionalFormatting sqref="DB30">
    <cfRule type="cellIs" dxfId="1780" priority="1879" operator="equal">
      <formula>"A"</formula>
    </cfRule>
    <cfRule type="cellIs" dxfId="1779" priority="1880" operator="equal">
      <formula>"F"</formula>
    </cfRule>
    <cfRule type="cellIs" dxfId="1778" priority="1881" operator="equal">
      <formula>"M"</formula>
    </cfRule>
    <cfRule type="cellIs" dxfId="1777" priority="1882" operator="equal">
      <formula>"S"</formula>
    </cfRule>
    <cfRule type="cellIs" dxfId="1776" priority="1883" operator="equal">
      <formula>"SUP"</formula>
    </cfRule>
    <cfRule type="cellIs" dxfId="1775" priority="1884" operator="equal">
      <formula>"NV"</formula>
    </cfRule>
    <cfRule type="cellIs" dxfId="1774" priority="1885" operator="equal">
      <formula>"FT"</formula>
    </cfRule>
  </conditionalFormatting>
  <conditionalFormatting sqref="DC30">
    <cfRule type="expression" dxfId="1773" priority="1877">
      <formula>$B30="TL"</formula>
    </cfRule>
    <cfRule type="expression" dxfId="1772" priority="1878">
      <formula>$B30="L"</formula>
    </cfRule>
  </conditionalFormatting>
  <conditionalFormatting sqref="DC30">
    <cfRule type="expression" dxfId="1771" priority="1876">
      <formula>WEEKDAY(DC$11,2)&gt;=6</formula>
    </cfRule>
  </conditionalFormatting>
  <conditionalFormatting sqref="DC30">
    <cfRule type="cellIs" dxfId="1770" priority="1869" operator="equal">
      <formula>"A"</formula>
    </cfRule>
    <cfRule type="cellIs" dxfId="1769" priority="1870" operator="equal">
      <formula>"F"</formula>
    </cfRule>
    <cfRule type="cellIs" dxfId="1768" priority="1871" operator="equal">
      <formula>"M"</formula>
    </cfRule>
    <cfRule type="cellIs" dxfId="1767" priority="1872" operator="equal">
      <formula>"S"</formula>
    </cfRule>
    <cfRule type="cellIs" dxfId="1766" priority="1873" operator="equal">
      <formula>"SUP"</formula>
    </cfRule>
    <cfRule type="cellIs" dxfId="1765" priority="1874" operator="equal">
      <formula>"NV"</formula>
    </cfRule>
    <cfRule type="cellIs" dxfId="1764" priority="1875" operator="equal">
      <formula>"FT"</formula>
    </cfRule>
  </conditionalFormatting>
  <conditionalFormatting sqref="DE30">
    <cfRule type="expression" dxfId="1763" priority="1867">
      <formula>$B30="TL"</formula>
    </cfRule>
    <cfRule type="expression" dxfId="1762" priority="1868">
      <formula>$B30="L"</formula>
    </cfRule>
  </conditionalFormatting>
  <conditionalFormatting sqref="DE30">
    <cfRule type="expression" dxfId="1761" priority="1866">
      <formula>WEEKDAY(DE$11,2)&gt;=6</formula>
    </cfRule>
  </conditionalFormatting>
  <conditionalFormatting sqref="DE30">
    <cfRule type="cellIs" dxfId="1760" priority="1859" operator="equal">
      <formula>"A"</formula>
    </cfRule>
    <cfRule type="cellIs" dxfId="1759" priority="1860" operator="equal">
      <formula>"F"</formula>
    </cfRule>
    <cfRule type="cellIs" dxfId="1758" priority="1861" operator="equal">
      <formula>"M"</formula>
    </cfRule>
    <cfRule type="cellIs" dxfId="1757" priority="1862" operator="equal">
      <formula>"S"</formula>
    </cfRule>
    <cfRule type="cellIs" dxfId="1756" priority="1863" operator="equal">
      <formula>"SUP"</formula>
    </cfRule>
    <cfRule type="cellIs" dxfId="1755" priority="1864" operator="equal">
      <formula>"NV"</formula>
    </cfRule>
    <cfRule type="cellIs" dxfId="1754" priority="1865" operator="equal">
      <formula>"FT"</formula>
    </cfRule>
  </conditionalFormatting>
  <conditionalFormatting sqref="DD30">
    <cfRule type="expression" dxfId="1753" priority="1857">
      <formula>$B30="TL"</formula>
    </cfRule>
    <cfRule type="expression" dxfId="1752" priority="1858">
      <formula>$B30="L"</formula>
    </cfRule>
  </conditionalFormatting>
  <conditionalFormatting sqref="DD30">
    <cfRule type="expression" dxfId="1751" priority="1856">
      <formula>WEEKDAY(DD$11,2)&gt;=6</formula>
    </cfRule>
  </conditionalFormatting>
  <conditionalFormatting sqref="DD30">
    <cfRule type="cellIs" dxfId="1750" priority="1849" operator="equal">
      <formula>"A"</formula>
    </cfRule>
    <cfRule type="cellIs" dxfId="1749" priority="1850" operator="equal">
      <formula>"F"</formula>
    </cfRule>
    <cfRule type="cellIs" dxfId="1748" priority="1851" operator="equal">
      <formula>"M"</formula>
    </cfRule>
    <cfRule type="cellIs" dxfId="1747" priority="1852" operator="equal">
      <formula>"S"</formula>
    </cfRule>
    <cfRule type="cellIs" dxfId="1746" priority="1853" operator="equal">
      <formula>"SUP"</formula>
    </cfRule>
    <cfRule type="cellIs" dxfId="1745" priority="1854" operator="equal">
      <formula>"NV"</formula>
    </cfRule>
    <cfRule type="cellIs" dxfId="1744" priority="1855" operator="equal">
      <formula>"FT"</formula>
    </cfRule>
  </conditionalFormatting>
  <conditionalFormatting sqref="AL38:AQ38">
    <cfRule type="expression" dxfId="1743" priority="195941">
      <formula>$B37="TL"</formula>
    </cfRule>
    <cfRule type="expression" dxfId="1742" priority="195942">
      <formula>$B37="L"</formula>
    </cfRule>
  </conditionalFormatting>
  <conditionalFormatting sqref="AL38:AQ38">
    <cfRule type="expression" dxfId="1741" priority="195944">
      <formula>WEEKDAY(AJ$11,2)&gt;=6</formula>
    </cfRule>
  </conditionalFormatting>
  <conditionalFormatting sqref="AL37:AM37">
    <cfRule type="expression" dxfId="1740" priority="1789">
      <formula>$B37="TL"</formula>
    </cfRule>
    <cfRule type="expression" dxfId="1739" priority="1790">
      <formula>$B37="L"</formula>
    </cfRule>
  </conditionalFormatting>
  <conditionalFormatting sqref="AL37:AM37">
    <cfRule type="expression" dxfId="1738" priority="1788">
      <formula>WEEKDAY(AL$11,2)&gt;=6</formula>
    </cfRule>
  </conditionalFormatting>
  <conditionalFormatting sqref="AL37:AM37">
    <cfRule type="cellIs" dxfId="1737" priority="1781" operator="equal">
      <formula>"A"</formula>
    </cfRule>
    <cfRule type="cellIs" dxfId="1736" priority="1782" operator="equal">
      <formula>"F"</formula>
    </cfRule>
    <cfRule type="cellIs" dxfId="1735" priority="1783" operator="equal">
      <formula>"M"</formula>
    </cfRule>
    <cfRule type="cellIs" dxfId="1734" priority="1784" operator="equal">
      <formula>"S"</formula>
    </cfRule>
    <cfRule type="cellIs" dxfId="1733" priority="1785" operator="equal">
      <formula>"SUP"</formula>
    </cfRule>
    <cfRule type="cellIs" dxfId="1732" priority="1786" operator="equal">
      <formula>"NV"</formula>
    </cfRule>
    <cfRule type="cellIs" dxfId="1731" priority="1787" operator="equal">
      <formula>"FT"</formula>
    </cfRule>
  </conditionalFormatting>
  <conditionalFormatting sqref="AL37:AM37">
    <cfRule type="cellIs" dxfId="1730" priority="1779" operator="equal">
      <formula>"N"</formula>
    </cfRule>
    <cfRule type="cellIs" dxfId="1729" priority="1780" operator="equal">
      <formula>"P"</formula>
    </cfRule>
  </conditionalFormatting>
  <conditionalFormatting sqref="AN37:AO37">
    <cfRule type="expression" dxfId="1728" priority="1777">
      <formula>$B37="TL"</formula>
    </cfRule>
    <cfRule type="expression" dxfId="1727" priority="1778">
      <formula>$B37="L"</formula>
    </cfRule>
  </conditionalFormatting>
  <conditionalFormatting sqref="AN37:AO37">
    <cfRule type="expression" dxfId="1726" priority="1776">
      <formula>WEEKDAY(AN$11,2)&gt;=6</formula>
    </cfRule>
  </conditionalFormatting>
  <conditionalFormatting sqref="AN37:AO37">
    <cfRule type="cellIs" dxfId="1725" priority="1769" operator="equal">
      <formula>"A"</formula>
    </cfRule>
    <cfRule type="cellIs" dxfId="1724" priority="1770" operator="equal">
      <formula>"F"</formula>
    </cfRule>
    <cfRule type="cellIs" dxfId="1723" priority="1771" operator="equal">
      <formula>"M"</formula>
    </cfRule>
    <cfRule type="cellIs" dxfId="1722" priority="1772" operator="equal">
      <formula>"S"</formula>
    </cfRule>
    <cfRule type="cellIs" dxfId="1721" priority="1773" operator="equal">
      <formula>"SUP"</formula>
    </cfRule>
    <cfRule type="cellIs" dxfId="1720" priority="1774" operator="equal">
      <formula>"NV"</formula>
    </cfRule>
    <cfRule type="cellIs" dxfId="1719" priority="1775" operator="equal">
      <formula>"FT"</formula>
    </cfRule>
  </conditionalFormatting>
  <conditionalFormatting sqref="AN37:AO37">
    <cfRule type="cellIs" dxfId="1718" priority="1767" operator="equal">
      <formula>"N"</formula>
    </cfRule>
    <cfRule type="cellIs" dxfId="1717" priority="1768" operator="equal">
      <formula>"P"</formula>
    </cfRule>
  </conditionalFormatting>
  <conditionalFormatting sqref="AX36">
    <cfRule type="expression" dxfId="1716" priority="1765">
      <formula>$B36="TL"</formula>
    </cfRule>
    <cfRule type="expression" dxfId="1715" priority="1766">
      <formula>$B36="L"</formula>
    </cfRule>
  </conditionalFormatting>
  <conditionalFormatting sqref="AX36">
    <cfRule type="expression" dxfId="1714" priority="1764">
      <formula>WEEKDAY(AX$11,2)&gt;=6</formula>
    </cfRule>
  </conditionalFormatting>
  <conditionalFormatting sqref="AX36">
    <cfRule type="cellIs" dxfId="1713" priority="1757" operator="equal">
      <formula>"A"</formula>
    </cfRule>
    <cfRule type="cellIs" dxfId="1712" priority="1758" operator="equal">
      <formula>"F"</formula>
    </cfRule>
    <cfRule type="cellIs" dxfId="1711" priority="1759" operator="equal">
      <formula>"M"</formula>
    </cfRule>
    <cfRule type="cellIs" dxfId="1710" priority="1760" operator="equal">
      <formula>"S"</formula>
    </cfRule>
    <cfRule type="cellIs" dxfId="1709" priority="1761" operator="equal">
      <formula>"SUP"</formula>
    </cfRule>
    <cfRule type="cellIs" dxfId="1708" priority="1762" operator="equal">
      <formula>"NV"</formula>
    </cfRule>
    <cfRule type="cellIs" dxfId="1707" priority="1763" operator="equal">
      <formula>"FT"</formula>
    </cfRule>
  </conditionalFormatting>
  <conditionalFormatting sqref="AY36">
    <cfRule type="expression" dxfId="1706" priority="1755">
      <formula>$B36="TL"</formula>
    </cfRule>
    <cfRule type="expression" dxfId="1705" priority="1756">
      <formula>$B36="L"</formula>
    </cfRule>
  </conditionalFormatting>
  <conditionalFormatting sqref="AY36">
    <cfRule type="expression" dxfId="1704" priority="1754">
      <formula>WEEKDAY(AY$11,2)&gt;=6</formula>
    </cfRule>
  </conditionalFormatting>
  <conditionalFormatting sqref="AY36">
    <cfRule type="cellIs" dxfId="1703" priority="1747" operator="equal">
      <formula>"A"</formula>
    </cfRule>
    <cfRule type="cellIs" dxfId="1702" priority="1748" operator="equal">
      <formula>"F"</formula>
    </cfRule>
    <cfRule type="cellIs" dxfId="1701" priority="1749" operator="equal">
      <formula>"M"</formula>
    </cfRule>
    <cfRule type="cellIs" dxfId="1700" priority="1750" operator="equal">
      <formula>"S"</formula>
    </cfRule>
    <cfRule type="cellIs" dxfId="1699" priority="1751" operator="equal">
      <formula>"SUP"</formula>
    </cfRule>
    <cfRule type="cellIs" dxfId="1698" priority="1752" operator="equal">
      <formula>"NV"</formula>
    </cfRule>
    <cfRule type="cellIs" dxfId="1697" priority="1753" operator="equal">
      <formula>"FT"</formula>
    </cfRule>
  </conditionalFormatting>
  <conditionalFormatting sqref="AX37">
    <cfRule type="expression" dxfId="1696" priority="1745">
      <formula>$B37="TL"</formula>
    </cfRule>
    <cfRule type="expression" dxfId="1695" priority="1746">
      <formula>$B37="L"</formula>
    </cfRule>
  </conditionalFormatting>
  <conditionalFormatting sqref="AX37">
    <cfRule type="expression" dxfId="1694" priority="1744">
      <formula>WEEKDAY(AX$11,2)&gt;=6</formula>
    </cfRule>
  </conditionalFormatting>
  <conditionalFormatting sqref="AX37">
    <cfRule type="cellIs" dxfId="1693" priority="1737" operator="equal">
      <formula>"A"</formula>
    </cfRule>
    <cfRule type="cellIs" dxfId="1692" priority="1738" operator="equal">
      <formula>"F"</formula>
    </cfRule>
    <cfRule type="cellIs" dxfId="1691" priority="1739" operator="equal">
      <formula>"M"</formula>
    </cfRule>
    <cfRule type="cellIs" dxfId="1690" priority="1740" operator="equal">
      <formula>"S"</formula>
    </cfRule>
    <cfRule type="cellIs" dxfId="1689" priority="1741" operator="equal">
      <formula>"SUP"</formula>
    </cfRule>
    <cfRule type="cellIs" dxfId="1688" priority="1742" operator="equal">
      <formula>"NV"</formula>
    </cfRule>
    <cfRule type="cellIs" dxfId="1687" priority="1743" operator="equal">
      <formula>"FT"</formula>
    </cfRule>
  </conditionalFormatting>
  <conditionalFormatting sqref="AY37">
    <cfRule type="expression" dxfId="1686" priority="1735">
      <formula>$B37="TL"</formula>
    </cfRule>
    <cfRule type="expression" dxfId="1685" priority="1736">
      <formula>$B37="L"</formula>
    </cfRule>
  </conditionalFormatting>
  <conditionalFormatting sqref="AY37">
    <cfRule type="expression" dxfId="1684" priority="1734">
      <formula>WEEKDAY(AY$11,2)&gt;=6</formula>
    </cfRule>
  </conditionalFormatting>
  <conditionalFormatting sqref="AY37">
    <cfRule type="cellIs" dxfId="1683" priority="1727" operator="equal">
      <formula>"A"</formula>
    </cfRule>
    <cfRule type="cellIs" dxfId="1682" priority="1728" operator="equal">
      <formula>"F"</formula>
    </cfRule>
    <cfRule type="cellIs" dxfId="1681" priority="1729" operator="equal">
      <formula>"M"</formula>
    </cfRule>
    <cfRule type="cellIs" dxfId="1680" priority="1730" operator="equal">
      <formula>"S"</formula>
    </cfRule>
    <cfRule type="cellIs" dxfId="1679" priority="1731" operator="equal">
      <formula>"SUP"</formula>
    </cfRule>
    <cfRule type="cellIs" dxfId="1678" priority="1732" operator="equal">
      <formula>"NV"</formula>
    </cfRule>
    <cfRule type="cellIs" dxfId="1677" priority="1733" operator="equal">
      <formula>"FT"</formula>
    </cfRule>
  </conditionalFormatting>
  <conditionalFormatting sqref="AJ36">
    <cfRule type="expression" dxfId="1676" priority="1725">
      <formula>$B36="TL"</formula>
    </cfRule>
    <cfRule type="expression" dxfId="1675" priority="1726">
      <formula>$B36="L"</formula>
    </cfRule>
  </conditionalFormatting>
  <conditionalFormatting sqref="AJ36">
    <cfRule type="expression" dxfId="1674" priority="1724">
      <formula>WEEKDAY(AJ$11,2)&gt;=6</formula>
    </cfRule>
  </conditionalFormatting>
  <conditionalFormatting sqref="AJ36">
    <cfRule type="cellIs" dxfId="1673" priority="1717" operator="equal">
      <formula>"A"</formula>
    </cfRule>
    <cfRule type="cellIs" dxfId="1672" priority="1718" operator="equal">
      <formula>"F"</formula>
    </cfRule>
    <cfRule type="cellIs" dxfId="1671" priority="1719" operator="equal">
      <formula>"M"</formula>
    </cfRule>
    <cfRule type="cellIs" dxfId="1670" priority="1720" operator="equal">
      <formula>"S"</formula>
    </cfRule>
    <cfRule type="cellIs" dxfId="1669" priority="1721" operator="equal">
      <formula>"SUP"</formula>
    </cfRule>
    <cfRule type="cellIs" dxfId="1668" priority="1722" operator="equal">
      <formula>"NV"</formula>
    </cfRule>
    <cfRule type="cellIs" dxfId="1667" priority="1723" operator="equal">
      <formula>"FT"</formula>
    </cfRule>
  </conditionalFormatting>
  <conditionalFormatting sqref="AK36">
    <cfRule type="expression" dxfId="1666" priority="1715">
      <formula>$B36="TL"</formula>
    </cfRule>
    <cfRule type="expression" dxfId="1665" priority="1716">
      <formula>$B36="L"</formula>
    </cfRule>
  </conditionalFormatting>
  <conditionalFormatting sqref="AK36">
    <cfRule type="expression" dxfId="1664" priority="1714">
      <formula>WEEKDAY(AK$11,2)&gt;=6</formula>
    </cfRule>
  </conditionalFormatting>
  <conditionalFormatting sqref="AK36">
    <cfRule type="cellIs" dxfId="1663" priority="1707" operator="equal">
      <formula>"A"</formula>
    </cfRule>
    <cfRule type="cellIs" dxfId="1662" priority="1708" operator="equal">
      <formula>"F"</formula>
    </cfRule>
    <cfRule type="cellIs" dxfId="1661" priority="1709" operator="equal">
      <formula>"M"</formula>
    </cfRule>
    <cfRule type="cellIs" dxfId="1660" priority="1710" operator="equal">
      <formula>"S"</formula>
    </cfRule>
    <cfRule type="cellIs" dxfId="1659" priority="1711" operator="equal">
      <formula>"SUP"</formula>
    </cfRule>
    <cfRule type="cellIs" dxfId="1658" priority="1712" operator="equal">
      <formula>"NV"</formula>
    </cfRule>
    <cfRule type="cellIs" dxfId="1657" priority="1713" operator="equal">
      <formula>"FT"</formula>
    </cfRule>
  </conditionalFormatting>
  <conditionalFormatting sqref="AJ36">
    <cfRule type="expression" dxfId="1656" priority="1705">
      <formula>$B36="TL"</formula>
    </cfRule>
    <cfRule type="expression" dxfId="1655" priority="1706">
      <formula>$B36="L"</formula>
    </cfRule>
  </conditionalFormatting>
  <conditionalFormatting sqref="AJ36">
    <cfRule type="expression" dxfId="1654" priority="1704">
      <formula>WEEKDAY(AJ$11,2)&gt;=6</formula>
    </cfRule>
  </conditionalFormatting>
  <conditionalFormatting sqref="AJ36">
    <cfRule type="cellIs" dxfId="1653" priority="1697" operator="equal">
      <formula>"A"</formula>
    </cfRule>
    <cfRule type="cellIs" dxfId="1652" priority="1698" operator="equal">
      <formula>"F"</formula>
    </cfRule>
    <cfRule type="cellIs" dxfId="1651" priority="1699" operator="equal">
      <formula>"M"</formula>
    </cfRule>
    <cfRule type="cellIs" dxfId="1650" priority="1700" operator="equal">
      <formula>"S"</formula>
    </cfRule>
    <cfRule type="cellIs" dxfId="1649" priority="1701" operator="equal">
      <formula>"SUP"</formula>
    </cfRule>
    <cfRule type="cellIs" dxfId="1648" priority="1702" operator="equal">
      <formula>"NV"</formula>
    </cfRule>
    <cfRule type="cellIs" dxfId="1647" priority="1703" operator="equal">
      <formula>"FT"</formula>
    </cfRule>
  </conditionalFormatting>
  <conditionalFormatting sqref="AK36">
    <cfRule type="expression" dxfId="1646" priority="1695">
      <formula>$B36="TL"</formula>
    </cfRule>
    <cfRule type="expression" dxfId="1645" priority="1696">
      <formula>$B36="L"</formula>
    </cfRule>
  </conditionalFormatting>
  <conditionalFormatting sqref="AK36">
    <cfRule type="expression" dxfId="1644" priority="1694">
      <formula>WEEKDAY(AK$11,2)&gt;=6</formula>
    </cfRule>
  </conditionalFormatting>
  <conditionalFormatting sqref="AK36">
    <cfRule type="cellIs" dxfId="1643" priority="1687" operator="equal">
      <formula>"A"</formula>
    </cfRule>
    <cfRule type="cellIs" dxfId="1642" priority="1688" operator="equal">
      <formula>"F"</formula>
    </cfRule>
    <cfRule type="cellIs" dxfId="1641" priority="1689" operator="equal">
      <formula>"M"</formula>
    </cfRule>
    <cfRule type="cellIs" dxfId="1640" priority="1690" operator="equal">
      <formula>"S"</formula>
    </cfRule>
    <cfRule type="cellIs" dxfId="1639" priority="1691" operator="equal">
      <formula>"SUP"</formula>
    </cfRule>
    <cfRule type="cellIs" dxfId="1638" priority="1692" operator="equal">
      <formula>"NV"</formula>
    </cfRule>
    <cfRule type="cellIs" dxfId="1637" priority="1693" operator="equal">
      <formula>"FT"</formula>
    </cfRule>
  </conditionalFormatting>
  <conditionalFormatting sqref="AJ37:AK37">
    <cfRule type="expression" dxfId="1636" priority="1685">
      <formula>$B37="TL"</formula>
    </cfRule>
    <cfRule type="expression" dxfId="1635" priority="1686">
      <formula>$B37="L"</formula>
    </cfRule>
  </conditionalFormatting>
  <conditionalFormatting sqref="AJ37:AK37">
    <cfRule type="expression" dxfId="1634" priority="1684">
      <formula>WEEKDAY(AJ$11,2)&gt;=6</formula>
    </cfRule>
  </conditionalFormatting>
  <conditionalFormatting sqref="AJ37:AK37">
    <cfRule type="cellIs" dxfId="1633" priority="1677" operator="equal">
      <formula>"A"</formula>
    </cfRule>
    <cfRule type="cellIs" dxfId="1632" priority="1678" operator="equal">
      <formula>"F"</formula>
    </cfRule>
    <cfRule type="cellIs" dxfId="1631" priority="1679" operator="equal">
      <formula>"M"</formula>
    </cfRule>
    <cfRule type="cellIs" dxfId="1630" priority="1680" operator="equal">
      <formula>"S"</formula>
    </cfRule>
    <cfRule type="cellIs" dxfId="1629" priority="1681" operator="equal">
      <formula>"SUP"</formula>
    </cfRule>
    <cfRule type="cellIs" dxfId="1628" priority="1682" operator="equal">
      <formula>"NV"</formula>
    </cfRule>
    <cfRule type="cellIs" dxfId="1627" priority="1683" operator="equal">
      <formula>"FT"</formula>
    </cfRule>
  </conditionalFormatting>
  <conditionalFormatting sqref="AJ37:AK37">
    <cfRule type="cellIs" dxfId="1626" priority="1675" operator="equal">
      <formula>"N"</formula>
    </cfRule>
    <cfRule type="cellIs" dxfId="1625" priority="1676" operator="equal">
      <formula>"P"</formula>
    </cfRule>
  </conditionalFormatting>
  <conditionalFormatting sqref="AJ37">
    <cfRule type="expression" dxfId="1624" priority="1673">
      <formula>$B37="TL"</formula>
    </cfRule>
    <cfRule type="expression" dxfId="1623" priority="1674">
      <formula>$B37="L"</formula>
    </cfRule>
  </conditionalFormatting>
  <conditionalFormatting sqref="AJ37">
    <cfRule type="expression" dxfId="1622" priority="1672">
      <formula>WEEKDAY(AJ$11,2)&gt;=6</formula>
    </cfRule>
  </conditionalFormatting>
  <conditionalFormatting sqref="AJ37">
    <cfRule type="cellIs" dxfId="1621" priority="1665" operator="equal">
      <formula>"A"</formula>
    </cfRule>
    <cfRule type="cellIs" dxfId="1620" priority="1666" operator="equal">
      <formula>"F"</formula>
    </cfRule>
    <cfRule type="cellIs" dxfId="1619" priority="1667" operator="equal">
      <formula>"M"</formula>
    </cfRule>
    <cfRule type="cellIs" dxfId="1618" priority="1668" operator="equal">
      <formula>"S"</formula>
    </cfRule>
    <cfRule type="cellIs" dxfId="1617" priority="1669" operator="equal">
      <formula>"SUP"</formula>
    </cfRule>
    <cfRule type="cellIs" dxfId="1616" priority="1670" operator="equal">
      <formula>"NV"</formula>
    </cfRule>
    <cfRule type="cellIs" dxfId="1615" priority="1671" operator="equal">
      <formula>"FT"</formula>
    </cfRule>
  </conditionalFormatting>
  <conditionalFormatting sqref="AK37">
    <cfRule type="expression" dxfId="1614" priority="1663">
      <formula>$B37="TL"</formula>
    </cfRule>
    <cfRule type="expression" dxfId="1613" priority="1664">
      <formula>$B37="L"</formula>
    </cfRule>
  </conditionalFormatting>
  <conditionalFormatting sqref="AK37">
    <cfRule type="expression" dxfId="1612" priority="1662">
      <formula>WEEKDAY(AK$11,2)&gt;=6</formula>
    </cfRule>
  </conditionalFormatting>
  <conditionalFormatting sqref="AK37">
    <cfRule type="cellIs" dxfId="1611" priority="1655" operator="equal">
      <formula>"A"</formula>
    </cfRule>
    <cfRule type="cellIs" dxfId="1610" priority="1656" operator="equal">
      <formula>"F"</formula>
    </cfRule>
    <cfRule type="cellIs" dxfId="1609" priority="1657" operator="equal">
      <formula>"M"</formula>
    </cfRule>
    <cfRule type="cellIs" dxfId="1608" priority="1658" operator="equal">
      <formula>"S"</formula>
    </cfRule>
    <cfRule type="cellIs" dxfId="1607" priority="1659" operator="equal">
      <formula>"SUP"</formula>
    </cfRule>
    <cfRule type="cellIs" dxfId="1606" priority="1660" operator="equal">
      <formula>"NV"</formula>
    </cfRule>
    <cfRule type="cellIs" dxfId="1605" priority="1661" operator="equal">
      <formula>"FT"</formula>
    </cfRule>
  </conditionalFormatting>
  <conditionalFormatting sqref="AJ37">
    <cfRule type="expression" dxfId="1604" priority="1653">
      <formula>$B37="TL"</formula>
    </cfRule>
    <cfRule type="expression" dxfId="1603" priority="1654">
      <formula>$B37="L"</formula>
    </cfRule>
  </conditionalFormatting>
  <conditionalFormatting sqref="AJ37">
    <cfRule type="expression" dxfId="1602" priority="1652">
      <formula>WEEKDAY(AJ$11,2)&gt;=6</formula>
    </cfRule>
  </conditionalFormatting>
  <conditionalFormatting sqref="AJ37">
    <cfRule type="cellIs" dxfId="1601" priority="1645" operator="equal">
      <formula>"A"</formula>
    </cfRule>
    <cfRule type="cellIs" dxfId="1600" priority="1646" operator="equal">
      <formula>"F"</formula>
    </cfRule>
    <cfRule type="cellIs" dxfId="1599" priority="1647" operator="equal">
      <formula>"M"</formula>
    </cfRule>
    <cfRule type="cellIs" dxfId="1598" priority="1648" operator="equal">
      <formula>"S"</formula>
    </cfRule>
    <cfRule type="cellIs" dxfId="1597" priority="1649" operator="equal">
      <formula>"SUP"</formula>
    </cfRule>
    <cfRule type="cellIs" dxfId="1596" priority="1650" operator="equal">
      <formula>"NV"</formula>
    </cfRule>
    <cfRule type="cellIs" dxfId="1595" priority="1651" operator="equal">
      <formula>"FT"</formula>
    </cfRule>
  </conditionalFormatting>
  <conditionalFormatting sqref="AK37">
    <cfRule type="expression" dxfId="1594" priority="1643">
      <formula>$B37="TL"</formula>
    </cfRule>
    <cfRule type="expression" dxfId="1593" priority="1644">
      <formula>$B37="L"</formula>
    </cfRule>
  </conditionalFormatting>
  <conditionalFormatting sqref="AK37">
    <cfRule type="expression" dxfId="1592" priority="1642">
      <formula>WEEKDAY(AK$11,2)&gt;=6</formula>
    </cfRule>
  </conditionalFormatting>
  <conditionalFormatting sqref="AK37">
    <cfRule type="cellIs" dxfId="1591" priority="1635" operator="equal">
      <formula>"A"</formula>
    </cfRule>
    <cfRule type="cellIs" dxfId="1590" priority="1636" operator="equal">
      <formula>"F"</formula>
    </cfRule>
    <cfRule type="cellIs" dxfId="1589" priority="1637" operator="equal">
      <formula>"M"</formula>
    </cfRule>
    <cfRule type="cellIs" dxfId="1588" priority="1638" operator="equal">
      <formula>"S"</formula>
    </cfRule>
    <cfRule type="cellIs" dxfId="1587" priority="1639" operator="equal">
      <formula>"SUP"</formula>
    </cfRule>
    <cfRule type="cellIs" dxfId="1586" priority="1640" operator="equal">
      <formula>"NV"</formula>
    </cfRule>
    <cfRule type="cellIs" dxfId="1585" priority="1641" operator="equal">
      <formula>"FT"</formula>
    </cfRule>
  </conditionalFormatting>
  <conditionalFormatting sqref="AX35">
    <cfRule type="expression" dxfId="1584" priority="1633">
      <formula>$B35="TL"</formula>
    </cfRule>
    <cfRule type="expression" dxfId="1583" priority="1634">
      <formula>$B35="L"</formula>
    </cfRule>
  </conditionalFormatting>
  <conditionalFormatting sqref="AX35">
    <cfRule type="expression" dxfId="1582" priority="1632">
      <formula>WEEKDAY(AX$11,2)&gt;=6</formula>
    </cfRule>
  </conditionalFormatting>
  <conditionalFormatting sqref="AX35">
    <cfRule type="cellIs" dxfId="1581" priority="1625" operator="equal">
      <formula>"A"</formula>
    </cfRule>
    <cfRule type="cellIs" dxfId="1580" priority="1626" operator="equal">
      <formula>"F"</formula>
    </cfRule>
    <cfRule type="cellIs" dxfId="1579" priority="1627" operator="equal">
      <formula>"M"</formula>
    </cfRule>
    <cfRule type="cellIs" dxfId="1578" priority="1628" operator="equal">
      <formula>"S"</formula>
    </cfRule>
    <cfRule type="cellIs" dxfId="1577" priority="1629" operator="equal">
      <formula>"SUP"</formula>
    </cfRule>
    <cfRule type="cellIs" dxfId="1576" priority="1630" operator="equal">
      <formula>"NV"</formula>
    </cfRule>
    <cfRule type="cellIs" dxfId="1575" priority="1631" operator="equal">
      <formula>"FT"</formula>
    </cfRule>
  </conditionalFormatting>
  <conditionalFormatting sqref="AY35">
    <cfRule type="expression" dxfId="1574" priority="1623">
      <formula>$B35="TL"</formula>
    </cfRule>
    <cfRule type="expression" dxfId="1573" priority="1624">
      <formula>$B35="L"</formula>
    </cfRule>
  </conditionalFormatting>
  <conditionalFormatting sqref="AY35">
    <cfRule type="expression" dxfId="1572" priority="1622">
      <formula>WEEKDAY(AY$11,2)&gt;=6</formula>
    </cfRule>
  </conditionalFormatting>
  <conditionalFormatting sqref="AY35">
    <cfRule type="cellIs" dxfId="1571" priority="1615" operator="equal">
      <formula>"A"</formula>
    </cfRule>
    <cfRule type="cellIs" dxfId="1570" priority="1616" operator="equal">
      <formula>"F"</formula>
    </cfRule>
    <cfRule type="cellIs" dxfId="1569" priority="1617" operator="equal">
      <formula>"M"</formula>
    </cfRule>
    <cfRule type="cellIs" dxfId="1568" priority="1618" operator="equal">
      <formula>"S"</formula>
    </cfRule>
    <cfRule type="cellIs" dxfId="1567" priority="1619" operator="equal">
      <formula>"SUP"</formula>
    </cfRule>
    <cfRule type="cellIs" dxfId="1566" priority="1620" operator="equal">
      <formula>"NV"</formula>
    </cfRule>
    <cfRule type="cellIs" dxfId="1565" priority="1621" operator="equal">
      <formula>"FT"</formula>
    </cfRule>
  </conditionalFormatting>
  <conditionalFormatting sqref="BL36">
    <cfRule type="expression" dxfId="1564" priority="1613">
      <formula>$B36="TL"</formula>
    </cfRule>
    <cfRule type="expression" dxfId="1563" priority="1614">
      <formula>$B36="L"</formula>
    </cfRule>
  </conditionalFormatting>
  <conditionalFormatting sqref="BL36">
    <cfRule type="expression" dxfId="1562" priority="1612">
      <formula>WEEKDAY(BL$11,2)&gt;=6</formula>
    </cfRule>
  </conditionalFormatting>
  <conditionalFormatting sqref="BL36">
    <cfRule type="cellIs" dxfId="1561" priority="1605" operator="equal">
      <formula>"A"</formula>
    </cfRule>
    <cfRule type="cellIs" dxfId="1560" priority="1606" operator="equal">
      <formula>"F"</formula>
    </cfRule>
    <cfRule type="cellIs" dxfId="1559" priority="1607" operator="equal">
      <formula>"M"</formula>
    </cfRule>
    <cfRule type="cellIs" dxfId="1558" priority="1608" operator="equal">
      <formula>"S"</formula>
    </cfRule>
    <cfRule type="cellIs" dxfId="1557" priority="1609" operator="equal">
      <formula>"SUP"</formula>
    </cfRule>
    <cfRule type="cellIs" dxfId="1556" priority="1610" operator="equal">
      <formula>"NV"</formula>
    </cfRule>
    <cfRule type="cellIs" dxfId="1555" priority="1611" operator="equal">
      <formula>"FT"</formula>
    </cfRule>
  </conditionalFormatting>
  <conditionalFormatting sqref="BM36">
    <cfRule type="expression" dxfId="1554" priority="1603">
      <formula>$B36="TL"</formula>
    </cfRule>
    <cfRule type="expression" dxfId="1553" priority="1604">
      <formula>$B36="L"</formula>
    </cfRule>
  </conditionalFormatting>
  <conditionalFormatting sqref="BM36">
    <cfRule type="expression" dxfId="1552" priority="1602">
      <formula>WEEKDAY(BM$11,2)&gt;=6</formula>
    </cfRule>
  </conditionalFormatting>
  <conditionalFormatting sqref="BM36">
    <cfRule type="cellIs" dxfId="1551" priority="1595" operator="equal">
      <formula>"A"</formula>
    </cfRule>
    <cfRule type="cellIs" dxfId="1550" priority="1596" operator="equal">
      <formula>"F"</formula>
    </cfRule>
    <cfRule type="cellIs" dxfId="1549" priority="1597" operator="equal">
      <formula>"M"</formula>
    </cfRule>
    <cfRule type="cellIs" dxfId="1548" priority="1598" operator="equal">
      <formula>"S"</formula>
    </cfRule>
    <cfRule type="cellIs" dxfId="1547" priority="1599" operator="equal">
      <formula>"SUP"</formula>
    </cfRule>
    <cfRule type="cellIs" dxfId="1546" priority="1600" operator="equal">
      <formula>"NV"</formula>
    </cfRule>
    <cfRule type="cellIs" dxfId="1545" priority="1601" operator="equal">
      <formula>"FT"</formula>
    </cfRule>
  </conditionalFormatting>
  <conditionalFormatting sqref="BL36">
    <cfRule type="expression" dxfId="1544" priority="1593">
      <formula>$B36="TL"</formula>
    </cfRule>
    <cfRule type="expression" dxfId="1543" priority="1594">
      <formula>$B36="L"</formula>
    </cfRule>
  </conditionalFormatting>
  <conditionalFormatting sqref="BL36">
    <cfRule type="expression" dxfId="1542" priority="1592">
      <formula>WEEKDAY(BL$11,2)&gt;=6</formula>
    </cfRule>
  </conditionalFormatting>
  <conditionalFormatting sqref="BL36">
    <cfRule type="cellIs" dxfId="1541" priority="1585" operator="equal">
      <formula>"A"</formula>
    </cfRule>
    <cfRule type="cellIs" dxfId="1540" priority="1586" operator="equal">
      <formula>"F"</formula>
    </cfRule>
    <cfRule type="cellIs" dxfId="1539" priority="1587" operator="equal">
      <formula>"M"</formula>
    </cfRule>
    <cfRule type="cellIs" dxfId="1538" priority="1588" operator="equal">
      <formula>"S"</formula>
    </cfRule>
    <cfRule type="cellIs" dxfId="1537" priority="1589" operator="equal">
      <formula>"SUP"</formula>
    </cfRule>
    <cfRule type="cellIs" dxfId="1536" priority="1590" operator="equal">
      <formula>"NV"</formula>
    </cfRule>
    <cfRule type="cellIs" dxfId="1535" priority="1591" operator="equal">
      <formula>"FT"</formula>
    </cfRule>
  </conditionalFormatting>
  <conditionalFormatting sqref="BM36">
    <cfRule type="expression" dxfId="1534" priority="1583">
      <formula>$B36="TL"</formula>
    </cfRule>
    <cfRule type="expression" dxfId="1533" priority="1584">
      <formula>$B36="L"</formula>
    </cfRule>
  </conditionalFormatting>
  <conditionalFormatting sqref="BM36">
    <cfRule type="expression" dxfId="1532" priority="1582">
      <formula>WEEKDAY(BM$11,2)&gt;=6</formula>
    </cfRule>
  </conditionalFormatting>
  <conditionalFormatting sqref="BM36">
    <cfRule type="cellIs" dxfId="1531" priority="1575" operator="equal">
      <formula>"A"</formula>
    </cfRule>
    <cfRule type="cellIs" dxfId="1530" priority="1576" operator="equal">
      <formula>"F"</formula>
    </cfRule>
    <cfRule type="cellIs" dxfId="1529" priority="1577" operator="equal">
      <formula>"M"</formula>
    </cfRule>
    <cfRule type="cellIs" dxfId="1528" priority="1578" operator="equal">
      <formula>"S"</formula>
    </cfRule>
    <cfRule type="cellIs" dxfId="1527" priority="1579" operator="equal">
      <formula>"SUP"</formula>
    </cfRule>
    <cfRule type="cellIs" dxfId="1526" priority="1580" operator="equal">
      <formula>"NV"</formula>
    </cfRule>
    <cfRule type="cellIs" dxfId="1525" priority="1581" operator="equal">
      <formula>"FT"</formula>
    </cfRule>
  </conditionalFormatting>
  <conditionalFormatting sqref="BL37">
    <cfRule type="expression" dxfId="1524" priority="1573">
      <formula>$B37="TL"</formula>
    </cfRule>
    <cfRule type="expression" dxfId="1523" priority="1574">
      <formula>$B37="L"</formula>
    </cfRule>
  </conditionalFormatting>
  <conditionalFormatting sqref="BL37">
    <cfRule type="expression" dxfId="1522" priority="1572">
      <formula>WEEKDAY(BL$11,2)&gt;=6</formula>
    </cfRule>
  </conditionalFormatting>
  <conditionalFormatting sqref="BL37">
    <cfRule type="cellIs" dxfId="1521" priority="1565" operator="equal">
      <formula>"A"</formula>
    </cfRule>
    <cfRule type="cellIs" dxfId="1520" priority="1566" operator="equal">
      <formula>"F"</formula>
    </cfRule>
    <cfRule type="cellIs" dxfId="1519" priority="1567" operator="equal">
      <formula>"M"</formula>
    </cfRule>
    <cfRule type="cellIs" dxfId="1518" priority="1568" operator="equal">
      <formula>"S"</formula>
    </cfRule>
    <cfRule type="cellIs" dxfId="1517" priority="1569" operator="equal">
      <formula>"SUP"</formula>
    </cfRule>
    <cfRule type="cellIs" dxfId="1516" priority="1570" operator="equal">
      <formula>"NV"</formula>
    </cfRule>
    <cfRule type="cellIs" dxfId="1515" priority="1571" operator="equal">
      <formula>"FT"</formula>
    </cfRule>
  </conditionalFormatting>
  <conditionalFormatting sqref="BM37">
    <cfRule type="expression" dxfId="1514" priority="1563">
      <formula>$B37="TL"</formula>
    </cfRule>
    <cfRule type="expression" dxfId="1513" priority="1564">
      <formula>$B37="L"</formula>
    </cfRule>
  </conditionalFormatting>
  <conditionalFormatting sqref="BM37">
    <cfRule type="expression" dxfId="1512" priority="1562">
      <formula>WEEKDAY(BM$11,2)&gt;=6</formula>
    </cfRule>
  </conditionalFormatting>
  <conditionalFormatting sqref="BM37">
    <cfRule type="cellIs" dxfId="1511" priority="1555" operator="equal">
      <formula>"A"</formula>
    </cfRule>
    <cfRule type="cellIs" dxfId="1510" priority="1556" operator="equal">
      <formula>"F"</formula>
    </cfRule>
    <cfRule type="cellIs" dxfId="1509" priority="1557" operator="equal">
      <formula>"M"</formula>
    </cfRule>
    <cfRule type="cellIs" dxfId="1508" priority="1558" operator="equal">
      <formula>"S"</formula>
    </cfRule>
    <cfRule type="cellIs" dxfId="1507" priority="1559" operator="equal">
      <formula>"SUP"</formula>
    </cfRule>
    <cfRule type="cellIs" dxfId="1506" priority="1560" operator="equal">
      <formula>"NV"</formula>
    </cfRule>
    <cfRule type="cellIs" dxfId="1505" priority="1561" operator="equal">
      <formula>"FT"</formula>
    </cfRule>
  </conditionalFormatting>
  <conditionalFormatting sqref="BL37">
    <cfRule type="expression" dxfId="1504" priority="1553">
      <formula>$B37="TL"</formula>
    </cfRule>
    <cfRule type="expression" dxfId="1503" priority="1554">
      <formula>$B37="L"</formula>
    </cfRule>
  </conditionalFormatting>
  <conditionalFormatting sqref="BL37">
    <cfRule type="expression" dxfId="1502" priority="1552">
      <formula>WEEKDAY(BL$11,2)&gt;=6</formula>
    </cfRule>
  </conditionalFormatting>
  <conditionalFormatting sqref="BL37">
    <cfRule type="cellIs" dxfId="1501" priority="1545" operator="equal">
      <formula>"A"</formula>
    </cfRule>
    <cfRule type="cellIs" dxfId="1500" priority="1546" operator="equal">
      <formula>"F"</formula>
    </cfRule>
    <cfRule type="cellIs" dxfId="1499" priority="1547" operator="equal">
      <formula>"M"</formula>
    </cfRule>
    <cfRule type="cellIs" dxfId="1498" priority="1548" operator="equal">
      <formula>"S"</formula>
    </cfRule>
    <cfRule type="cellIs" dxfId="1497" priority="1549" operator="equal">
      <formula>"SUP"</formula>
    </cfRule>
    <cfRule type="cellIs" dxfId="1496" priority="1550" operator="equal">
      <formula>"NV"</formula>
    </cfRule>
    <cfRule type="cellIs" dxfId="1495" priority="1551" operator="equal">
      <formula>"FT"</formula>
    </cfRule>
  </conditionalFormatting>
  <conditionalFormatting sqref="BM37">
    <cfRule type="expression" dxfId="1494" priority="1543">
      <formula>$B37="TL"</formula>
    </cfRule>
    <cfRule type="expression" dxfId="1493" priority="1544">
      <formula>$B37="L"</formula>
    </cfRule>
  </conditionalFormatting>
  <conditionalFormatting sqref="BM37">
    <cfRule type="expression" dxfId="1492" priority="1542">
      <formula>WEEKDAY(BM$11,2)&gt;=6</formula>
    </cfRule>
  </conditionalFormatting>
  <conditionalFormatting sqref="BM37">
    <cfRule type="cellIs" dxfId="1491" priority="1535" operator="equal">
      <formula>"A"</formula>
    </cfRule>
    <cfRule type="cellIs" dxfId="1490" priority="1536" operator="equal">
      <formula>"F"</formula>
    </cfRule>
    <cfRule type="cellIs" dxfId="1489" priority="1537" operator="equal">
      <formula>"M"</formula>
    </cfRule>
    <cfRule type="cellIs" dxfId="1488" priority="1538" operator="equal">
      <formula>"S"</formula>
    </cfRule>
    <cfRule type="cellIs" dxfId="1487" priority="1539" operator="equal">
      <formula>"SUP"</formula>
    </cfRule>
    <cfRule type="cellIs" dxfId="1486" priority="1540" operator="equal">
      <formula>"NV"</formula>
    </cfRule>
    <cfRule type="cellIs" dxfId="1485" priority="1541" operator="equal">
      <formula>"FT"</formula>
    </cfRule>
  </conditionalFormatting>
  <conditionalFormatting sqref="BZ36">
    <cfRule type="expression" dxfId="1484" priority="1533">
      <formula>$B36="TL"</formula>
    </cfRule>
    <cfRule type="expression" dxfId="1483" priority="1534">
      <formula>$B36="L"</formula>
    </cfRule>
  </conditionalFormatting>
  <conditionalFormatting sqref="BZ36">
    <cfRule type="expression" dxfId="1482" priority="1532">
      <formula>WEEKDAY(BZ$11,2)&gt;=6</formula>
    </cfRule>
  </conditionalFormatting>
  <conditionalFormatting sqref="BZ36">
    <cfRule type="cellIs" dxfId="1481" priority="1525" operator="equal">
      <formula>"A"</formula>
    </cfRule>
    <cfRule type="cellIs" dxfId="1480" priority="1526" operator="equal">
      <formula>"F"</formula>
    </cfRule>
    <cfRule type="cellIs" dxfId="1479" priority="1527" operator="equal">
      <formula>"M"</formula>
    </cfRule>
    <cfRule type="cellIs" dxfId="1478" priority="1528" operator="equal">
      <formula>"S"</formula>
    </cfRule>
    <cfRule type="cellIs" dxfId="1477" priority="1529" operator="equal">
      <formula>"SUP"</formula>
    </cfRule>
    <cfRule type="cellIs" dxfId="1476" priority="1530" operator="equal">
      <formula>"NV"</formula>
    </cfRule>
    <cfRule type="cellIs" dxfId="1475" priority="1531" operator="equal">
      <formula>"FT"</formula>
    </cfRule>
  </conditionalFormatting>
  <conditionalFormatting sqref="CA36">
    <cfRule type="expression" dxfId="1474" priority="1523">
      <formula>$B36="TL"</formula>
    </cfRule>
    <cfRule type="expression" dxfId="1473" priority="1524">
      <formula>$B36="L"</formula>
    </cfRule>
  </conditionalFormatting>
  <conditionalFormatting sqref="CA36">
    <cfRule type="expression" dxfId="1472" priority="1522">
      <formula>WEEKDAY(CA$11,2)&gt;=6</formula>
    </cfRule>
  </conditionalFormatting>
  <conditionalFormatting sqref="CA36">
    <cfRule type="cellIs" dxfId="1471" priority="1515" operator="equal">
      <formula>"A"</formula>
    </cfRule>
    <cfRule type="cellIs" dxfId="1470" priority="1516" operator="equal">
      <formula>"F"</formula>
    </cfRule>
    <cfRule type="cellIs" dxfId="1469" priority="1517" operator="equal">
      <formula>"M"</formula>
    </cfRule>
    <cfRule type="cellIs" dxfId="1468" priority="1518" operator="equal">
      <formula>"S"</formula>
    </cfRule>
    <cfRule type="cellIs" dxfId="1467" priority="1519" operator="equal">
      <formula>"SUP"</formula>
    </cfRule>
    <cfRule type="cellIs" dxfId="1466" priority="1520" operator="equal">
      <formula>"NV"</formula>
    </cfRule>
    <cfRule type="cellIs" dxfId="1465" priority="1521" operator="equal">
      <formula>"FT"</formula>
    </cfRule>
  </conditionalFormatting>
  <conditionalFormatting sqref="BZ36">
    <cfRule type="expression" dxfId="1464" priority="1513">
      <formula>$B36="TL"</formula>
    </cfRule>
    <cfRule type="expression" dxfId="1463" priority="1514">
      <formula>$B36="L"</formula>
    </cfRule>
  </conditionalFormatting>
  <conditionalFormatting sqref="BZ36">
    <cfRule type="expression" dxfId="1462" priority="1512">
      <formula>WEEKDAY(BZ$11,2)&gt;=6</formula>
    </cfRule>
  </conditionalFormatting>
  <conditionalFormatting sqref="BZ36">
    <cfRule type="cellIs" dxfId="1461" priority="1505" operator="equal">
      <formula>"A"</formula>
    </cfRule>
    <cfRule type="cellIs" dxfId="1460" priority="1506" operator="equal">
      <formula>"F"</formula>
    </cfRule>
    <cfRule type="cellIs" dxfId="1459" priority="1507" operator="equal">
      <formula>"M"</formula>
    </cfRule>
    <cfRule type="cellIs" dxfId="1458" priority="1508" operator="equal">
      <formula>"S"</formula>
    </cfRule>
    <cfRule type="cellIs" dxfId="1457" priority="1509" operator="equal">
      <formula>"SUP"</formula>
    </cfRule>
    <cfRule type="cellIs" dxfId="1456" priority="1510" operator="equal">
      <formula>"NV"</formula>
    </cfRule>
    <cfRule type="cellIs" dxfId="1455" priority="1511" operator="equal">
      <formula>"FT"</formula>
    </cfRule>
  </conditionalFormatting>
  <conditionalFormatting sqref="CA36">
    <cfRule type="expression" dxfId="1454" priority="1503">
      <formula>$B36="TL"</formula>
    </cfRule>
    <cfRule type="expression" dxfId="1453" priority="1504">
      <formula>$B36="L"</formula>
    </cfRule>
  </conditionalFormatting>
  <conditionalFormatting sqref="CA36">
    <cfRule type="expression" dxfId="1452" priority="1502">
      <formula>WEEKDAY(CA$11,2)&gt;=6</formula>
    </cfRule>
  </conditionalFormatting>
  <conditionalFormatting sqref="CA36">
    <cfRule type="cellIs" dxfId="1451" priority="1495" operator="equal">
      <formula>"A"</formula>
    </cfRule>
    <cfRule type="cellIs" dxfId="1450" priority="1496" operator="equal">
      <formula>"F"</formula>
    </cfRule>
    <cfRule type="cellIs" dxfId="1449" priority="1497" operator="equal">
      <formula>"M"</formula>
    </cfRule>
    <cfRule type="cellIs" dxfId="1448" priority="1498" operator="equal">
      <formula>"S"</formula>
    </cfRule>
    <cfRule type="cellIs" dxfId="1447" priority="1499" operator="equal">
      <formula>"SUP"</formula>
    </cfRule>
    <cfRule type="cellIs" dxfId="1446" priority="1500" operator="equal">
      <formula>"NV"</formula>
    </cfRule>
    <cfRule type="cellIs" dxfId="1445" priority="1501" operator="equal">
      <formula>"FT"</formula>
    </cfRule>
  </conditionalFormatting>
  <conditionalFormatting sqref="BZ37">
    <cfRule type="expression" dxfId="1444" priority="1493">
      <formula>$B37="TL"</formula>
    </cfRule>
    <cfRule type="expression" dxfId="1443" priority="1494">
      <formula>$B37="L"</formula>
    </cfRule>
  </conditionalFormatting>
  <conditionalFormatting sqref="BZ37">
    <cfRule type="expression" dxfId="1442" priority="1492">
      <formula>WEEKDAY(BZ$11,2)&gt;=6</formula>
    </cfRule>
  </conditionalFormatting>
  <conditionalFormatting sqref="BZ37">
    <cfRule type="cellIs" dxfId="1441" priority="1485" operator="equal">
      <formula>"A"</formula>
    </cfRule>
    <cfRule type="cellIs" dxfId="1440" priority="1486" operator="equal">
      <formula>"F"</formula>
    </cfRule>
    <cfRule type="cellIs" dxfId="1439" priority="1487" operator="equal">
      <formula>"M"</formula>
    </cfRule>
    <cfRule type="cellIs" dxfId="1438" priority="1488" operator="equal">
      <formula>"S"</formula>
    </cfRule>
    <cfRule type="cellIs" dxfId="1437" priority="1489" operator="equal">
      <formula>"SUP"</formula>
    </cfRule>
    <cfRule type="cellIs" dxfId="1436" priority="1490" operator="equal">
      <formula>"NV"</formula>
    </cfRule>
    <cfRule type="cellIs" dxfId="1435" priority="1491" operator="equal">
      <formula>"FT"</formula>
    </cfRule>
  </conditionalFormatting>
  <conditionalFormatting sqref="CA37">
    <cfRule type="expression" dxfId="1434" priority="1483">
      <formula>$B37="TL"</formula>
    </cfRule>
    <cfRule type="expression" dxfId="1433" priority="1484">
      <formula>$B37="L"</formula>
    </cfRule>
  </conditionalFormatting>
  <conditionalFormatting sqref="CA37">
    <cfRule type="expression" dxfId="1432" priority="1482">
      <formula>WEEKDAY(CA$11,2)&gt;=6</formula>
    </cfRule>
  </conditionalFormatting>
  <conditionalFormatting sqref="CA37">
    <cfRule type="cellIs" dxfId="1431" priority="1475" operator="equal">
      <formula>"A"</formula>
    </cfRule>
    <cfRule type="cellIs" dxfId="1430" priority="1476" operator="equal">
      <formula>"F"</formula>
    </cfRule>
    <cfRule type="cellIs" dxfId="1429" priority="1477" operator="equal">
      <formula>"M"</formula>
    </cfRule>
    <cfRule type="cellIs" dxfId="1428" priority="1478" operator="equal">
      <formula>"S"</formula>
    </cfRule>
    <cfRule type="cellIs" dxfId="1427" priority="1479" operator="equal">
      <formula>"SUP"</formula>
    </cfRule>
    <cfRule type="cellIs" dxfId="1426" priority="1480" operator="equal">
      <formula>"NV"</formula>
    </cfRule>
    <cfRule type="cellIs" dxfId="1425" priority="1481" operator="equal">
      <formula>"FT"</formula>
    </cfRule>
  </conditionalFormatting>
  <conditionalFormatting sqref="BZ37">
    <cfRule type="expression" dxfId="1424" priority="1473">
      <formula>$B37="TL"</formula>
    </cfRule>
    <cfRule type="expression" dxfId="1423" priority="1474">
      <formula>$B37="L"</formula>
    </cfRule>
  </conditionalFormatting>
  <conditionalFormatting sqref="BZ37">
    <cfRule type="expression" dxfId="1422" priority="1472">
      <formula>WEEKDAY(BZ$11,2)&gt;=6</formula>
    </cfRule>
  </conditionalFormatting>
  <conditionalFormatting sqref="BZ37">
    <cfRule type="cellIs" dxfId="1421" priority="1465" operator="equal">
      <formula>"A"</formula>
    </cfRule>
    <cfRule type="cellIs" dxfId="1420" priority="1466" operator="equal">
      <formula>"F"</formula>
    </cfRule>
    <cfRule type="cellIs" dxfId="1419" priority="1467" operator="equal">
      <formula>"M"</formula>
    </cfRule>
    <cfRule type="cellIs" dxfId="1418" priority="1468" operator="equal">
      <formula>"S"</formula>
    </cfRule>
    <cfRule type="cellIs" dxfId="1417" priority="1469" operator="equal">
      <formula>"SUP"</formula>
    </cfRule>
    <cfRule type="cellIs" dxfId="1416" priority="1470" operator="equal">
      <formula>"NV"</formula>
    </cfRule>
    <cfRule type="cellIs" dxfId="1415" priority="1471" operator="equal">
      <formula>"FT"</formula>
    </cfRule>
  </conditionalFormatting>
  <conditionalFormatting sqref="CA37">
    <cfRule type="expression" dxfId="1414" priority="1463">
      <formula>$B37="TL"</formula>
    </cfRule>
    <cfRule type="expression" dxfId="1413" priority="1464">
      <formula>$B37="L"</formula>
    </cfRule>
  </conditionalFormatting>
  <conditionalFormatting sqref="CA37">
    <cfRule type="expression" dxfId="1412" priority="1462">
      <formula>WEEKDAY(CA$11,2)&gt;=6</formula>
    </cfRule>
  </conditionalFormatting>
  <conditionalFormatting sqref="CA37">
    <cfRule type="cellIs" dxfId="1411" priority="1455" operator="equal">
      <formula>"A"</formula>
    </cfRule>
    <cfRule type="cellIs" dxfId="1410" priority="1456" operator="equal">
      <formula>"F"</formula>
    </cfRule>
    <cfRule type="cellIs" dxfId="1409" priority="1457" operator="equal">
      <formula>"M"</formula>
    </cfRule>
    <cfRule type="cellIs" dxfId="1408" priority="1458" operator="equal">
      <formula>"S"</formula>
    </cfRule>
    <cfRule type="cellIs" dxfId="1407" priority="1459" operator="equal">
      <formula>"SUP"</formula>
    </cfRule>
    <cfRule type="cellIs" dxfId="1406" priority="1460" operator="equal">
      <formula>"NV"</formula>
    </cfRule>
    <cfRule type="cellIs" dxfId="1405" priority="1461" operator="equal">
      <formula>"FT"</formula>
    </cfRule>
  </conditionalFormatting>
  <conditionalFormatting sqref="CN36">
    <cfRule type="expression" dxfId="1404" priority="1453">
      <formula>$B36="TL"</formula>
    </cfRule>
    <cfRule type="expression" dxfId="1403" priority="1454">
      <formula>$B36="L"</formula>
    </cfRule>
  </conditionalFormatting>
  <conditionalFormatting sqref="CN36">
    <cfRule type="expression" dxfId="1402" priority="1452">
      <formula>WEEKDAY(CN$11,2)&gt;=6</formula>
    </cfRule>
  </conditionalFormatting>
  <conditionalFormatting sqref="CN36">
    <cfRule type="cellIs" dxfId="1401" priority="1445" operator="equal">
      <formula>"A"</formula>
    </cfRule>
    <cfRule type="cellIs" dxfId="1400" priority="1446" operator="equal">
      <formula>"F"</formula>
    </cfRule>
    <cfRule type="cellIs" dxfId="1399" priority="1447" operator="equal">
      <formula>"M"</formula>
    </cfRule>
    <cfRule type="cellIs" dxfId="1398" priority="1448" operator="equal">
      <formula>"S"</formula>
    </cfRule>
    <cfRule type="cellIs" dxfId="1397" priority="1449" operator="equal">
      <formula>"SUP"</formula>
    </cfRule>
    <cfRule type="cellIs" dxfId="1396" priority="1450" operator="equal">
      <formula>"NV"</formula>
    </cfRule>
    <cfRule type="cellIs" dxfId="1395" priority="1451" operator="equal">
      <formula>"FT"</formula>
    </cfRule>
  </conditionalFormatting>
  <conditionalFormatting sqref="CN36">
    <cfRule type="expression" dxfId="1394" priority="1444">
      <formula>WEEKDAY(CN$11,2)&gt;=6</formula>
    </cfRule>
  </conditionalFormatting>
  <conditionalFormatting sqref="CN36">
    <cfRule type="cellIs" dxfId="1393" priority="1437" operator="equal">
      <formula>"A"</formula>
    </cfRule>
    <cfRule type="cellIs" dxfId="1392" priority="1438" operator="equal">
      <formula>"F"</formula>
    </cfRule>
    <cfRule type="cellIs" dxfId="1391" priority="1439" operator="equal">
      <formula>"M"</formula>
    </cfRule>
    <cfRule type="cellIs" dxfId="1390" priority="1440" operator="equal">
      <formula>"S"</formula>
    </cfRule>
    <cfRule type="cellIs" dxfId="1389" priority="1441" operator="equal">
      <formula>"SUP"</formula>
    </cfRule>
    <cfRule type="cellIs" dxfId="1388" priority="1442" operator="equal">
      <formula>"NV"</formula>
    </cfRule>
    <cfRule type="cellIs" dxfId="1387" priority="1443" operator="equal">
      <formula>"FT"</formula>
    </cfRule>
  </conditionalFormatting>
  <conditionalFormatting sqref="CO36">
    <cfRule type="expression" dxfId="1386" priority="1435">
      <formula>$B36="TL"</formula>
    </cfRule>
    <cfRule type="expression" dxfId="1385" priority="1436">
      <formula>$B36="L"</formula>
    </cfRule>
  </conditionalFormatting>
  <conditionalFormatting sqref="CO36">
    <cfRule type="expression" dxfId="1384" priority="1434">
      <formula>WEEKDAY(CO$11,2)&gt;=6</formula>
    </cfRule>
  </conditionalFormatting>
  <conditionalFormatting sqref="CO36">
    <cfRule type="cellIs" dxfId="1383" priority="1427" operator="equal">
      <formula>"A"</formula>
    </cfRule>
    <cfRule type="cellIs" dxfId="1382" priority="1428" operator="equal">
      <formula>"F"</formula>
    </cfRule>
    <cfRule type="cellIs" dxfId="1381" priority="1429" operator="equal">
      <formula>"M"</formula>
    </cfRule>
    <cfRule type="cellIs" dxfId="1380" priority="1430" operator="equal">
      <formula>"S"</formula>
    </cfRule>
    <cfRule type="cellIs" dxfId="1379" priority="1431" operator="equal">
      <formula>"SUP"</formula>
    </cfRule>
    <cfRule type="cellIs" dxfId="1378" priority="1432" operator="equal">
      <formula>"NV"</formula>
    </cfRule>
    <cfRule type="cellIs" dxfId="1377" priority="1433" operator="equal">
      <formula>"FT"</formula>
    </cfRule>
  </conditionalFormatting>
  <conditionalFormatting sqref="CO36">
    <cfRule type="expression" dxfId="1376" priority="1426">
      <formula>WEEKDAY(CO$11,2)&gt;=6</formula>
    </cfRule>
  </conditionalFormatting>
  <conditionalFormatting sqref="CO36">
    <cfRule type="cellIs" dxfId="1375" priority="1419" operator="equal">
      <formula>"A"</formula>
    </cfRule>
    <cfRule type="cellIs" dxfId="1374" priority="1420" operator="equal">
      <formula>"F"</formula>
    </cfRule>
    <cfRule type="cellIs" dxfId="1373" priority="1421" operator="equal">
      <formula>"M"</formula>
    </cfRule>
    <cfRule type="cellIs" dxfId="1372" priority="1422" operator="equal">
      <formula>"S"</formula>
    </cfRule>
    <cfRule type="cellIs" dxfId="1371" priority="1423" operator="equal">
      <formula>"SUP"</formula>
    </cfRule>
    <cfRule type="cellIs" dxfId="1370" priority="1424" operator="equal">
      <formula>"NV"</formula>
    </cfRule>
    <cfRule type="cellIs" dxfId="1369" priority="1425" operator="equal">
      <formula>"FT"</formula>
    </cfRule>
  </conditionalFormatting>
  <conditionalFormatting sqref="CN37">
    <cfRule type="expression" dxfId="1368" priority="1417">
      <formula>$B37="TL"</formula>
    </cfRule>
    <cfRule type="expression" dxfId="1367" priority="1418">
      <formula>$B37="L"</formula>
    </cfRule>
  </conditionalFormatting>
  <conditionalFormatting sqref="CN37">
    <cfRule type="expression" dxfId="1366" priority="1416">
      <formula>WEEKDAY(CN$11,2)&gt;=6</formula>
    </cfRule>
  </conditionalFormatting>
  <conditionalFormatting sqref="CN37">
    <cfRule type="cellIs" dxfId="1365" priority="1409" operator="equal">
      <formula>"A"</formula>
    </cfRule>
    <cfRule type="cellIs" dxfId="1364" priority="1410" operator="equal">
      <formula>"F"</formula>
    </cfRule>
    <cfRule type="cellIs" dxfId="1363" priority="1411" operator="equal">
      <formula>"M"</formula>
    </cfRule>
    <cfRule type="cellIs" dxfId="1362" priority="1412" operator="equal">
      <formula>"S"</formula>
    </cfRule>
    <cfRule type="cellIs" dxfId="1361" priority="1413" operator="equal">
      <formula>"SUP"</formula>
    </cfRule>
    <cfRule type="cellIs" dxfId="1360" priority="1414" operator="equal">
      <formula>"NV"</formula>
    </cfRule>
    <cfRule type="cellIs" dxfId="1359" priority="1415" operator="equal">
      <formula>"FT"</formula>
    </cfRule>
  </conditionalFormatting>
  <conditionalFormatting sqref="CN37">
    <cfRule type="expression" dxfId="1358" priority="1408">
      <formula>WEEKDAY(CN$11,2)&gt;=6</formula>
    </cfRule>
  </conditionalFormatting>
  <conditionalFormatting sqref="CN37">
    <cfRule type="cellIs" dxfId="1357" priority="1401" operator="equal">
      <formula>"A"</formula>
    </cfRule>
    <cfRule type="cellIs" dxfId="1356" priority="1402" operator="equal">
      <formula>"F"</formula>
    </cfRule>
    <cfRule type="cellIs" dxfId="1355" priority="1403" operator="equal">
      <formula>"M"</formula>
    </cfRule>
    <cfRule type="cellIs" dxfId="1354" priority="1404" operator="equal">
      <formula>"S"</formula>
    </cfRule>
    <cfRule type="cellIs" dxfId="1353" priority="1405" operator="equal">
      <formula>"SUP"</formula>
    </cfRule>
    <cfRule type="cellIs" dxfId="1352" priority="1406" operator="equal">
      <formula>"NV"</formula>
    </cfRule>
    <cfRule type="cellIs" dxfId="1351" priority="1407" operator="equal">
      <formula>"FT"</formula>
    </cfRule>
  </conditionalFormatting>
  <conditionalFormatting sqref="CO37">
    <cfRule type="expression" dxfId="1350" priority="1399">
      <formula>$B37="TL"</formula>
    </cfRule>
    <cfRule type="expression" dxfId="1349" priority="1400">
      <formula>$B37="L"</formula>
    </cfRule>
  </conditionalFormatting>
  <conditionalFormatting sqref="CO37">
    <cfRule type="expression" dxfId="1348" priority="1398">
      <formula>WEEKDAY(CO$11,2)&gt;=6</formula>
    </cfRule>
  </conditionalFormatting>
  <conditionalFormatting sqref="CO37">
    <cfRule type="cellIs" dxfId="1347" priority="1391" operator="equal">
      <formula>"A"</formula>
    </cfRule>
    <cfRule type="cellIs" dxfId="1346" priority="1392" operator="equal">
      <formula>"F"</formula>
    </cfRule>
    <cfRule type="cellIs" dxfId="1345" priority="1393" operator="equal">
      <formula>"M"</formula>
    </cfRule>
    <cfRule type="cellIs" dxfId="1344" priority="1394" operator="equal">
      <formula>"S"</formula>
    </cfRule>
    <cfRule type="cellIs" dxfId="1343" priority="1395" operator="equal">
      <formula>"SUP"</formula>
    </cfRule>
    <cfRule type="cellIs" dxfId="1342" priority="1396" operator="equal">
      <formula>"NV"</formula>
    </cfRule>
    <cfRule type="cellIs" dxfId="1341" priority="1397" operator="equal">
      <formula>"FT"</formula>
    </cfRule>
  </conditionalFormatting>
  <conditionalFormatting sqref="CO37">
    <cfRule type="expression" dxfId="1340" priority="1390">
      <formula>WEEKDAY(CO$11,2)&gt;=6</formula>
    </cfRule>
  </conditionalFormatting>
  <conditionalFormatting sqref="CO37">
    <cfRule type="cellIs" dxfId="1339" priority="1383" operator="equal">
      <formula>"A"</formula>
    </cfRule>
    <cfRule type="cellIs" dxfId="1338" priority="1384" operator="equal">
      <formula>"F"</formula>
    </cfRule>
    <cfRule type="cellIs" dxfId="1337" priority="1385" operator="equal">
      <formula>"M"</formula>
    </cfRule>
    <cfRule type="cellIs" dxfId="1336" priority="1386" operator="equal">
      <formula>"S"</formula>
    </cfRule>
    <cfRule type="cellIs" dxfId="1335" priority="1387" operator="equal">
      <formula>"SUP"</formula>
    </cfRule>
    <cfRule type="cellIs" dxfId="1334" priority="1388" operator="equal">
      <formula>"NV"</formula>
    </cfRule>
    <cfRule type="cellIs" dxfId="1333" priority="1389" operator="equal">
      <formula>"FT"</formula>
    </cfRule>
  </conditionalFormatting>
  <conditionalFormatting sqref="DE21">
    <cfRule type="expression" dxfId="1332" priority="1327">
      <formula>$B21="TL"</formula>
    </cfRule>
    <cfRule type="expression" dxfId="1331" priority="1328">
      <formula>$B21="L"</formula>
    </cfRule>
  </conditionalFormatting>
  <conditionalFormatting sqref="DE21">
    <cfRule type="expression" dxfId="1330" priority="1326">
      <formula>WEEKDAY(DE$11,2)&gt;=6</formula>
    </cfRule>
  </conditionalFormatting>
  <conditionalFormatting sqref="DE21">
    <cfRule type="cellIs" dxfId="1329" priority="1319" operator="equal">
      <formula>"A"</formula>
    </cfRule>
    <cfRule type="cellIs" dxfId="1328" priority="1320" operator="equal">
      <formula>"F"</formula>
    </cfRule>
    <cfRule type="cellIs" dxfId="1327" priority="1321" operator="equal">
      <formula>"M"</formula>
    </cfRule>
    <cfRule type="cellIs" dxfId="1326" priority="1322" operator="equal">
      <formula>"S"</formula>
    </cfRule>
    <cfRule type="cellIs" dxfId="1325" priority="1323" operator="equal">
      <formula>"SUP"</formula>
    </cfRule>
    <cfRule type="cellIs" dxfId="1324" priority="1324" operator="equal">
      <formula>"NV"</formula>
    </cfRule>
    <cfRule type="cellIs" dxfId="1323" priority="1325" operator="equal">
      <formula>"FT"</formula>
    </cfRule>
  </conditionalFormatting>
  <conditionalFormatting sqref="DE21">
    <cfRule type="expression" dxfId="1322" priority="1317">
      <formula>$B21="TL"</formula>
    </cfRule>
    <cfRule type="expression" dxfId="1321" priority="1318">
      <formula>$B21="L"</formula>
    </cfRule>
  </conditionalFormatting>
  <conditionalFormatting sqref="DE21">
    <cfRule type="expression" dxfId="1320" priority="1316">
      <formula>WEEKDAY(DE$11,2)&gt;=6</formula>
    </cfRule>
  </conditionalFormatting>
  <conditionalFormatting sqref="DE21">
    <cfRule type="cellIs" dxfId="1319" priority="1309" operator="equal">
      <formula>"A"</formula>
    </cfRule>
    <cfRule type="cellIs" dxfId="1318" priority="1310" operator="equal">
      <formula>"F"</formula>
    </cfRule>
    <cfRule type="cellIs" dxfId="1317" priority="1311" operator="equal">
      <formula>"M"</formula>
    </cfRule>
    <cfRule type="cellIs" dxfId="1316" priority="1312" operator="equal">
      <formula>"S"</formula>
    </cfRule>
    <cfRule type="cellIs" dxfId="1315" priority="1313" operator="equal">
      <formula>"SUP"</formula>
    </cfRule>
    <cfRule type="cellIs" dxfId="1314" priority="1314" operator="equal">
      <formula>"NV"</formula>
    </cfRule>
    <cfRule type="cellIs" dxfId="1313" priority="1315" operator="equal">
      <formula>"FT"</formula>
    </cfRule>
  </conditionalFormatting>
  <conditionalFormatting sqref="DE21">
    <cfRule type="expression" dxfId="1312" priority="1307">
      <formula>$B21="TL"</formula>
    </cfRule>
    <cfRule type="expression" dxfId="1311" priority="1308">
      <formula>$B21="L"</formula>
    </cfRule>
  </conditionalFormatting>
  <conditionalFormatting sqref="DE21">
    <cfRule type="expression" dxfId="1310" priority="1306">
      <formula>WEEKDAY(DE$11,2)&gt;=6</formula>
    </cfRule>
  </conditionalFormatting>
  <conditionalFormatting sqref="DE21">
    <cfRule type="cellIs" dxfId="1309" priority="1299" operator="equal">
      <formula>"A"</formula>
    </cfRule>
    <cfRule type="cellIs" dxfId="1308" priority="1300" operator="equal">
      <formula>"F"</formula>
    </cfRule>
    <cfRule type="cellIs" dxfId="1307" priority="1301" operator="equal">
      <formula>"M"</formula>
    </cfRule>
    <cfRule type="cellIs" dxfId="1306" priority="1302" operator="equal">
      <formula>"S"</formula>
    </cfRule>
    <cfRule type="cellIs" dxfId="1305" priority="1303" operator="equal">
      <formula>"SUP"</formula>
    </cfRule>
    <cfRule type="cellIs" dxfId="1304" priority="1304" operator="equal">
      <formula>"NV"</formula>
    </cfRule>
    <cfRule type="cellIs" dxfId="1303" priority="1305" operator="equal">
      <formula>"FT"</formula>
    </cfRule>
  </conditionalFormatting>
  <conditionalFormatting sqref="DE21">
    <cfRule type="expression" dxfId="1302" priority="1297">
      <formula>$B21="TL"</formula>
    </cfRule>
    <cfRule type="expression" dxfId="1301" priority="1298">
      <formula>$B21="L"</formula>
    </cfRule>
  </conditionalFormatting>
  <conditionalFormatting sqref="DE21">
    <cfRule type="expression" dxfId="1300" priority="1296">
      <formula>WEEKDAY(DE$11,2)&gt;=6</formula>
    </cfRule>
  </conditionalFormatting>
  <conditionalFormatting sqref="DE21">
    <cfRule type="cellIs" dxfId="1299" priority="1289" operator="equal">
      <formula>"A"</formula>
    </cfRule>
    <cfRule type="cellIs" dxfId="1298" priority="1290" operator="equal">
      <formula>"F"</formula>
    </cfRule>
    <cfRule type="cellIs" dxfId="1297" priority="1291" operator="equal">
      <formula>"M"</formula>
    </cfRule>
    <cfRule type="cellIs" dxfId="1296" priority="1292" operator="equal">
      <formula>"S"</formula>
    </cfRule>
    <cfRule type="cellIs" dxfId="1295" priority="1293" operator="equal">
      <formula>"SUP"</formula>
    </cfRule>
    <cfRule type="cellIs" dxfId="1294" priority="1294" operator="equal">
      <formula>"NV"</formula>
    </cfRule>
    <cfRule type="cellIs" dxfId="1293" priority="1295" operator="equal">
      <formula>"FT"</formula>
    </cfRule>
  </conditionalFormatting>
  <conditionalFormatting sqref="CV21:CW21">
    <cfRule type="expression" dxfId="1292" priority="1287">
      <formula>$B21="TL"</formula>
    </cfRule>
    <cfRule type="expression" dxfId="1291" priority="1288">
      <formula>$B21="L"</formula>
    </cfRule>
  </conditionalFormatting>
  <conditionalFormatting sqref="CV21:CW21">
    <cfRule type="expression" dxfId="1290" priority="1286">
      <formula>WEEKDAY(CV$11,2)&gt;=6</formula>
    </cfRule>
  </conditionalFormatting>
  <conditionalFormatting sqref="CV21:CW21">
    <cfRule type="cellIs" dxfId="1289" priority="1279" operator="equal">
      <formula>"A"</formula>
    </cfRule>
    <cfRule type="cellIs" dxfId="1288" priority="1280" operator="equal">
      <formula>"F"</formula>
    </cfRule>
    <cfRule type="cellIs" dxfId="1287" priority="1281" operator="equal">
      <formula>"M"</formula>
    </cfRule>
    <cfRule type="cellIs" dxfId="1286" priority="1282" operator="equal">
      <formula>"S"</formula>
    </cfRule>
    <cfRule type="cellIs" dxfId="1285" priority="1283" operator="equal">
      <formula>"SUP"</formula>
    </cfRule>
    <cfRule type="cellIs" dxfId="1284" priority="1284" operator="equal">
      <formula>"NV"</formula>
    </cfRule>
    <cfRule type="cellIs" dxfId="1283" priority="1285" operator="equal">
      <formula>"FT"</formula>
    </cfRule>
  </conditionalFormatting>
  <conditionalFormatting sqref="CV21:CW21">
    <cfRule type="expression" dxfId="1282" priority="1277">
      <formula>$B21="TL"</formula>
    </cfRule>
    <cfRule type="expression" dxfId="1281" priority="1278">
      <formula>$B21="L"</formula>
    </cfRule>
  </conditionalFormatting>
  <conditionalFormatting sqref="CV21:CW21">
    <cfRule type="expression" dxfId="1280" priority="1276">
      <formula>WEEKDAY(CV$11,2)&gt;=6</formula>
    </cfRule>
  </conditionalFormatting>
  <conditionalFormatting sqref="CV21:CW21">
    <cfRule type="cellIs" dxfId="1279" priority="1269" operator="equal">
      <formula>"A"</formula>
    </cfRule>
    <cfRule type="cellIs" dxfId="1278" priority="1270" operator="equal">
      <formula>"F"</formula>
    </cfRule>
    <cfRule type="cellIs" dxfId="1277" priority="1271" operator="equal">
      <formula>"M"</formula>
    </cfRule>
    <cfRule type="cellIs" dxfId="1276" priority="1272" operator="equal">
      <formula>"S"</formula>
    </cfRule>
    <cfRule type="cellIs" dxfId="1275" priority="1273" operator="equal">
      <formula>"SUP"</formula>
    </cfRule>
    <cfRule type="cellIs" dxfId="1274" priority="1274" operator="equal">
      <formula>"NV"</formula>
    </cfRule>
    <cfRule type="cellIs" dxfId="1273" priority="1275" operator="equal">
      <formula>"FT"</formula>
    </cfRule>
  </conditionalFormatting>
  <conditionalFormatting sqref="DB21:DC21">
    <cfRule type="expression" dxfId="1272" priority="1267">
      <formula>$B21="TL"</formula>
    </cfRule>
    <cfRule type="expression" dxfId="1271" priority="1268">
      <formula>$B21="L"</formula>
    </cfRule>
  </conditionalFormatting>
  <conditionalFormatting sqref="DB21:DC21">
    <cfRule type="expression" dxfId="1270" priority="1266">
      <formula>WEEKDAY(DB$11,2)&gt;=6</formula>
    </cfRule>
  </conditionalFormatting>
  <conditionalFormatting sqref="DB21:DC21">
    <cfRule type="cellIs" dxfId="1269" priority="1259" operator="equal">
      <formula>"A"</formula>
    </cfRule>
    <cfRule type="cellIs" dxfId="1268" priority="1260" operator="equal">
      <formula>"F"</formula>
    </cfRule>
    <cfRule type="cellIs" dxfId="1267" priority="1261" operator="equal">
      <formula>"M"</formula>
    </cfRule>
    <cfRule type="cellIs" dxfId="1266" priority="1262" operator="equal">
      <formula>"S"</formula>
    </cfRule>
    <cfRule type="cellIs" dxfId="1265" priority="1263" operator="equal">
      <formula>"SUP"</formula>
    </cfRule>
    <cfRule type="cellIs" dxfId="1264" priority="1264" operator="equal">
      <formula>"NV"</formula>
    </cfRule>
    <cfRule type="cellIs" dxfId="1263" priority="1265" operator="equal">
      <formula>"FT"</formula>
    </cfRule>
  </conditionalFormatting>
  <conditionalFormatting sqref="DB21:DC21">
    <cfRule type="expression" dxfId="1262" priority="1257">
      <formula>$B21="TL"</formula>
    </cfRule>
    <cfRule type="expression" dxfId="1261" priority="1258">
      <formula>$B21="L"</formula>
    </cfRule>
  </conditionalFormatting>
  <conditionalFormatting sqref="DB21:DC21">
    <cfRule type="expression" dxfId="1260" priority="1256">
      <formula>WEEKDAY(DB$11,2)&gt;=6</formula>
    </cfRule>
  </conditionalFormatting>
  <conditionalFormatting sqref="DB21:DC21">
    <cfRule type="cellIs" dxfId="1259" priority="1249" operator="equal">
      <formula>"A"</formula>
    </cfRule>
    <cfRule type="cellIs" dxfId="1258" priority="1250" operator="equal">
      <formula>"F"</formula>
    </cfRule>
    <cfRule type="cellIs" dxfId="1257" priority="1251" operator="equal">
      <formula>"M"</formula>
    </cfRule>
    <cfRule type="cellIs" dxfId="1256" priority="1252" operator="equal">
      <formula>"S"</formula>
    </cfRule>
    <cfRule type="cellIs" dxfId="1255" priority="1253" operator="equal">
      <formula>"SUP"</formula>
    </cfRule>
    <cfRule type="cellIs" dxfId="1254" priority="1254" operator="equal">
      <formula>"NV"</formula>
    </cfRule>
    <cfRule type="cellIs" dxfId="1253" priority="1255" operator="equal">
      <formula>"FT"</formula>
    </cfRule>
  </conditionalFormatting>
  <conditionalFormatting sqref="P21:Q21">
    <cfRule type="expression" dxfId="1252" priority="1247">
      <formula>$B21="TL"</formula>
    </cfRule>
    <cfRule type="expression" dxfId="1251" priority="1248">
      <formula>$B21="L"</formula>
    </cfRule>
  </conditionalFormatting>
  <conditionalFormatting sqref="P21:Q21">
    <cfRule type="expression" dxfId="1250" priority="1246">
      <formula>WEEKDAY(P$11,2)&gt;=6</formula>
    </cfRule>
  </conditionalFormatting>
  <conditionalFormatting sqref="P21:Q21">
    <cfRule type="cellIs" dxfId="1249" priority="1239" operator="equal">
      <formula>"A"</formula>
    </cfRule>
    <cfRule type="cellIs" dxfId="1248" priority="1240" operator="equal">
      <formula>"F"</formula>
    </cfRule>
    <cfRule type="cellIs" dxfId="1247" priority="1241" operator="equal">
      <formula>"M"</formula>
    </cfRule>
    <cfRule type="cellIs" dxfId="1246" priority="1242" operator="equal">
      <formula>"S"</formula>
    </cfRule>
    <cfRule type="cellIs" dxfId="1245" priority="1243" operator="equal">
      <formula>"SUP"</formula>
    </cfRule>
    <cfRule type="cellIs" dxfId="1244" priority="1244" operator="equal">
      <formula>"NV"</formula>
    </cfRule>
    <cfRule type="cellIs" dxfId="1243" priority="1245" operator="equal">
      <formula>"FT"</formula>
    </cfRule>
  </conditionalFormatting>
  <conditionalFormatting sqref="P21:Q21">
    <cfRule type="expression" dxfId="1242" priority="1237">
      <formula>$B21="TL"</formula>
    </cfRule>
    <cfRule type="expression" dxfId="1241" priority="1238">
      <formula>$B21="L"</formula>
    </cfRule>
  </conditionalFormatting>
  <conditionalFormatting sqref="P21:Q21">
    <cfRule type="expression" dxfId="1240" priority="1236">
      <formula>WEEKDAY(P$11,2)&gt;=6</formula>
    </cfRule>
  </conditionalFormatting>
  <conditionalFormatting sqref="P21:Q21">
    <cfRule type="cellIs" dxfId="1239" priority="1229" operator="equal">
      <formula>"A"</formula>
    </cfRule>
    <cfRule type="cellIs" dxfId="1238" priority="1230" operator="equal">
      <formula>"F"</formula>
    </cfRule>
    <cfRule type="cellIs" dxfId="1237" priority="1231" operator="equal">
      <formula>"M"</formula>
    </cfRule>
    <cfRule type="cellIs" dxfId="1236" priority="1232" operator="equal">
      <formula>"S"</formula>
    </cfRule>
    <cfRule type="cellIs" dxfId="1235" priority="1233" operator="equal">
      <formula>"SUP"</formula>
    </cfRule>
    <cfRule type="cellIs" dxfId="1234" priority="1234" operator="equal">
      <formula>"NV"</formula>
    </cfRule>
    <cfRule type="cellIs" dxfId="1233" priority="1235" operator="equal">
      <formula>"FT"</formula>
    </cfRule>
  </conditionalFormatting>
  <conditionalFormatting sqref="P21:Q21">
    <cfRule type="expression" dxfId="1232" priority="1227">
      <formula>$B21="TL"</formula>
    </cfRule>
    <cfRule type="expression" dxfId="1231" priority="1228">
      <formula>$B21="L"</formula>
    </cfRule>
  </conditionalFormatting>
  <conditionalFormatting sqref="P21:Q21">
    <cfRule type="expression" dxfId="1230" priority="1226">
      <formula>WEEKDAY(P$11,2)&gt;=6</formula>
    </cfRule>
  </conditionalFormatting>
  <conditionalFormatting sqref="P21:Q21">
    <cfRule type="cellIs" dxfId="1229" priority="1219" operator="equal">
      <formula>"A"</formula>
    </cfRule>
    <cfRule type="cellIs" dxfId="1228" priority="1220" operator="equal">
      <formula>"F"</formula>
    </cfRule>
    <cfRule type="cellIs" dxfId="1227" priority="1221" operator="equal">
      <formula>"M"</formula>
    </cfRule>
    <cfRule type="cellIs" dxfId="1226" priority="1222" operator="equal">
      <formula>"S"</formula>
    </cfRule>
    <cfRule type="cellIs" dxfId="1225" priority="1223" operator="equal">
      <formula>"SUP"</formula>
    </cfRule>
    <cfRule type="cellIs" dxfId="1224" priority="1224" operator="equal">
      <formula>"NV"</formula>
    </cfRule>
    <cfRule type="cellIs" dxfId="1223" priority="1225" operator="equal">
      <formula>"FT"</formula>
    </cfRule>
  </conditionalFormatting>
  <conditionalFormatting sqref="L21:M21">
    <cfRule type="expression" dxfId="1222" priority="1217">
      <formula>$B21="TL"</formula>
    </cfRule>
    <cfRule type="expression" dxfId="1221" priority="1218">
      <formula>$B21="L"</formula>
    </cfRule>
  </conditionalFormatting>
  <conditionalFormatting sqref="L21:M21">
    <cfRule type="expression" dxfId="1220" priority="1216">
      <formula>WEEKDAY(L$11,2)&gt;=6</formula>
    </cfRule>
  </conditionalFormatting>
  <conditionalFormatting sqref="L21:M21">
    <cfRule type="cellIs" dxfId="1219" priority="1209" operator="equal">
      <formula>"A"</formula>
    </cfRule>
    <cfRule type="cellIs" dxfId="1218" priority="1210" operator="equal">
      <formula>"F"</formula>
    </cfRule>
    <cfRule type="cellIs" dxfId="1217" priority="1211" operator="equal">
      <formula>"M"</formula>
    </cfRule>
    <cfRule type="cellIs" dxfId="1216" priority="1212" operator="equal">
      <formula>"S"</formula>
    </cfRule>
    <cfRule type="cellIs" dxfId="1215" priority="1213" operator="equal">
      <formula>"SUP"</formula>
    </cfRule>
    <cfRule type="cellIs" dxfId="1214" priority="1214" operator="equal">
      <formula>"NV"</formula>
    </cfRule>
    <cfRule type="cellIs" dxfId="1213" priority="1215" operator="equal">
      <formula>"FT"</formula>
    </cfRule>
  </conditionalFormatting>
  <conditionalFormatting sqref="L21:M21">
    <cfRule type="expression" dxfId="1212" priority="1207">
      <formula>$B21="TL"</formula>
    </cfRule>
    <cfRule type="expression" dxfId="1211" priority="1208">
      <formula>$B21="L"</formula>
    </cfRule>
  </conditionalFormatting>
  <conditionalFormatting sqref="L21:M21">
    <cfRule type="expression" dxfId="1210" priority="1206">
      <formula>WEEKDAY(L$11,2)&gt;=6</formula>
    </cfRule>
  </conditionalFormatting>
  <conditionalFormatting sqref="L21:M21">
    <cfRule type="cellIs" dxfId="1209" priority="1199" operator="equal">
      <formula>"A"</formula>
    </cfRule>
    <cfRule type="cellIs" dxfId="1208" priority="1200" operator="equal">
      <formula>"F"</formula>
    </cfRule>
    <cfRule type="cellIs" dxfId="1207" priority="1201" operator="equal">
      <formula>"M"</formula>
    </cfRule>
    <cfRule type="cellIs" dxfId="1206" priority="1202" operator="equal">
      <formula>"S"</formula>
    </cfRule>
    <cfRule type="cellIs" dxfId="1205" priority="1203" operator="equal">
      <formula>"SUP"</formula>
    </cfRule>
    <cfRule type="cellIs" dxfId="1204" priority="1204" operator="equal">
      <formula>"NV"</formula>
    </cfRule>
    <cfRule type="cellIs" dxfId="1203" priority="1205" operator="equal">
      <formula>"FT"</formula>
    </cfRule>
  </conditionalFormatting>
  <conditionalFormatting sqref="P21:Q21">
    <cfRule type="expression" dxfId="1202" priority="1197">
      <formula>$B21="TL"</formula>
    </cfRule>
    <cfRule type="expression" dxfId="1201" priority="1198">
      <formula>$B21="L"</formula>
    </cfRule>
  </conditionalFormatting>
  <conditionalFormatting sqref="P21:Q21">
    <cfRule type="expression" dxfId="1200" priority="1196">
      <formula>WEEKDAY(P$11,2)&gt;=6</formula>
    </cfRule>
  </conditionalFormatting>
  <conditionalFormatting sqref="P21:Q21">
    <cfRule type="cellIs" dxfId="1199" priority="1189" operator="equal">
      <formula>"A"</formula>
    </cfRule>
    <cfRule type="cellIs" dxfId="1198" priority="1190" operator="equal">
      <formula>"F"</formula>
    </cfRule>
    <cfRule type="cellIs" dxfId="1197" priority="1191" operator="equal">
      <formula>"M"</formula>
    </cfRule>
    <cfRule type="cellIs" dxfId="1196" priority="1192" operator="equal">
      <formula>"S"</formula>
    </cfRule>
    <cfRule type="cellIs" dxfId="1195" priority="1193" operator="equal">
      <formula>"SUP"</formula>
    </cfRule>
    <cfRule type="cellIs" dxfId="1194" priority="1194" operator="equal">
      <formula>"NV"</formula>
    </cfRule>
    <cfRule type="cellIs" dxfId="1193" priority="1195" operator="equal">
      <formula>"FT"</formula>
    </cfRule>
  </conditionalFormatting>
  <conditionalFormatting sqref="P21:Q21">
    <cfRule type="expression" dxfId="1192" priority="1187">
      <formula>$B21="TL"</formula>
    </cfRule>
    <cfRule type="expression" dxfId="1191" priority="1188">
      <formula>$B21="L"</formula>
    </cfRule>
  </conditionalFormatting>
  <conditionalFormatting sqref="P21:Q21">
    <cfRule type="expression" dxfId="1190" priority="1186">
      <formula>WEEKDAY(P$11,2)&gt;=6</formula>
    </cfRule>
  </conditionalFormatting>
  <conditionalFormatting sqref="P21:Q21">
    <cfRule type="cellIs" dxfId="1189" priority="1179" operator="equal">
      <formula>"A"</formula>
    </cfRule>
    <cfRule type="cellIs" dxfId="1188" priority="1180" operator="equal">
      <formula>"F"</formula>
    </cfRule>
    <cfRule type="cellIs" dxfId="1187" priority="1181" operator="equal">
      <formula>"M"</formula>
    </cfRule>
    <cfRule type="cellIs" dxfId="1186" priority="1182" operator="equal">
      <formula>"S"</formula>
    </cfRule>
    <cfRule type="cellIs" dxfId="1185" priority="1183" operator="equal">
      <formula>"SUP"</formula>
    </cfRule>
    <cfRule type="cellIs" dxfId="1184" priority="1184" operator="equal">
      <formula>"NV"</formula>
    </cfRule>
    <cfRule type="cellIs" dxfId="1183" priority="1185" operator="equal">
      <formula>"FT"</formula>
    </cfRule>
  </conditionalFormatting>
  <conditionalFormatting sqref="P21:Q21">
    <cfRule type="expression" dxfId="1182" priority="1177">
      <formula>$B21="TL"</formula>
    </cfRule>
    <cfRule type="expression" dxfId="1181" priority="1178">
      <formula>$B21="L"</formula>
    </cfRule>
  </conditionalFormatting>
  <conditionalFormatting sqref="P21:Q21">
    <cfRule type="expression" dxfId="1180" priority="1176">
      <formula>WEEKDAY(P$11,2)&gt;=6</formula>
    </cfRule>
  </conditionalFormatting>
  <conditionalFormatting sqref="P21:Q21">
    <cfRule type="cellIs" dxfId="1179" priority="1169" operator="equal">
      <formula>"A"</formula>
    </cfRule>
    <cfRule type="cellIs" dxfId="1178" priority="1170" operator="equal">
      <formula>"F"</formula>
    </cfRule>
    <cfRule type="cellIs" dxfId="1177" priority="1171" operator="equal">
      <formula>"M"</formula>
    </cfRule>
    <cfRule type="cellIs" dxfId="1176" priority="1172" operator="equal">
      <formula>"S"</formula>
    </cfRule>
    <cfRule type="cellIs" dxfId="1175" priority="1173" operator="equal">
      <formula>"SUP"</formula>
    </cfRule>
    <cfRule type="cellIs" dxfId="1174" priority="1174" operator="equal">
      <formula>"NV"</formula>
    </cfRule>
    <cfRule type="cellIs" dxfId="1173" priority="1175" operator="equal">
      <formula>"FT"</formula>
    </cfRule>
  </conditionalFormatting>
  <conditionalFormatting sqref="V35">
    <cfRule type="expression" dxfId="1172" priority="1167">
      <formula>$B35="TL"</formula>
    </cfRule>
    <cfRule type="expression" dxfId="1171" priority="1168">
      <formula>$B35="L"</formula>
    </cfRule>
  </conditionalFormatting>
  <conditionalFormatting sqref="V35">
    <cfRule type="expression" dxfId="1170" priority="1166">
      <formula>WEEKDAY(V$11,2)&gt;=6</formula>
    </cfRule>
  </conditionalFormatting>
  <conditionalFormatting sqref="V35">
    <cfRule type="cellIs" dxfId="1169" priority="1159" operator="equal">
      <formula>"A"</formula>
    </cfRule>
    <cfRule type="cellIs" dxfId="1168" priority="1160" operator="equal">
      <formula>"F"</formula>
    </cfRule>
    <cfRule type="cellIs" dxfId="1167" priority="1161" operator="equal">
      <formula>"M"</formula>
    </cfRule>
    <cfRule type="cellIs" dxfId="1166" priority="1162" operator="equal">
      <formula>"S"</formula>
    </cfRule>
    <cfRule type="cellIs" dxfId="1165" priority="1163" operator="equal">
      <formula>"SUP"</formula>
    </cfRule>
    <cfRule type="cellIs" dxfId="1164" priority="1164" operator="equal">
      <formula>"NV"</formula>
    </cfRule>
    <cfRule type="cellIs" dxfId="1163" priority="1165" operator="equal">
      <formula>"FT"</formula>
    </cfRule>
  </conditionalFormatting>
  <conditionalFormatting sqref="V35">
    <cfRule type="expression" dxfId="1162" priority="1157">
      <formula>$B35="TL"</formula>
    </cfRule>
    <cfRule type="expression" dxfId="1161" priority="1158">
      <formula>$B35="L"</formula>
    </cfRule>
  </conditionalFormatting>
  <conditionalFormatting sqref="V35">
    <cfRule type="expression" dxfId="1160" priority="1156">
      <formula>WEEKDAY(V$11,2)&gt;=6</formula>
    </cfRule>
  </conditionalFormatting>
  <conditionalFormatting sqref="V35">
    <cfRule type="cellIs" dxfId="1159" priority="1149" operator="equal">
      <formula>"A"</formula>
    </cfRule>
    <cfRule type="cellIs" dxfId="1158" priority="1150" operator="equal">
      <formula>"F"</formula>
    </cfRule>
    <cfRule type="cellIs" dxfId="1157" priority="1151" operator="equal">
      <formula>"M"</formula>
    </cfRule>
    <cfRule type="cellIs" dxfId="1156" priority="1152" operator="equal">
      <formula>"S"</formula>
    </cfRule>
    <cfRule type="cellIs" dxfId="1155" priority="1153" operator="equal">
      <formula>"SUP"</formula>
    </cfRule>
    <cfRule type="cellIs" dxfId="1154" priority="1154" operator="equal">
      <formula>"NV"</formula>
    </cfRule>
    <cfRule type="cellIs" dxfId="1153" priority="1155" operator="equal">
      <formula>"FT"</formula>
    </cfRule>
  </conditionalFormatting>
  <conditionalFormatting sqref="V35">
    <cfRule type="expression" dxfId="1152" priority="1148">
      <formula>WEEKDAY(V$11,2)&gt;=6</formula>
    </cfRule>
  </conditionalFormatting>
  <conditionalFormatting sqref="V35">
    <cfRule type="cellIs" dxfId="1151" priority="1141" operator="equal">
      <formula>"A"</formula>
    </cfRule>
    <cfRule type="cellIs" dxfId="1150" priority="1142" operator="equal">
      <formula>"F"</formula>
    </cfRule>
    <cfRule type="cellIs" dxfId="1149" priority="1143" operator="equal">
      <formula>"M"</formula>
    </cfRule>
    <cfRule type="cellIs" dxfId="1148" priority="1144" operator="equal">
      <formula>"S"</formula>
    </cfRule>
    <cfRule type="cellIs" dxfId="1147" priority="1145" operator="equal">
      <formula>"SUP"</formula>
    </cfRule>
    <cfRule type="cellIs" dxfId="1146" priority="1146" operator="equal">
      <formula>"NV"</formula>
    </cfRule>
    <cfRule type="cellIs" dxfId="1145" priority="1147" operator="equal">
      <formula>"FT"</formula>
    </cfRule>
  </conditionalFormatting>
  <conditionalFormatting sqref="V35">
    <cfRule type="expression" dxfId="1144" priority="1140">
      <formula>WEEKDAY(V$11,2)&gt;=6</formula>
    </cfRule>
  </conditionalFormatting>
  <conditionalFormatting sqref="V35">
    <cfRule type="cellIs" dxfId="1143" priority="1133" operator="equal">
      <formula>"A"</formula>
    </cfRule>
    <cfRule type="cellIs" dxfId="1142" priority="1134" operator="equal">
      <formula>"F"</formula>
    </cfRule>
    <cfRule type="cellIs" dxfId="1141" priority="1135" operator="equal">
      <formula>"M"</formula>
    </cfRule>
    <cfRule type="cellIs" dxfId="1140" priority="1136" operator="equal">
      <formula>"S"</formula>
    </cfRule>
    <cfRule type="cellIs" dxfId="1139" priority="1137" operator="equal">
      <formula>"SUP"</formula>
    </cfRule>
    <cfRule type="cellIs" dxfId="1138" priority="1138" operator="equal">
      <formula>"NV"</formula>
    </cfRule>
    <cfRule type="cellIs" dxfId="1137" priority="1139" operator="equal">
      <formula>"FT"</formula>
    </cfRule>
  </conditionalFormatting>
  <conditionalFormatting sqref="W35">
    <cfRule type="expression" dxfId="1136" priority="1131">
      <formula>$B35="TL"</formula>
    </cfRule>
    <cfRule type="expression" dxfId="1135" priority="1132">
      <formula>$B35="L"</formula>
    </cfRule>
  </conditionalFormatting>
  <conditionalFormatting sqref="W35">
    <cfRule type="expression" dxfId="1134" priority="1130">
      <formula>WEEKDAY(W$11,2)&gt;=6</formula>
    </cfRule>
  </conditionalFormatting>
  <conditionalFormatting sqref="W35">
    <cfRule type="cellIs" dxfId="1133" priority="1123" operator="equal">
      <formula>"A"</formula>
    </cfRule>
    <cfRule type="cellIs" dxfId="1132" priority="1124" operator="equal">
      <formula>"F"</formula>
    </cfRule>
    <cfRule type="cellIs" dxfId="1131" priority="1125" operator="equal">
      <formula>"M"</formula>
    </cfRule>
    <cfRule type="cellIs" dxfId="1130" priority="1126" operator="equal">
      <formula>"S"</formula>
    </cfRule>
    <cfRule type="cellIs" dxfId="1129" priority="1127" operator="equal">
      <formula>"SUP"</formula>
    </cfRule>
    <cfRule type="cellIs" dxfId="1128" priority="1128" operator="equal">
      <formula>"NV"</formula>
    </cfRule>
    <cfRule type="cellIs" dxfId="1127" priority="1129" operator="equal">
      <formula>"FT"</formula>
    </cfRule>
  </conditionalFormatting>
  <conditionalFormatting sqref="W35">
    <cfRule type="expression" dxfId="1126" priority="1121">
      <formula>$B35="TL"</formula>
    </cfRule>
    <cfRule type="expression" dxfId="1125" priority="1122">
      <formula>$B35="L"</formula>
    </cfRule>
  </conditionalFormatting>
  <conditionalFormatting sqref="W35">
    <cfRule type="expression" dxfId="1124" priority="1120">
      <formula>WEEKDAY(W$11,2)&gt;=6</formula>
    </cfRule>
  </conditionalFormatting>
  <conditionalFormatting sqref="W35">
    <cfRule type="cellIs" dxfId="1123" priority="1113" operator="equal">
      <formula>"A"</formula>
    </cfRule>
    <cfRule type="cellIs" dxfId="1122" priority="1114" operator="equal">
      <formula>"F"</formula>
    </cfRule>
    <cfRule type="cellIs" dxfId="1121" priority="1115" operator="equal">
      <formula>"M"</formula>
    </cfRule>
    <cfRule type="cellIs" dxfId="1120" priority="1116" operator="equal">
      <formula>"S"</formula>
    </cfRule>
    <cfRule type="cellIs" dxfId="1119" priority="1117" operator="equal">
      <formula>"SUP"</formula>
    </cfRule>
    <cfRule type="cellIs" dxfId="1118" priority="1118" operator="equal">
      <formula>"NV"</formula>
    </cfRule>
    <cfRule type="cellIs" dxfId="1117" priority="1119" operator="equal">
      <formula>"FT"</formula>
    </cfRule>
  </conditionalFormatting>
  <conditionalFormatting sqref="W35">
    <cfRule type="expression" dxfId="1116" priority="1112">
      <formula>WEEKDAY(W$11,2)&gt;=6</formula>
    </cfRule>
  </conditionalFormatting>
  <conditionalFormatting sqref="W35">
    <cfRule type="cellIs" dxfId="1115" priority="1105" operator="equal">
      <formula>"A"</formula>
    </cfRule>
    <cfRule type="cellIs" dxfId="1114" priority="1106" operator="equal">
      <formula>"F"</formula>
    </cfRule>
    <cfRule type="cellIs" dxfId="1113" priority="1107" operator="equal">
      <formula>"M"</formula>
    </cfRule>
    <cfRule type="cellIs" dxfId="1112" priority="1108" operator="equal">
      <formula>"S"</formula>
    </cfRule>
    <cfRule type="cellIs" dxfId="1111" priority="1109" operator="equal">
      <formula>"SUP"</formula>
    </cfRule>
    <cfRule type="cellIs" dxfId="1110" priority="1110" operator="equal">
      <formula>"NV"</formula>
    </cfRule>
    <cfRule type="cellIs" dxfId="1109" priority="1111" operator="equal">
      <formula>"FT"</formula>
    </cfRule>
  </conditionalFormatting>
  <conditionalFormatting sqref="W35">
    <cfRule type="expression" dxfId="1108" priority="1104">
      <formula>WEEKDAY(W$11,2)&gt;=6</formula>
    </cfRule>
  </conditionalFormatting>
  <conditionalFormatting sqref="W35">
    <cfRule type="cellIs" dxfId="1107" priority="1097" operator="equal">
      <formula>"A"</formula>
    </cfRule>
    <cfRule type="cellIs" dxfId="1106" priority="1098" operator="equal">
      <formula>"F"</formula>
    </cfRule>
    <cfRule type="cellIs" dxfId="1105" priority="1099" operator="equal">
      <formula>"M"</formula>
    </cfRule>
    <cfRule type="cellIs" dxfId="1104" priority="1100" operator="equal">
      <formula>"S"</formula>
    </cfRule>
    <cfRule type="cellIs" dxfId="1103" priority="1101" operator="equal">
      <formula>"SUP"</formula>
    </cfRule>
    <cfRule type="cellIs" dxfId="1102" priority="1102" operator="equal">
      <formula>"NV"</formula>
    </cfRule>
    <cfRule type="cellIs" dxfId="1101" priority="1103" operator="equal">
      <formula>"FT"</formula>
    </cfRule>
  </conditionalFormatting>
  <conditionalFormatting sqref="X35">
    <cfRule type="expression" dxfId="1100" priority="1095">
      <formula>$B35="TL"</formula>
    </cfRule>
    <cfRule type="expression" dxfId="1099" priority="1096">
      <formula>$B35="L"</formula>
    </cfRule>
  </conditionalFormatting>
  <conditionalFormatting sqref="X35">
    <cfRule type="expression" dxfId="1098" priority="1094">
      <formula>WEEKDAY(X$11,2)&gt;=6</formula>
    </cfRule>
  </conditionalFormatting>
  <conditionalFormatting sqref="X35">
    <cfRule type="cellIs" dxfId="1097" priority="1087" operator="equal">
      <formula>"A"</formula>
    </cfRule>
    <cfRule type="cellIs" dxfId="1096" priority="1088" operator="equal">
      <formula>"F"</formula>
    </cfRule>
    <cfRule type="cellIs" dxfId="1095" priority="1089" operator="equal">
      <formula>"M"</formula>
    </cfRule>
    <cfRule type="cellIs" dxfId="1094" priority="1090" operator="equal">
      <formula>"S"</formula>
    </cfRule>
    <cfRule type="cellIs" dxfId="1093" priority="1091" operator="equal">
      <formula>"SUP"</formula>
    </cfRule>
    <cfRule type="cellIs" dxfId="1092" priority="1092" operator="equal">
      <formula>"NV"</formula>
    </cfRule>
    <cfRule type="cellIs" dxfId="1091" priority="1093" operator="equal">
      <formula>"FT"</formula>
    </cfRule>
  </conditionalFormatting>
  <conditionalFormatting sqref="X35">
    <cfRule type="expression" dxfId="1090" priority="1085">
      <formula>$B35="TL"</formula>
    </cfRule>
    <cfRule type="expression" dxfId="1089" priority="1086">
      <formula>$B35="L"</formula>
    </cfRule>
  </conditionalFormatting>
  <conditionalFormatting sqref="X35">
    <cfRule type="expression" dxfId="1088" priority="1084">
      <formula>WEEKDAY(X$11,2)&gt;=6</formula>
    </cfRule>
  </conditionalFormatting>
  <conditionalFormatting sqref="X35">
    <cfRule type="cellIs" dxfId="1087" priority="1077" operator="equal">
      <formula>"A"</formula>
    </cfRule>
    <cfRule type="cellIs" dxfId="1086" priority="1078" operator="equal">
      <formula>"F"</formula>
    </cfRule>
    <cfRule type="cellIs" dxfId="1085" priority="1079" operator="equal">
      <formula>"M"</formula>
    </cfRule>
    <cfRule type="cellIs" dxfId="1084" priority="1080" operator="equal">
      <formula>"S"</formula>
    </cfRule>
    <cfRule type="cellIs" dxfId="1083" priority="1081" operator="equal">
      <formula>"SUP"</formula>
    </cfRule>
    <cfRule type="cellIs" dxfId="1082" priority="1082" operator="equal">
      <formula>"NV"</formula>
    </cfRule>
    <cfRule type="cellIs" dxfId="1081" priority="1083" operator="equal">
      <formula>"FT"</formula>
    </cfRule>
  </conditionalFormatting>
  <conditionalFormatting sqref="X35">
    <cfRule type="expression" dxfId="1080" priority="1076">
      <formula>WEEKDAY(X$11,2)&gt;=6</formula>
    </cfRule>
  </conditionalFormatting>
  <conditionalFormatting sqref="X35">
    <cfRule type="cellIs" dxfId="1079" priority="1069" operator="equal">
      <formula>"A"</formula>
    </cfRule>
    <cfRule type="cellIs" dxfId="1078" priority="1070" operator="equal">
      <formula>"F"</formula>
    </cfRule>
    <cfRule type="cellIs" dxfId="1077" priority="1071" operator="equal">
      <formula>"M"</formula>
    </cfRule>
    <cfRule type="cellIs" dxfId="1076" priority="1072" operator="equal">
      <formula>"S"</formula>
    </cfRule>
    <cfRule type="cellIs" dxfId="1075" priority="1073" operator="equal">
      <formula>"SUP"</formula>
    </cfRule>
    <cfRule type="cellIs" dxfId="1074" priority="1074" operator="equal">
      <formula>"NV"</formula>
    </cfRule>
    <cfRule type="cellIs" dxfId="1073" priority="1075" operator="equal">
      <formula>"FT"</formula>
    </cfRule>
  </conditionalFormatting>
  <conditionalFormatting sqref="X35">
    <cfRule type="expression" dxfId="1072" priority="1068">
      <formula>WEEKDAY(X$11,2)&gt;=6</formula>
    </cfRule>
  </conditionalFormatting>
  <conditionalFormatting sqref="X35">
    <cfRule type="cellIs" dxfId="1071" priority="1061" operator="equal">
      <formula>"A"</formula>
    </cfRule>
    <cfRule type="cellIs" dxfId="1070" priority="1062" operator="equal">
      <formula>"F"</formula>
    </cfRule>
    <cfRule type="cellIs" dxfId="1069" priority="1063" operator="equal">
      <formula>"M"</formula>
    </cfRule>
    <cfRule type="cellIs" dxfId="1068" priority="1064" operator="equal">
      <formula>"S"</formula>
    </cfRule>
    <cfRule type="cellIs" dxfId="1067" priority="1065" operator="equal">
      <formula>"SUP"</formula>
    </cfRule>
    <cfRule type="cellIs" dxfId="1066" priority="1066" operator="equal">
      <formula>"NV"</formula>
    </cfRule>
    <cfRule type="cellIs" dxfId="1065" priority="1067" operator="equal">
      <formula>"FT"</formula>
    </cfRule>
  </conditionalFormatting>
  <conditionalFormatting sqref="Y35">
    <cfRule type="expression" dxfId="1064" priority="1059">
      <formula>$B35="TL"</formula>
    </cfRule>
    <cfRule type="expression" dxfId="1063" priority="1060">
      <formula>$B35="L"</formula>
    </cfRule>
  </conditionalFormatting>
  <conditionalFormatting sqref="Y35">
    <cfRule type="expression" dxfId="1062" priority="1058">
      <formula>WEEKDAY(Y$11,2)&gt;=6</formula>
    </cfRule>
  </conditionalFormatting>
  <conditionalFormatting sqref="Y35">
    <cfRule type="cellIs" dxfId="1061" priority="1051" operator="equal">
      <formula>"A"</formula>
    </cfRule>
    <cfRule type="cellIs" dxfId="1060" priority="1052" operator="equal">
      <formula>"F"</formula>
    </cfRule>
    <cfRule type="cellIs" dxfId="1059" priority="1053" operator="equal">
      <formula>"M"</formula>
    </cfRule>
    <cfRule type="cellIs" dxfId="1058" priority="1054" operator="equal">
      <formula>"S"</formula>
    </cfRule>
    <cfRule type="cellIs" dxfId="1057" priority="1055" operator="equal">
      <formula>"SUP"</formula>
    </cfRule>
    <cfRule type="cellIs" dxfId="1056" priority="1056" operator="equal">
      <formula>"NV"</formula>
    </cfRule>
    <cfRule type="cellIs" dxfId="1055" priority="1057" operator="equal">
      <formula>"FT"</formula>
    </cfRule>
  </conditionalFormatting>
  <conditionalFormatting sqref="Y35">
    <cfRule type="expression" dxfId="1054" priority="1049">
      <formula>$B35="TL"</formula>
    </cfRule>
    <cfRule type="expression" dxfId="1053" priority="1050">
      <formula>$B35="L"</formula>
    </cfRule>
  </conditionalFormatting>
  <conditionalFormatting sqref="Y35">
    <cfRule type="expression" dxfId="1052" priority="1048">
      <formula>WEEKDAY(Y$11,2)&gt;=6</formula>
    </cfRule>
  </conditionalFormatting>
  <conditionalFormatting sqref="Y35">
    <cfRule type="cellIs" dxfId="1051" priority="1041" operator="equal">
      <formula>"A"</formula>
    </cfRule>
    <cfRule type="cellIs" dxfId="1050" priority="1042" operator="equal">
      <formula>"F"</formula>
    </cfRule>
    <cfRule type="cellIs" dxfId="1049" priority="1043" operator="equal">
      <formula>"M"</formula>
    </cfRule>
    <cfRule type="cellIs" dxfId="1048" priority="1044" operator="equal">
      <formula>"S"</formula>
    </cfRule>
    <cfRule type="cellIs" dxfId="1047" priority="1045" operator="equal">
      <formula>"SUP"</formula>
    </cfRule>
    <cfRule type="cellIs" dxfId="1046" priority="1046" operator="equal">
      <formula>"NV"</formula>
    </cfRule>
    <cfRule type="cellIs" dxfId="1045" priority="1047" operator="equal">
      <formula>"FT"</formula>
    </cfRule>
  </conditionalFormatting>
  <conditionalFormatting sqref="Y35">
    <cfRule type="expression" dxfId="1044" priority="1040">
      <formula>WEEKDAY(Y$11,2)&gt;=6</formula>
    </cfRule>
  </conditionalFormatting>
  <conditionalFormatting sqref="Y35">
    <cfRule type="cellIs" dxfId="1043" priority="1033" operator="equal">
      <formula>"A"</formula>
    </cfRule>
    <cfRule type="cellIs" dxfId="1042" priority="1034" operator="equal">
      <formula>"F"</formula>
    </cfRule>
    <cfRule type="cellIs" dxfId="1041" priority="1035" operator="equal">
      <formula>"M"</formula>
    </cfRule>
    <cfRule type="cellIs" dxfId="1040" priority="1036" operator="equal">
      <formula>"S"</formula>
    </cfRule>
    <cfRule type="cellIs" dxfId="1039" priority="1037" operator="equal">
      <formula>"SUP"</formula>
    </cfRule>
    <cfRule type="cellIs" dxfId="1038" priority="1038" operator="equal">
      <formula>"NV"</formula>
    </cfRule>
    <cfRule type="cellIs" dxfId="1037" priority="1039" operator="equal">
      <formula>"FT"</formula>
    </cfRule>
  </conditionalFormatting>
  <conditionalFormatting sqref="Y35">
    <cfRule type="expression" dxfId="1036" priority="1032">
      <formula>WEEKDAY(Y$11,2)&gt;=6</formula>
    </cfRule>
  </conditionalFormatting>
  <conditionalFormatting sqref="Y35">
    <cfRule type="cellIs" dxfId="1035" priority="1025" operator="equal">
      <formula>"A"</formula>
    </cfRule>
    <cfRule type="cellIs" dxfId="1034" priority="1026" operator="equal">
      <formula>"F"</formula>
    </cfRule>
    <cfRule type="cellIs" dxfId="1033" priority="1027" operator="equal">
      <formula>"M"</formula>
    </cfRule>
    <cfRule type="cellIs" dxfId="1032" priority="1028" operator="equal">
      <formula>"S"</formula>
    </cfRule>
    <cfRule type="cellIs" dxfId="1031" priority="1029" operator="equal">
      <formula>"SUP"</formula>
    </cfRule>
    <cfRule type="cellIs" dxfId="1030" priority="1030" operator="equal">
      <formula>"NV"</formula>
    </cfRule>
    <cfRule type="cellIs" dxfId="1029" priority="1031" operator="equal">
      <formula>"FT"</formula>
    </cfRule>
  </conditionalFormatting>
  <conditionalFormatting sqref="V35:W35">
    <cfRule type="expression" dxfId="1028" priority="1023">
      <formula>$B35="TL"</formula>
    </cfRule>
    <cfRule type="expression" dxfId="1027" priority="1024">
      <formula>$B35="L"</formula>
    </cfRule>
  </conditionalFormatting>
  <conditionalFormatting sqref="V35:W35">
    <cfRule type="expression" dxfId="1026" priority="1022">
      <formula>WEEKDAY(V$11,2)&gt;=6</formula>
    </cfRule>
  </conditionalFormatting>
  <conditionalFormatting sqref="V35:W35">
    <cfRule type="cellIs" dxfId="1025" priority="1015" operator="equal">
      <formula>"A"</formula>
    </cfRule>
    <cfRule type="cellIs" dxfId="1024" priority="1016" operator="equal">
      <formula>"F"</formula>
    </cfRule>
    <cfRule type="cellIs" dxfId="1023" priority="1017" operator="equal">
      <formula>"M"</formula>
    </cfRule>
    <cfRule type="cellIs" dxfId="1022" priority="1018" operator="equal">
      <formula>"S"</formula>
    </cfRule>
    <cfRule type="cellIs" dxfId="1021" priority="1019" operator="equal">
      <formula>"SUP"</formula>
    </cfRule>
    <cfRule type="cellIs" dxfId="1020" priority="1020" operator="equal">
      <formula>"NV"</formula>
    </cfRule>
    <cfRule type="cellIs" dxfId="1019" priority="1021" operator="equal">
      <formula>"FT"</formula>
    </cfRule>
  </conditionalFormatting>
  <conditionalFormatting sqref="V35:W35">
    <cfRule type="expression" dxfId="1018" priority="1013">
      <formula>$B35="TL"</formula>
    </cfRule>
    <cfRule type="expression" dxfId="1017" priority="1014">
      <formula>$B35="L"</formula>
    </cfRule>
  </conditionalFormatting>
  <conditionalFormatting sqref="V35:W35">
    <cfRule type="expression" dxfId="1016" priority="1012">
      <formula>WEEKDAY(V$11,2)&gt;=6</formula>
    </cfRule>
  </conditionalFormatting>
  <conditionalFormatting sqref="V35:W35">
    <cfRule type="cellIs" dxfId="1015" priority="1005" operator="equal">
      <formula>"A"</formula>
    </cfRule>
    <cfRule type="cellIs" dxfId="1014" priority="1006" operator="equal">
      <formula>"F"</formula>
    </cfRule>
    <cfRule type="cellIs" dxfId="1013" priority="1007" operator="equal">
      <formula>"M"</formula>
    </cfRule>
    <cfRule type="cellIs" dxfId="1012" priority="1008" operator="equal">
      <formula>"S"</formula>
    </cfRule>
    <cfRule type="cellIs" dxfId="1011" priority="1009" operator="equal">
      <formula>"SUP"</formula>
    </cfRule>
    <cfRule type="cellIs" dxfId="1010" priority="1010" operator="equal">
      <formula>"NV"</formula>
    </cfRule>
    <cfRule type="cellIs" dxfId="1009" priority="1011" operator="equal">
      <formula>"FT"</formula>
    </cfRule>
  </conditionalFormatting>
  <conditionalFormatting sqref="V35:W35">
    <cfRule type="expression" dxfId="1008" priority="1004">
      <formula>WEEKDAY(V$11,2)&gt;=6</formula>
    </cfRule>
  </conditionalFormatting>
  <conditionalFormatting sqref="V35:W35">
    <cfRule type="cellIs" dxfId="1007" priority="997" operator="equal">
      <formula>"A"</formula>
    </cfRule>
    <cfRule type="cellIs" dxfId="1006" priority="998" operator="equal">
      <formula>"F"</formula>
    </cfRule>
    <cfRule type="cellIs" dxfId="1005" priority="999" operator="equal">
      <formula>"M"</formula>
    </cfRule>
    <cfRule type="cellIs" dxfId="1004" priority="1000" operator="equal">
      <formula>"S"</formula>
    </cfRule>
    <cfRule type="cellIs" dxfId="1003" priority="1001" operator="equal">
      <formula>"SUP"</formula>
    </cfRule>
    <cfRule type="cellIs" dxfId="1002" priority="1002" operator="equal">
      <formula>"NV"</formula>
    </cfRule>
    <cfRule type="cellIs" dxfId="1001" priority="1003" operator="equal">
      <formula>"FT"</formula>
    </cfRule>
  </conditionalFormatting>
  <conditionalFormatting sqref="V35:W35">
    <cfRule type="expression" dxfId="1000" priority="996">
      <formula>WEEKDAY(V$11,2)&gt;=6</formula>
    </cfRule>
  </conditionalFormatting>
  <conditionalFormatting sqref="V35:W35">
    <cfRule type="cellIs" dxfId="999" priority="989" operator="equal">
      <formula>"A"</formula>
    </cfRule>
    <cfRule type="cellIs" dxfId="998" priority="990" operator="equal">
      <formula>"F"</formula>
    </cfRule>
    <cfRule type="cellIs" dxfId="997" priority="991" operator="equal">
      <formula>"M"</formula>
    </cfRule>
    <cfRule type="cellIs" dxfId="996" priority="992" operator="equal">
      <formula>"S"</formula>
    </cfRule>
    <cfRule type="cellIs" dxfId="995" priority="993" operator="equal">
      <formula>"SUP"</formula>
    </cfRule>
    <cfRule type="cellIs" dxfId="994" priority="994" operator="equal">
      <formula>"NV"</formula>
    </cfRule>
    <cfRule type="cellIs" dxfId="993" priority="995" operator="equal">
      <formula>"FT"</formula>
    </cfRule>
  </conditionalFormatting>
  <conditionalFormatting sqref="X35:Y35">
    <cfRule type="expression" dxfId="992" priority="987">
      <formula>$B35="TL"</formula>
    </cfRule>
    <cfRule type="expression" dxfId="991" priority="988">
      <formula>$B35="L"</formula>
    </cfRule>
  </conditionalFormatting>
  <conditionalFormatting sqref="X35:Y35">
    <cfRule type="expression" dxfId="990" priority="986">
      <formula>WEEKDAY(X$11,2)&gt;=6</formula>
    </cfRule>
  </conditionalFormatting>
  <conditionalFormatting sqref="X35:Y35">
    <cfRule type="cellIs" dxfId="989" priority="979" operator="equal">
      <formula>"A"</formula>
    </cfRule>
    <cfRule type="cellIs" dxfId="988" priority="980" operator="equal">
      <formula>"F"</formula>
    </cfRule>
    <cfRule type="cellIs" dxfId="987" priority="981" operator="equal">
      <formula>"M"</formula>
    </cfRule>
    <cfRule type="cellIs" dxfId="986" priority="982" operator="equal">
      <formula>"S"</formula>
    </cfRule>
    <cfRule type="cellIs" dxfId="985" priority="983" operator="equal">
      <formula>"SUP"</formula>
    </cfRule>
    <cfRule type="cellIs" dxfId="984" priority="984" operator="equal">
      <formula>"NV"</formula>
    </cfRule>
    <cfRule type="cellIs" dxfId="983" priority="985" operator="equal">
      <formula>"FT"</formula>
    </cfRule>
  </conditionalFormatting>
  <conditionalFormatting sqref="X35:Y35">
    <cfRule type="expression" dxfId="982" priority="977">
      <formula>$B35="TL"</formula>
    </cfRule>
    <cfRule type="expression" dxfId="981" priority="978">
      <formula>$B35="L"</formula>
    </cfRule>
  </conditionalFormatting>
  <conditionalFormatting sqref="X35:Y35">
    <cfRule type="expression" dxfId="980" priority="976">
      <formula>WEEKDAY(X$11,2)&gt;=6</formula>
    </cfRule>
  </conditionalFormatting>
  <conditionalFormatting sqref="X35:Y35">
    <cfRule type="cellIs" dxfId="979" priority="969" operator="equal">
      <formula>"A"</formula>
    </cfRule>
    <cfRule type="cellIs" dxfId="978" priority="970" operator="equal">
      <formula>"F"</formula>
    </cfRule>
    <cfRule type="cellIs" dxfId="977" priority="971" operator="equal">
      <formula>"M"</formula>
    </cfRule>
    <cfRule type="cellIs" dxfId="976" priority="972" operator="equal">
      <formula>"S"</formula>
    </cfRule>
    <cfRule type="cellIs" dxfId="975" priority="973" operator="equal">
      <formula>"SUP"</formula>
    </cfRule>
    <cfRule type="cellIs" dxfId="974" priority="974" operator="equal">
      <formula>"NV"</formula>
    </cfRule>
    <cfRule type="cellIs" dxfId="973" priority="975" operator="equal">
      <formula>"FT"</formula>
    </cfRule>
  </conditionalFormatting>
  <conditionalFormatting sqref="X35:Y35">
    <cfRule type="expression" dxfId="972" priority="968">
      <formula>WEEKDAY(X$11,2)&gt;=6</formula>
    </cfRule>
  </conditionalFormatting>
  <conditionalFormatting sqref="X35:Y35">
    <cfRule type="cellIs" dxfId="971" priority="961" operator="equal">
      <formula>"A"</formula>
    </cfRule>
    <cfRule type="cellIs" dxfId="970" priority="962" operator="equal">
      <formula>"F"</formula>
    </cfRule>
    <cfRule type="cellIs" dxfId="969" priority="963" operator="equal">
      <formula>"M"</formula>
    </cfRule>
    <cfRule type="cellIs" dxfId="968" priority="964" operator="equal">
      <formula>"S"</formula>
    </cfRule>
    <cfRule type="cellIs" dxfId="967" priority="965" operator="equal">
      <formula>"SUP"</formula>
    </cfRule>
    <cfRule type="cellIs" dxfId="966" priority="966" operator="equal">
      <formula>"NV"</formula>
    </cfRule>
    <cfRule type="cellIs" dxfId="965" priority="967" operator="equal">
      <formula>"FT"</formula>
    </cfRule>
  </conditionalFormatting>
  <conditionalFormatting sqref="X35:Y35">
    <cfRule type="expression" dxfId="964" priority="960">
      <formula>WEEKDAY(X$11,2)&gt;=6</formula>
    </cfRule>
  </conditionalFormatting>
  <conditionalFormatting sqref="X35:Y35">
    <cfRule type="cellIs" dxfId="963" priority="953" operator="equal">
      <formula>"A"</formula>
    </cfRule>
    <cfRule type="cellIs" dxfId="962" priority="954" operator="equal">
      <formula>"F"</formula>
    </cfRule>
    <cfRule type="cellIs" dxfId="961" priority="955" operator="equal">
      <formula>"M"</formula>
    </cfRule>
    <cfRule type="cellIs" dxfId="960" priority="956" operator="equal">
      <formula>"S"</formula>
    </cfRule>
    <cfRule type="cellIs" dxfId="959" priority="957" operator="equal">
      <formula>"SUP"</formula>
    </cfRule>
    <cfRule type="cellIs" dxfId="958" priority="958" operator="equal">
      <formula>"NV"</formula>
    </cfRule>
    <cfRule type="cellIs" dxfId="957" priority="959" operator="equal">
      <formula>"FT"</formula>
    </cfRule>
  </conditionalFormatting>
  <conditionalFormatting sqref="AA35">
    <cfRule type="expression" dxfId="956" priority="951">
      <formula>$B35="TL"</formula>
    </cfRule>
    <cfRule type="expression" dxfId="955" priority="952">
      <formula>$B35="L"</formula>
    </cfRule>
  </conditionalFormatting>
  <conditionalFormatting sqref="AA35">
    <cfRule type="expression" dxfId="954" priority="950">
      <formula>WEEKDAY(AA$11,2)&gt;=6</formula>
    </cfRule>
  </conditionalFormatting>
  <conditionalFormatting sqref="AA35">
    <cfRule type="cellIs" dxfId="953" priority="943" operator="equal">
      <formula>"A"</formula>
    </cfRule>
    <cfRule type="cellIs" dxfId="952" priority="944" operator="equal">
      <formula>"F"</formula>
    </cfRule>
    <cfRule type="cellIs" dxfId="951" priority="945" operator="equal">
      <formula>"M"</formula>
    </cfRule>
    <cfRule type="cellIs" dxfId="950" priority="946" operator="equal">
      <formula>"S"</formula>
    </cfRule>
    <cfRule type="cellIs" dxfId="949" priority="947" operator="equal">
      <formula>"SUP"</formula>
    </cfRule>
    <cfRule type="cellIs" dxfId="948" priority="948" operator="equal">
      <formula>"NV"</formula>
    </cfRule>
    <cfRule type="cellIs" dxfId="947" priority="949" operator="equal">
      <formula>"FT"</formula>
    </cfRule>
  </conditionalFormatting>
  <conditionalFormatting sqref="AA35">
    <cfRule type="expression" dxfId="946" priority="941">
      <formula>$B35="TL"</formula>
    </cfRule>
    <cfRule type="expression" dxfId="945" priority="942">
      <formula>$B35="L"</formula>
    </cfRule>
  </conditionalFormatting>
  <conditionalFormatting sqref="AA35">
    <cfRule type="expression" dxfId="944" priority="940">
      <formula>WEEKDAY(AA$11,2)&gt;=6</formula>
    </cfRule>
  </conditionalFormatting>
  <conditionalFormatting sqref="AA35">
    <cfRule type="cellIs" dxfId="943" priority="933" operator="equal">
      <formula>"A"</formula>
    </cfRule>
    <cfRule type="cellIs" dxfId="942" priority="934" operator="equal">
      <formula>"F"</formula>
    </cfRule>
    <cfRule type="cellIs" dxfId="941" priority="935" operator="equal">
      <formula>"M"</formula>
    </cfRule>
    <cfRule type="cellIs" dxfId="940" priority="936" operator="equal">
      <formula>"S"</formula>
    </cfRule>
    <cfRule type="cellIs" dxfId="939" priority="937" operator="equal">
      <formula>"SUP"</formula>
    </cfRule>
    <cfRule type="cellIs" dxfId="938" priority="938" operator="equal">
      <formula>"NV"</formula>
    </cfRule>
    <cfRule type="cellIs" dxfId="937" priority="939" operator="equal">
      <formula>"FT"</formula>
    </cfRule>
  </conditionalFormatting>
  <conditionalFormatting sqref="AA35">
    <cfRule type="expression" dxfId="936" priority="932">
      <formula>WEEKDAY(AA$11,2)&gt;=6</formula>
    </cfRule>
  </conditionalFormatting>
  <conditionalFormatting sqref="AA35">
    <cfRule type="cellIs" dxfId="935" priority="925" operator="equal">
      <formula>"A"</formula>
    </cfRule>
    <cfRule type="cellIs" dxfId="934" priority="926" operator="equal">
      <formula>"F"</formula>
    </cfRule>
    <cfRule type="cellIs" dxfId="933" priority="927" operator="equal">
      <formula>"M"</formula>
    </cfRule>
    <cfRule type="cellIs" dxfId="932" priority="928" operator="equal">
      <formula>"S"</formula>
    </cfRule>
    <cfRule type="cellIs" dxfId="931" priority="929" operator="equal">
      <formula>"SUP"</formula>
    </cfRule>
    <cfRule type="cellIs" dxfId="930" priority="930" operator="equal">
      <formula>"NV"</formula>
    </cfRule>
    <cfRule type="cellIs" dxfId="929" priority="931" operator="equal">
      <formula>"FT"</formula>
    </cfRule>
  </conditionalFormatting>
  <conditionalFormatting sqref="AA35">
    <cfRule type="expression" dxfId="928" priority="924">
      <formula>WEEKDAY(AA$11,2)&gt;=6</formula>
    </cfRule>
  </conditionalFormatting>
  <conditionalFormatting sqref="AA35">
    <cfRule type="cellIs" dxfId="927" priority="917" operator="equal">
      <formula>"A"</formula>
    </cfRule>
    <cfRule type="cellIs" dxfId="926" priority="918" operator="equal">
      <formula>"F"</formula>
    </cfRule>
    <cfRule type="cellIs" dxfId="925" priority="919" operator="equal">
      <formula>"M"</formula>
    </cfRule>
    <cfRule type="cellIs" dxfId="924" priority="920" operator="equal">
      <formula>"S"</formula>
    </cfRule>
    <cfRule type="cellIs" dxfId="923" priority="921" operator="equal">
      <formula>"SUP"</formula>
    </cfRule>
    <cfRule type="cellIs" dxfId="922" priority="922" operator="equal">
      <formula>"NV"</formula>
    </cfRule>
    <cfRule type="cellIs" dxfId="921" priority="923" operator="equal">
      <formula>"FT"</formula>
    </cfRule>
  </conditionalFormatting>
  <conditionalFormatting sqref="AA35">
    <cfRule type="expression" dxfId="920" priority="915">
      <formula>$B35="TL"</formula>
    </cfRule>
    <cfRule type="expression" dxfId="919" priority="916">
      <formula>$B35="L"</formula>
    </cfRule>
  </conditionalFormatting>
  <conditionalFormatting sqref="AA35">
    <cfRule type="expression" dxfId="918" priority="914">
      <formula>WEEKDAY(AA$11,2)&gt;=6</formula>
    </cfRule>
  </conditionalFormatting>
  <conditionalFormatting sqref="AA35">
    <cfRule type="cellIs" dxfId="917" priority="907" operator="equal">
      <formula>"A"</formula>
    </cfRule>
    <cfRule type="cellIs" dxfId="916" priority="908" operator="equal">
      <formula>"F"</formula>
    </cfRule>
    <cfRule type="cellIs" dxfId="915" priority="909" operator="equal">
      <formula>"M"</formula>
    </cfRule>
    <cfRule type="cellIs" dxfId="914" priority="910" operator="equal">
      <formula>"S"</formula>
    </cfRule>
    <cfRule type="cellIs" dxfId="913" priority="911" operator="equal">
      <formula>"SUP"</formula>
    </cfRule>
    <cfRule type="cellIs" dxfId="912" priority="912" operator="equal">
      <formula>"NV"</formula>
    </cfRule>
    <cfRule type="cellIs" dxfId="911" priority="913" operator="equal">
      <formula>"FT"</formula>
    </cfRule>
  </conditionalFormatting>
  <conditionalFormatting sqref="AA35">
    <cfRule type="expression" dxfId="910" priority="905">
      <formula>$B35="TL"</formula>
    </cfRule>
    <cfRule type="expression" dxfId="909" priority="906">
      <formula>$B35="L"</formula>
    </cfRule>
  </conditionalFormatting>
  <conditionalFormatting sqref="AA35">
    <cfRule type="expression" dxfId="908" priority="904">
      <formula>WEEKDAY(AA$11,2)&gt;=6</formula>
    </cfRule>
  </conditionalFormatting>
  <conditionalFormatting sqref="AA35">
    <cfRule type="cellIs" dxfId="907" priority="897" operator="equal">
      <formula>"A"</formula>
    </cfRule>
    <cfRule type="cellIs" dxfId="906" priority="898" operator="equal">
      <formula>"F"</formula>
    </cfRule>
    <cfRule type="cellIs" dxfId="905" priority="899" operator="equal">
      <formula>"M"</formula>
    </cfRule>
    <cfRule type="cellIs" dxfId="904" priority="900" operator="equal">
      <formula>"S"</formula>
    </cfRule>
    <cfRule type="cellIs" dxfId="903" priority="901" operator="equal">
      <formula>"SUP"</formula>
    </cfRule>
    <cfRule type="cellIs" dxfId="902" priority="902" operator="equal">
      <formula>"NV"</formula>
    </cfRule>
    <cfRule type="cellIs" dxfId="901" priority="903" operator="equal">
      <formula>"FT"</formula>
    </cfRule>
  </conditionalFormatting>
  <conditionalFormatting sqref="AA35">
    <cfRule type="expression" dxfId="900" priority="896">
      <formula>WEEKDAY(AA$11,2)&gt;=6</formula>
    </cfRule>
  </conditionalFormatting>
  <conditionalFormatting sqref="AA35">
    <cfRule type="cellIs" dxfId="899" priority="889" operator="equal">
      <formula>"A"</formula>
    </cfRule>
    <cfRule type="cellIs" dxfId="898" priority="890" operator="equal">
      <formula>"F"</formula>
    </cfRule>
    <cfRule type="cellIs" dxfId="897" priority="891" operator="equal">
      <formula>"M"</formula>
    </cfRule>
    <cfRule type="cellIs" dxfId="896" priority="892" operator="equal">
      <formula>"S"</formula>
    </cfRule>
    <cfRule type="cellIs" dxfId="895" priority="893" operator="equal">
      <formula>"SUP"</formula>
    </cfRule>
    <cfRule type="cellIs" dxfId="894" priority="894" operator="equal">
      <formula>"NV"</formula>
    </cfRule>
    <cfRule type="cellIs" dxfId="893" priority="895" operator="equal">
      <formula>"FT"</formula>
    </cfRule>
  </conditionalFormatting>
  <conditionalFormatting sqref="AA35">
    <cfRule type="expression" dxfId="892" priority="888">
      <formula>WEEKDAY(AA$11,2)&gt;=6</formula>
    </cfRule>
  </conditionalFormatting>
  <conditionalFormatting sqref="AA35">
    <cfRule type="cellIs" dxfId="891" priority="881" operator="equal">
      <formula>"A"</formula>
    </cfRule>
    <cfRule type="cellIs" dxfId="890" priority="882" operator="equal">
      <formula>"F"</formula>
    </cfRule>
    <cfRule type="cellIs" dxfId="889" priority="883" operator="equal">
      <formula>"M"</formula>
    </cfRule>
    <cfRule type="cellIs" dxfId="888" priority="884" operator="equal">
      <formula>"S"</formula>
    </cfRule>
    <cfRule type="cellIs" dxfId="887" priority="885" operator="equal">
      <formula>"SUP"</formula>
    </cfRule>
    <cfRule type="cellIs" dxfId="886" priority="886" operator="equal">
      <formula>"NV"</formula>
    </cfRule>
    <cfRule type="cellIs" dxfId="885" priority="887" operator="equal">
      <formula>"FT"</formula>
    </cfRule>
  </conditionalFormatting>
  <conditionalFormatting sqref="Z37">
    <cfRule type="expression" dxfId="884" priority="879">
      <formula>$B37="TL"</formula>
    </cfRule>
    <cfRule type="expression" dxfId="883" priority="880">
      <formula>$B37="L"</formula>
    </cfRule>
  </conditionalFormatting>
  <conditionalFormatting sqref="Z37">
    <cfRule type="expression" dxfId="882" priority="878">
      <formula>WEEKDAY(Z$11,2)&gt;=6</formula>
    </cfRule>
  </conditionalFormatting>
  <conditionalFormatting sqref="Z37">
    <cfRule type="cellIs" dxfId="881" priority="871" operator="equal">
      <formula>"A"</formula>
    </cfRule>
    <cfRule type="cellIs" dxfId="880" priority="872" operator="equal">
      <formula>"F"</formula>
    </cfRule>
    <cfRule type="cellIs" dxfId="879" priority="873" operator="equal">
      <formula>"M"</formula>
    </cfRule>
    <cfRule type="cellIs" dxfId="878" priority="874" operator="equal">
      <formula>"S"</formula>
    </cfRule>
    <cfRule type="cellIs" dxfId="877" priority="875" operator="equal">
      <formula>"SUP"</formula>
    </cfRule>
    <cfRule type="cellIs" dxfId="876" priority="876" operator="equal">
      <formula>"NV"</formula>
    </cfRule>
    <cfRule type="cellIs" dxfId="875" priority="877" operator="equal">
      <formula>"FT"</formula>
    </cfRule>
  </conditionalFormatting>
  <conditionalFormatting sqref="Z37">
    <cfRule type="expression" dxfId="874" priority="869">
      <formula>$B37="TL"</formula>
    </cfRule>
    <cfRule type="expression" dxfId="873" priority="870">
      <formula>$B37="L"</formula>
    </cfRule>
  </conditionalFormatting>
  <conditionalFormatting sqref="Z37">
    <cfRule type="expression" dxfId="872" priority="868">
      <formula>WEEKDAY(Z$11,2)&gt;=6</formula>
    </cfRule>
  </conditionalFormatting>
  <conditionalFormatting sqref="Z37">
    <cfRule type="cellIs" dxfId="871" priority="861" operator="equal">
      <formula>"A"</formula>
    </cfRule>
    <cfRule type="cellIs" dxfId="870" priority="862" operator="equal">
      <formula>"F"</formula>
    </cfRule>
    <cfRule type="cellIs" dxfId="869" priority="863" operator="equal">
      <formula>"M"</formula>
    </cfRule>
    <cfRule type="cellIs" dxfId="868" priority="864" operator="equal">
      <formula>"S"</formula>
    </cfRule>
    <cfRule type="cellIs" dxfId="867" priority="865" operator="equal">
      <formula>"SUP"</formula>
    </cfRule>
    <cfRule type="cellIs" dxfId="866" priority="866" operator="equal">
      <formula>"NV"</formula>
    </cfRule>
    <cfRule type="cellIs" dxfId="865" priority="867" operator="equal">
      <formula>"FT"</formula>
    </cfRule>
  </conditionalFormatting>
  <conditionalFormatting sqref="Z37">
    <cfRule type="expression" dxfId="864" priority="860">
      <formula>WEEKDAY(Z$11,2)&gt;=6</formula>
    </cfRule>
  </conditionalFormatting>
  <conditionalFormatting sqref="Z37">
    <cfRule type="cellIs" dxfId="863" priority="853" operator="equal">
      <formula>"A"</formula>
    </cfRule>
    <cfRule type="cellIs" dxfId="862" priority="854" operator="equal">
      <formula>"F"</formula>
    </cfRule>
    <cfRule type="cellIs" dxfId="861" priority="855" operator="equal">
      <formula>"M"</formula>
    </cfRule>
    <cfRule type="cellIs" dxfId="860" priority="856" operator="equal">
      <formula>"S"</formula>
    </cfRule>
    <cfRule type="cellIs" dxfId="859" priority="857" operator="equal">
      <formula>"SUP"</formula>
    </cfRule>
    <cfRule type="cellIs" dxfId="858" priority="858" operator="equal">
      <formula>"NV"</formula>
    </cfRule>
    <cfRule type="cellIs" dxfId="857" priority="859" operator="equal">
      <formula>"FT"</formula>
    </cfRule>
  </conditionalFormatting>
  <conditionalFormatting sqref="Z37">
    <cfRule type="expression" dxfId="856" priority="852">
      <formula>WEEKDAY(Z$11,2)&gt;=6</formula>
    </cfRule>
  </conditionalFormatting>
  <conditionalFormatting sqref="Z37">
    <cfRule type="cellIs" dxfId="855" priority="845" operator="equal">
      <formula>"A"</formula>
    </cfRule>
    <cfRule type="cellIs" dxfId="854" priority="846" operator="equal">
      <formula>"F"</formula>
    </cfRule>
    <cfRule type="cellIs" dxfId="853" priority="847" operator="equal">
      <formula>"M"</formula>
    </cfRule>
    <cfRule type="cellIs" dxfId="852" priority="848" operator="equal">
      <formula>"S"</formula>
    </cfRule>
    <cfRule type="cellIs" dxfId="851" priority="849" operator="equal">
      <formula>"SUP"</formula>
    </cfRule>
    <cfRule type="cellIs" dxfId="850" priority="850" operator="equal">
      <formula>"NV"</formula>
    </cfRule>
    <cfRule type="cellIs" dxfId="849" priority="851" operator="equal">
      <formula>"FT"</formula>
    </cfRule>
  </conditionalFormatting>
  <conditionalFormatting sqref="Z35">
    <cfRule type="expression" dxfId="848" priority="843">
      <formula>$B35="TL"</formula>
    </cfRule>
    <cfRule type="expression" dxfId="847" priority="844">
      <formula>$B35="L"</formula>
    </cfRule>
  </conditionalFormatting>
  <conditionalFormatting sqref="Z35">
    <cfRule type="expression" dxfId="846" priority="842">
      <formula>WEEKDAY(Z$11,2)&gt;=6</formula>
    </cfRule>
  </conditionalFormatting>
  <conditionalFormatting sqref="Z35">
    <cfRule type="cellIs" dxfId="845" priority="835" operator="equal">
      <formula>"A"</formula>
    </cfRule>
    <cfRule type="cellIs" dxfId="844" priority="836" operator="equal">
      <formula>"F"</formula>
    </cfRule>
    <cfRule type="cellIs" dxfId="843" priority="837" operator="equal">
      <formula>"M"</formula>
    </cfRule>
    <cfRule type="cellIs" dxfId="842" priority="838" operator="equal">
      <formula>"S"</formula>
    </cfRule>
    <cfRule type="cellIs" dxfId="841" priority="839" operator="equal">
      <formula>"SUP"</formula>
    </cfRule>
    <cfRule type="cellIs" dxfId="840" priority="840" operator="equal">
      <formula>"NV"</formula>
    </cfRule>
    <cfRule type="cellIs" dxfId="839" priority="841" operator="equal">
      <formula>"FT"</formula>
    </cfRule>
  </conditionalFormatting>
  <conditionalFormatting sqref="Z35">
    <cfRule type="expression" dxfId="838" priority="833">
      <formula>$B35="TL"</formula>
    </cfRule>
    <cfRule type="expression" dxfId="837" priority="834">
      <formula>$B35="L"</formula>
    </cfRule>
  </conditionalFormatting>
  <conditionalFormatting sqref="Z35">
    <cfRule type="expression" dxfId="836" priority="832">
      <formula>WEEKDAY(Z$11,2)&gt;=6</formula>
    </cfRule>
  </conditionalFormatting>
  <conditionalFormatting sqref="Z35">
    <cfRule type="cellIs" dxfId="835" priority="825" operator="equal">
      <formula>"A"</formula>
    </cfRule>
    <cfRule type="cellIs" dxfId="834" priority="826" operator="equal">
      <formula>"F"</formula>
    </cfRule>
    <cfRule type="cellIs" dxfId="833" priority="827" operator="equal">
      <formula>"M"</formula>
    </cfRule>
    <cfRule type="cellIs" dxfId="832" priority="828" operator="equal">
      <formula>"S"</formula>
    </cfRule>
    <cfRule type="cellIs" dxfId="831" priority="829" operator="equal">
      <formula>"SUP"</formula>
    </cfRule>
    <cfRule type="cellIs" dxfId="830" priority="830" operator="equal">
      <formula>"NV"</formula>
    </cfRule>
    <cfRule type="cellIs" dxfId="829" priority="831" operator="equal">
      <formula>"FT"</formula>
    </cfRule>
  </conditionalFormatting>
  <conditionalFormatting sqref="Z35">
    <cfRule type="expression" dxfId="828" priority="824">
      <formula>WEEKDAY(Z$11,2)&gt;=6</formula>
    </cfRule>
  </conditionalFormatting>
  <conditionalFormatting sqref="Z35">
    <cfRule type="cellIs" dxfId="827" priority="817" operator="equal">
      <formula>"A"</formula>
    </cfRule>
    <cfRule type="cellIs" dxfId="826" priority="818" operator="equal">
      <formula>"F"</formula>
    </cfRule>
    <cfRule type="cellIs" dxfId="825" priority="819" operator="equal">
      <formula>"M"</formula>
    </cfRule>
    <cfRule type="cellIs" dxfId="824" priority="820" operator="equal">
      <formula>"S"</formula>
    </cfRule>
    <cfRule type="cellIs" dxfId="823" priority="821" operator="equal">
      <formula>"SUP"</formula>
    </cfRule>
    <cfRule type="cellIs" dxfId="822" priority="822" operator="equal">
      <formula>"NV"</formula>
    </cfRule>
    <cfRule type="cellIs" dxfId="821" priority="823" operator="equal">
      <formula>"FT"</formula>
    </cfRule>
  </conditionalFormatting>
  <conditionalFormatting sqref="Z35">
    <cfRule type="expression" dxfId="820" priority="816">
      <formula>WEEKDAY(Z$11,2)&gt;=6</formula>
    </cfRule>
  </conditionalFormatting>
  <conditionalFormatting sqref="Z35">
    <cfRule type="cellIs" dxfId="819" priority="809" operator="equal">
      <formula>"A"</formula>
    </cfRule>
    <cfRule type="cellIs" dxfId="818" priority="810" operator="equal">
      <formula>"F"</formula>
    </cfRule>
    <cfRule type="cellIs" dxfId="817" priority="811" operator="equal">
      <formula>"M"</formula>
    </cfRule>
    <cfRule type="cellIs" dxfId="816" priority="812" operator="equal">
      <formula>"S"</formula>
    </cfRule>
    <cfRule type="cellIs" dxfId="815" priority="813" operator="equal">
      <formula>"SUP"</formula>
    </cfRule>
    <cfRule type="cellIs" dxfId="814" priority="814" operator="equal">
      <formula>"NV"</formula>
    </cfRule>
    <cfRule type="cellIs" dxfId="813" priority="815" operator="equal">
      <formula>"FT"</formula>
    </cfRule>
  </conditionalFormatting>
  <conditionalFormatting sqref="AA35">
    <cfRule type="expression" dxfId="812" priority="807">
      <formula>$B35="TL"</formula>
    </cfRule>
    <cfRule type="expression" dxfId="811" priority="808">
      <formula>$B35="L"</formula>
    </cfRule>
  </conditionalFormatting>
  <conditionalFormatting sqref="AA35">
    <cfRule type="expression" dxfId="810" priority="806">
      <formula>WEEKDAY(AA$11,2)&gt;=6</formula>
    </cfRule>
  </conditionalFormatting>
  <conditionalFormatting sqref="AA35">
    <cfRule type="cellIs" dxfId="809" priority="799" operator="equal">
      <formula>"A"</formula>
    </cfRule>
    <cfRule type="cellIs" dxfId="808" priority="800" operator="equal">
      <formula>"F"</formula>
    </cfRule>
    <cfRule type="cellIs" dxfId="807" priority="801" operator="equal">
      <formula>"M"</formula>
    </cfRule>
    <cfRule type="cellIs" dxfId="806" priority="802" operator="equal">
      <formula>"S"</formula>
    </cfRule>
    <cfRule type="cellIs" dxfId="805" priority="803" operator="equal">
      <formula>"SUP"</formula>
    </cfRule>
    <cfRule type="cellIs" dxfId="804" priority="804" operator="equal">
      <formula>"NV"</formula>
    </cfRule>
    <cfRule type="cellIs" dxfId="803" priority="805" operator="equal">
      <formula>"FT"</formula>
    </cfRule>
  </conditionalFormatting>
  <conditionalFormatting sqref="AA35">
    <cfRule type="expression" dxfId="802" priority="797">
      <formula>$B35="TL"</formula>
    </cfRule>
    <cfRule type="expression" dxfId="801" priority="798">
      <formula>$B35="L"</formula>
    </cfRule>
  </conditionalFormatting>
  <conditionalFormatting sqref="AA35">
    <cfRule type="expression" dxfId="800" priority="796">
      <formula>WEEKDAY(AA$11,2)&gt;=6</formula>
    </cfRule>
  </conditionalFormatting>
  <conditionalFormatting sqref="AA35">
    <cfRule type="cellIs" dxfId="799" priority="789" operator="equal">
      <formula>"A"</formula>
    </cfRule>
    <cfRule type="cellIs" dxfId="798" priority="790" operator="equal">
      <formula>"F"</formula>
    </cfRule>
    <cfRule type="cellIs" dxfId="797" priority="791" operator="equal">
      <formula>"M"</formula>
    </cfRule>
    <cfRule type="cellIs" dxfId="796" priority="792" operator="equal">
      <formula>"S"</formula>
    </cfRule>
    <cfRule type="cellIs" dxfId="795" priority="793" operator="equal">
      <formula>"SUP"</formula>
    </cfRule>
    <cfRule type="cellIs" dxfId="794" priority="794" operator="equal">
      <formula>"NV"</formula>
    </cfRule>
    <cfRule type="cellIs" dxfId="793" priority="795" operator="equal">
      <formula>"FT"</formula>
    </cfRule>
  </conditionalFormatting>
  <conditionalFormatting sqref="AA35">
    <cfRule type="expression" dxfId="792" priority="788">
      <formula>WEEKDAY(AA$11,2)&gt;=6</formula>
    </cfRule>
  </conditionalFormatting>
  <conditionalFormatting sqref="AA35">
    <cfRule type="cellIs" dxfId="791" priority="781" operator="equal">
      <formula>"A"</formula>
    </cfRule>
    <cfRule type="cellIs" dxfId="790" priority="782" operator="equal">
      <formula>"F"</formula>
    </cfRule>
    <cfRule type="cellIs" dxfId="789" priority="783" operator="equal">
      <formula>"M"</formula>
    </cfRule>
    <cfRule type="cellIs" dxfId="788" priority="784" operator="equal">
      <formula>"S"</formula>
    </cfRule>
    <cfRule type="cellIs" dxfId="787" priority="785" operator="equal">
      <formula>"SUP"</formula>
    </cfRule>
    <cfRule type="cellIs" dxfId="786" priority="786" operator="equal">
      <formula>"NV"</formula>
    </cfRule>
    <cfRule type="cellIs" dxfId="785" priority="787" operator="equal">
      <formula>"FT"</formula>
    </cfRule>
  </conditionalFormatting>
  <conditionalFormatting sqref="AA35">
    <cfRule type="expression" dxfId="784" priority="780">
      <formula>WEEKDAY(AA$11,2)&gt;=6</formula>
    </cfRule>
  </conditionalFormatting>
  <conditionalFormatting sqref="AA35">
    <cfRule type="cellIs" dxfId="783" priority="773" operator="equal">
      <formula>"A"</formula>
    </cfRule>
    <cfRule type="cellIs" dxfId="782" priority="774" operator="equal">
      <formula>"F"</formula>
    </cfRule>
    <cfRule type="cellIs" dxfId="781" priority="775" operator="equal">
      <formula>"M"</formula>
    </cfRule>
    <cfRule type="cellIs" dxfId="780" priority="776" operator="equal">
      <formula>"S"</formula>
    </cfRule>
    <cfRule type="cellIs" dxfId="779" priority="777" operator="equal">
      <formula>"SUP"</formula>
    </cfRule>
    <cfRule type="cellIs" dxfId="778" priority="778" operator="equal">
      <formula>"NV"</formula>
    </cfRule>
    <cfRule type="cellIs" dxfId="777" priority="779" operator="equal">
      <formula>"FT"</formula>
    </cfRule>
  </conditionalFormatting>
  <conditionalFormatting sqref="Z35:AA35">
    <cfRule type="expression" dxfId="776" priority="771">
      <formula>$B35="TL"</formula>
    </cfRule>
    <cfRule type="expression" dxfId="775" priority="772">
      <formula>$B35="L"</formula>
    </cfRule>
  </conditionalFormatting>
  <conditionalFormatting sqref="Z35:AA35">
    <cfRule type="expression" dxfId="774" priority="770">
      <formula>WEEKDAY(Z$11,2)&gt;=6</formula>
    </cfRule>
  </conditionalFormatting>
  <conditionalFormatting sqref="Z35:AA35">
    <cfRule type="cellIs" dxfId="773" priority="763" operator="equal">
      <formula>"A"</formula>
    </cfRule>
    <cfRule type="cellIs" dxfId="772" priority="764" operator="equal">
      <formula>"F"</formula>
    </cfRule>
    <cfRule type="cellIs" dxfId="771" priority="765" operator="equal">
      <formula>"M"</formula>
    </cfRule>
    <cfRule type="cellIs" dxfId="770" priority="766" operator="equal">
      <formula>"S"</formula>
    </cfRule>
    <cfRule type="cellIs" dxfId="769" priority="767" operator="equal">
      <formula>"SUP"</formula>
    </cfRule>
    <cfRule type="cellIs" dxfId="768" priority="768" operator="equal">
      <formula>"NV"</formula>
    </cfRule>
    <cfRule type="cellIs" dxfId="767" priority="769" operator="equal">
      <formula>"FT"</formula>
    </cfRule>
  </conditionalFormatting>
  <conditionalFormatting sqref="Z35:AA35">
    <cfRule type="expression" dxfId="766" priority="761">
      <formula>$B35="TL"</formula>
    </cfRule>
    <cfRule type="expression" dxfId="765" priority="762">
      <formula>$B35="L"</formula>
    </cfRule>
  </conditionalFormatting>
  <conditionalFormatting sqref="Z35:AA35">
    <cfRule type="expression" dxfId="764" priority="760">
      <formula>WEEKDAY(Z$11,2)&gt;=6</formula>
    </cfRule>
  </conditionalFormatting>
  <conditionalFormatting sqref="Z35:AA35">
    <cfRule type="cellIs" dxfId="763" priority="753" operator="equal">
      <formula>"A"</formula>
    </cfRule>
    <cfRule type="cellIs" dxfId="762" priority="754" operator="equal">
      <formula>"F"</formula>
    </cfRule>
    <cfRule type="cellIs" dxfId="761" priority="755" operator="equal">
      <formula>"M"</formula>
    </cfRule>
    <cfRule type="cellIs" dxfId="760" priority="756" operator="equal">
      <formula>"S"</formula>
    </cfRule>
    <cfRule type="cellIs" dxfId="759" priority="757" operator="equal">
      <formula>"SUP"</formula>
    </cfRule>
    <cfRule type="cellIs" dxfId="758" priority="758" operator="equal">
      <formula>"NV"</formula>
    </cfRule>
    <cfRule type="cellIs" dxfId="757" priority="759" operator="equal">
      <formula>"FT"</formula>
    </cfRule>
  </conditionalFormatting>
  <conditionalFormatting sqref="Z35:AA35">
    <cfRule type="expression" dxfId="756" priority="752">
      <formula>WEEKDAY(Z$11,2)&gt;=6</formula>
    </cfRule>
  </conditionalFormatting>
  <conditionalFormatting sqref="Z35:AA35">
    <cfRule type="cellIs" dxfId="755" priority="745" operator="equal">
      <formula>"A"</formula>
    </cfRule>
    <cfRule type="cellIs" dxfId="754" priority="746" operator="equal">
      <formula>"F"</formula>
    </cfRule>
    <cfRule type="cellIs" dxfId="753" priority="747" operator="equal">
      <formula>"M"</formula>
    </cfRule>
    <cfRule type="cellIs" dxfId="752" priority="748" operator="equal">
      <formula>"S"</formula>
    </cfRule>
    <cfRule type="cellIs" dxfId="751" priority="749" operator="equal">
      <formula>"SUP"</formula>
    </cfRule>
    <cfRule type="cellIs" dxfId="750" priority="750" operator="equal">
      <formula>"NV"</formula>
    </cfRule>
    <cfRule type="cellIs" dxfId="749" priority="751" operator="equal">
      <formula>"FT"</formula>
    </cfRule>
  </conditionalFormatting>
  <conditionalFormatting sqref="Z35:AA35">
    <cfRule type="expression" dxfId="748" priority="744">
      <formula>WEEKDAY(Z$11,2)&gt;=6</formula>
    </cfRule>
  </conditionalFormatting>
  <conditionalFormatting sqref="Z35:AA35">
    <cfRule type="cellIs" dxfId="747" priority="737" operator="equal">
      <formula>"A"</formula>
    </cfRule>
    <cfRule type="cellIs" dxfId="746" priority="738" operator="equal">
      <formula>"F"</formula>
    </cfRule>
    <cfRule type="cellIs" dxfId="745" priority="739" operator="equal">
      <formula>"M"</formula>
    </cfRule>
    <cfRule type="cellIs" dxfId="744" priority="740" operator="equal">
      <formula>"S"</formula>
    </cfRule>
    <cfRule type="cellIs" dxfId="743" priority="741" operator="equal">
      <formula>"SUP"</formula>
    </cfRule>
    <cfRule type="cellIs" dxfId="742" priority="742" operator="equal">
      <formula>"NV"</formula>
    </cfRule>
    <cfRule type="cellIs" dxfId="741" priority="743" operator="equal">
      <formula>"FT"</formula>
    </cfRule>
  </conditionalFormatting>
  <conditionalFormatting sqref="AB35">
    <cfRule type="expression" dxfId="740" priority="735">
      <formula>$B35="TL"</formula>
    </cfRule>
    <cfRule type="expression" dxfId="739" priority="736">
      <formula>$B35="L"</formula>
    </cfRule>
  </conditionalFormatting>
  <conditionalFormatting sqref="AB35">
    <cfRule type="expression" dxfId="738" priority="734">
      <formula>WEEKDAY(AB$11,2)&gt;=6</formula>
    </cfRule>
  </conditionalFormatting>
  <conditionalFormatting sqref="AB35">
    <cfRule type="cellIs" dxfId="737" priority="727" operator="equal">
      <formula>"A"</formula>
    </cfRule>
    <cfRule type="cellIs" dxfId="736" priority="728" operator="equal">
      <formula>"F"</formula>
    </cfRule>
    <cfRule type="cellIs" dxfId="735" priority="729" operator="equal">
      <formula>"M"</formula>
    </cfRule>
    <cfRule type="cellIs" dxfId="734" priority="730" operator="equal">
      <formula>"S"</formula>
    </cfRule>
    <cfRule type="cellIs" dxfId="733" priority="731" operator="equal">
      <formula>"SUP"</formula>
    </cfRule>
    <cfRule type="cellIs" dxfId="732" priority="732" operator="equal">
      <formula>"NV"</formula>
    </cfRule>
    <cfRule type="cellIs" dxfId="731" priority="733" operator="equal">
      <formula>"FT"</formula>
    </cfRule>
  </conditionalFormatting>
  <conditionalFormatting sqref="AB35">
    <cfRule type="expression" dxfId="730" priority="725">
      <formula>$B35="TL"</formula>
    </cfRule>
    <cfRule type="expression" dxfId="729" priority="726">
      <formula>$B35="L"</formula>
    </cfRule>
  </conditionalFormatting>
  <conditionalFormatting sqref="AB35">
    <cfRule type="expression" dxfId="728" priority="724">
      <formula>WEEKDAY(AB$11,2)&gt;=6</formula>
    </cfRule>
  </conditionalFormatting>
  <conditionalFormatting sqref="AB35">
    <cfRule type="cellIs" dxfId="727" priority="717" operator="equal">
      <formula>"A"</formula>
    </cfRule>
    <cfRule type="cellIs" dxfId="726" priority="718" operator="equal">
      <formula>"F"</formula>
    </cfRule>
    <cfRule type="cellIs" dxfId="725" priority="719" operator="equal">
      <formula>"M"</formula>
    </cfRule>
    <cfRule type="cellIs" dxfId="724" priority="720" operator="equal">
      <formula>"S"</formula>
    </cfRule>
    <cfRule type="cellIs" dxfId="723" priority="721" operator="equal">
      <formula>"SUP"</formula>
    </cfRule>
    <cfRule type="cellIs" dxfId="722" priority="722" operator="equal">
      <formula>"NV"</formula>
    </cfRule>
    <cfRule type="cellIs" dxfId="721" priority="723" operator="equal">
      <formula>"FT"</formula>
    </cfRule>
  </conditionalFormatting>
  <conditionalFormatting sqref="AB35">
    <cfRule type="expression" dxfId="720" priority="716">
      <formula>WEEKDAY(AB$11,2)&gt;=6</formula>
    </cfRule>
  </conditionalFormatting>
  <conditionalFormatting sqref="AB35">
    <cfRule type="cellIs" dxfId="719" priority="709" operator="equal">
      <formula>"A"</formula>
    </cfRule>
    <cfRule type="cellIs" dxfId="718" priority="710" operator="equal">
      <formula>"F"</formula>
    </cfRule>
    <cfRule type="cellIs" dxfId="717" priority="711" operator="equal">
      <formula>"M"</formula>
    </cfRule>
    <cfRule type="cellIs" dxfId="716" priority="712" operator="equal">
      <formula>"S"</formula>
    </cfRule>
    <cfRule type="cellIs" dxfId="715" priority="713" operator="equal">
      <formula>"SUP"</formula>
    </cfRule>
    <cfRule type="cellIs" dxfId="714" priority="714" operator="equal">
      <formula>"NV"</formula>
    </cfRule>
    <cfRule type="cellIs" dxfId="713" priority="715" operator="equal">
      <formula>"FT"</formula>
    </cfRule>
  </conditionalFormatting>
  <conditionalFormatting sqref="AB35">
    <cfRule type="expression" dxfId="712" priority="708">
      <formula>WEEKDAY(AB$11,2)&gt;=6</formula>
    </cfRule>
  </conditionalFormatting>
  <conditionalFormatting sqref="AB35">
    <cfRule type="cellIs" dxfId="711" priority="701" operator="equal">
      <formula>"A"</formula>
    </cfRule>
    <cfRule type="cellIs" dxfId="710" priority="702" operator="equal">
      <formula>"F"</formula>
    </cfRule>
    <cfRule type="cellIs" dxfId="709" priority="703" operator="equal">
      <formula>"M"</formula>
    </cfRule>
    <cfRule type="cellIs" dxfId="708" priority="704" operator="equal">
      <formula>"S"</formula>
    </cfRule>
    <cfRule type="cellIs" dxfId="707" priority="705" operator="equal">
      <formula>"SUP"</formula>
    </cfRule>
    <cfRule type="cellIs" dxfId="706" priority="706" operator="equal">
      <formula>"NV"</formula>
    </cfRule>
    <cfRule type="cellIs" dxfId="705" priority="707" operator="equal">
      <formula>"FT"</formula>
    </cfRule>
  </conditionalFormatting>
  <conditionalFormatting sqref="AC35">
    <cfRule type="expression" dxfId="704" priority="699">
      <formula>$B35="TL"</formula>
    </cfRule>
    <cfRule type="expression" dxfId="703" priority="700">
      <formula>$B35="L"</formula>
    </cfRule>
  </conditionalFormatting>
  <conditionalFormatting sqref="AC35">
    <cfRule type="expression" dxfId="702" priority="698">
      <formula>WEEKDAY(AC$11,2)&gt;=6</formula>
    </cfRule>
  </conditionalFormatting>
  <conditionalFormatting sqref="AC35">
    <cfRule type="cellIs" dxfId="701" priority="691" operator="equal">
      <formula>"A"</formula>
    </cfRule>
    <cfRule type="cellIs" dxfId="700" priority="692" operator="equal">
      <formula>"F"</formula>
    </cfRule>
    <cfRule type="cellIs" dxfId="699" priority="693" operator="equal">
      <formula>"M"</formula>
    </cfRule>
    <cfRule type="cellIs" dxfId="698" priority="694" operator="equal">
      <formula>"S"</formula>
    </cfRule>
    <cfRule type="cellIs" dxfId="697" priority="695" operator="equal">
      <formula>"SUP"</formula>
    </cfRule>
    <cfRule type="cellIs" dxfId="696" priority="696" operator="equal">
      <formula>"NV"</formula>
    </cfRule>
    <cfRule type="cellIs" dxfId="695" priority="697" operator="equal">
      <formula>"FT"</formula>
    </cfRule>
  </conditionalFormatting>
  <conditionalFormatting sqref="AC35">
    <cfRule type="expression" dxfId="694" priority="689">
      <formula>$B35="TL"</formula>
    </cfRule>
    <cfRule type="expression" dxfId="693" priority="690">
      <formula>$B35="L"</formula>
    </cfRule>
  </conditionalFormatting>
  <conditionalFormatting sqref="AC35">
    <cfRule type="expression" dxfId="692" priority="688">
      <formula>WEEKDAY(AC$11,2)&gt;=6</formula>
    </cfRule>
  </conditionalFormatting>
  <conditionalFormatting sqref="AC35">
    <cfRule type="cellIs" dxfId="691" priority="681" operator="equal">
      <formula>"A"</formula>
    </cfRule>
    <cfRule type="cellIs" dxfId="690" priority="682" operator="equal">
      <formula>"F"</formula>
    </cfRule>
    <cfRule type="cellIs" dxfId="689" priority="683" operator="equal">
      <formula>"M"</formula>
    </cfRule>
    <cfRule type="cellIs" dxfId="688" priority="684" operator="equal">
      <formula>"S"</formula>
    </cfRule>
    <cfRule type="cellIs" dxfId="687" priority="685" operator="equal">
      <formula>"SUP"</formula>
    </cfRule>
    <cfRule type="cellIs" dxfId="686" priority="686" operator="equal">
      <formula>"NV"</formula>
    </cfRule>
    <cfRule type="cellIs" dxfId="685" priority="687" operator="equal">
      <formula>"FT"</formula>
    </cfRule>
  </conditionalFormatting>
  <conditionalFormatting sqref="AC35">
    <cfRule type="expression" dxfId="684" priority="680">
      <formula>WEEKDAY(AC$11,2)&gt;=6</formula>
    </cfRule>
  </conditionalFormatting>
  <conditionalFormatting sqref="AC35">
    <cfRule type="cellIs" dxfId="683" priority="673" operator="equal">
      <formula>"A"</formula>
    </cfRule>
    <cfRule type="cellIs" dxfId="682" priority="674" operator="equal">
      <formula>"F"</formula>
    </cfRule>
    <cfRule type="cellIs" dxfId="681" priority="675" operator="equal">
      <formula>"M"</formula>
    </cfRule>
    <cfRule type="cellIs" dxfId="680" priority="676" operator="equal">
      <formula>"S"</formula>
    </cfRule>
    <cfRule type="cellIs" dxfId="679" priority="677" operator="equal">
      <formula>"SUP"</formula>
    </cfRule>
    <cfRule type="cellIs" dxfId="678" priority="678" operator="equal">
      <formula>"NV"</formula>
    </cfRule>
    <cfRule type="cellIs" dxfId="677" priority="679" operator="equal">
      <formula>"FT"</formula>
    </cfRule>
  </conditionalFormatting>
  <conditionalFormatting sqref="AC35">
    <cfRule type="expression" dxfId="676" priority="672">
      <formula>WEEKDAY(AC$11,2)&gt;=6</formula>
    </cfRule>
  </conditionalFormatting>
  <conditionalFormatting sqref="AC35">
    <cfRule type="cellIs" dxfId="675" priority="665" operator="equal">
      <formula>"A"</formula>
    </cfRule>
    <cfRule type="cellIs" dxfId="674" priority="666" operator="equal">
      <formula>"F"</formula>
    </cfRule>
    <cfRule type="cellIs" dxfId="673" priority="667" operator="equal">
      <formula>"M"</formula>
    </cfRule>
    <cfRule type="cellIs" dxfId="672" priority="668" operator="equal">
      <formula>"S"</formula>
    </cfRule>
    <cfRule type="cellIs" dxfId="671" priority="669" operator="equal">
      <formula>"SUP"</formula>
    </cfRule>
    <cfRule type="cellIs" dxfId="670" priority="670" operator="equal">
      <formula>"NV"</formula>
    </cfRule>
    <cfRule type="cellIs" dxfId="669" priority="671" operator="equal">
      <formula>"FT"</formula>
    </cfRule>
  </conditionalFormatting>
  <conditionalFormatting sqref="AB35:AC35">
    <cfRule type="expression" dxfId="668" priority="663">
      <formula>$B35="TL"</formula>
    </cfRule>
    <cfRule type="expression" dxfId="667" priority="664">
      <formula>$B35="L"</formula>
    </cfRule>
  </conditionalFormatting>
  <conditionalFormatting sqref="AB35:AC35">
    <cfRule type="expression" dxfId="666" priority="662">
      <formula>WEEKDAY(AB$11,2)&gt;=6</formula>
    </cfRule>
  </conditionalFormatting>
  <conditionalFormatting sqref="AB35:AC35">
    <cfRule type="cellIs" dxfId="665" priority="655" operator="equal">
      <formula>"A"</formula>
    </cfRule>
    <cfRule type="cellIs" dxfId="664" priority="656" operator="equal">
      <formula>"F"</formula>
    </cfRule>
    <cfRule type="cellIs" dxfId="663" priority="657" operator="equal">
      <formula>"M"</formula>
    </cfRule>
    <cfRule type="cellIs" dxfId="662" priority="658" operator="equal">
      <formula>"S"</formula>
    </cfRule>
    <cfRule type="cellIs" dxfId="661" priority="659" operator="equal">
      <formula>"SUP"</formula>
    </cfRule>
    <cfRule type="cellIs" dxfId="660" priority="660" operator="equal">
      <formula>"NV"</formula>
    </cfRule>
    <cfRule type="cellIs" dxfId="659" priority="661" operator="equal">
      <formula>"FT"</formula>
    </cfRule>
  </conditionalFormatting>
  <conditionalFormatting sqref="AB35:AC35">
    <cfRule type="expression" dxfId="658" priority="653">
      <formula>$B35="TL"</formula>
    </cfRule>
    <cfRule type="expression" dxfId="657" priority="654">
      <formula>$B35="L"</formula>
    </cfRule>
  </conditionalFormatting>
  <conditionalFormatting sqref="AB35:AC35">
    <cfRule type="expression" dxfId="656" priority="652">
      <formula>WEEKDAY(AB$11,2)&gt;=6</formula>
    </cfRule>
  </conditionalFormatting>
  <conditionalFormatting sqref="AB35:AC35">
    <cfRule type="cellIs" dxfId="655" priority="645" operator="equal">
      <formula>"A"</formula>
    </cfRule>
    <cfRule type="cellIs" dxfId="654" priority="646" operator="equal">
      <formula>"F"</formula>
    </cfRule>
    <cfRule type="cellIs" dxfId="653" priority="647" operator="equal">
      <formula>"M"</formula>
    </cfRule>
    <cfRule type="cellIs" dxfId="652" priority="648" operator="equal">
      <formula>"S"</formula>
    </cfRule>
    <cfRule type="cellIs" dxfId="651" priority="649" operator="equal">
      <formula>"SUP"</formula>
    </cfRule>
    <cfRule type="cellIs" dxfId="650" priority="650" operator="equal">
      <formula>"NV"</formula>
    </cfRule>
    <cfRule type="cellIs" dxfId="649" priority="651" operator="equal">
      <formula>"FT"</formula>
    </cfRule>
  </conditionalFormatting>
  <conditionalFormatting sqref="AB35:AC35">
    <cfRule type="expression" dxfId="648" priority="644">
      <formula>WEEKDAY(AB$11,2)&gt;=6</formula>
    </cfRule>
  </conditionalFormatting>
  <conditionalFormatting sqref="AB35:AC35">
    <cfRule type="cellIs" dxfId="647" priority="637" operator="equal">
      <formula>"A"</formula>
    </cfRule>
    <cfRule type="cellIs" dxfId="646" priority="638" operator="equal">
      <formula>"F"</formula>
    </cfRule>
    <cfRule type="cellIs" dxfId="645" priority="639" operator="equal">
      <formula>"M"</formula>
    </cfRule>
    <cfRule type="cellIs" dxfId="644" priority="640" operator="equal">
      <formula>"S"</formula>
    </cfRule>
    <cfRule type="cellIs" dxfId="643" priority="641" operator="equal">
      <formula>"SUP"</formula>
    </cfRule>
    <cfRule type="cellIs" dxfId="642" priority="642" operator="equal">
      <formula>"NV"</formula>
    </cfRule>
    <cfRule type="cellIs" dxfId="641" priority="643" operator="equal">
      <formula>"FT"</formula>
    </cfRule>
  </conditionalFormatting>
  <conditionalFormatting sqref="AB35:AC35">
    <cfRule type="expression" dxfId="640" priority="636">
      <formula>WEEKDAY(AB$11,2)&gt;=6</formula>
    </cfRule>
  </conditionalFormatting>
  <conditionalFormatting sqref="AB35:AC35">
    <cfRule type="cellIs" dxfId="639" priority="629" operator="equal">
      <formula>"A"</formula>
    </cfRule>
    <cfRule type="cellIs" dxfId="638" priority="630" operator="equal">
      <formula>"F"</formula>
    </cfRule>
    <cfRule type="cellIs" dxfId="637" priority="631" operator="equal">
      <formula>"M"</formula>
    </cfRule>
    <cfRule type="cellIs" dxfId="636" priority="632" operator="equal">
      <formula>"S"</formula>
    </cfRule>
    <cfRule type="cellIs" dxfId="635" priority="633" operator="equal">
      <formula>"SUP"</formula>
    </cfRule>
    <cfRule type="cellIs" dxfId="634" priority="634" operator="equal">
      <formula>"NV"</formula>
    </cfRule>
    <cfRule type="cellIs" dxfId="633" priority="635" operator="equal">
      <formula>"FT"</formula>
    </cfRule>
  </conditionalFormatting>
  <conditionalFormatting sqref="AD35">
    <cfRule type="expression" dxfId="632" priority="627">
      <formula>$B35="TL"</formula>
    </cfRule>
    <cfRule type="expression" dxfId="631" priority="628">
      <formula>$B35="L"</formula>
    </cfRule>
  </conditionalFormatting>
  <conditionalFormatting sqref="AD35">
    <cfRule type="expression" dxfId="630" priority="626">
      <formula>WEEKDAY(AD$11,2)&gt;=6</formula>
    </cfRule>
  </conditionalFormatting>
  <conditionalFormatting sqref="AD35">
    <cfRule type="cellIs" dxfId="629" priority="619" operator="equal">
      <formula>"A"</formula>
    </cfRule>
    <cfRule type="cellIs" dxfId="628" priority="620" operator="equal">
      <formula>"F"</formula>
    </cfRule>
    <cfRule type="cellIs" dxfId="627" priority="621" operator="equal">
      <formula>"M"</formula>
    </cfRule>
    <cfRule type="cellIs" dxfId="626" priority="622" operator="equal">
      <formula>"S"</formula>
    </cfRule>
    <cfRule type="cellIs" dxfId="625" priority="623" operator="equal">
      <formula>"SUP"</formula>
    </cfRule>
    <cfRule type="cellIs" dxfId="624" priority="624" operator="equal">
      <formula>"NV"</formula>
    </cfRule>
    <cfRule type="cellIs" dxfId="623" priority="625" operator="equal">
      <formula>"FT"</formula>
    </cfRule>
  </conditionalFormatting>
  <conditionalFormatting sqref="AD35">
    <cfRule type="expression" dxfId="622" priority="617">
      <formula>$B35="TL"</formula>
    </cfRule>
    <cfRule type="expression" dxfId="621" priority="618">
      <formula>$B35="L"</formula>
    </cfRule>
  </conditionalFormatting>
  <conditionalFormatting sqref="AD35">
    <cfRule type="expression" dxfId="620" priority="616">
      <formula>WEEKDAY(AD$11,2)&gt;=6</formula>
    </cfRule>
  </conditionalFormatting>
  <conditionalFormatting sqref="AD35">
    <cfRule type="cellIs" dxfId="619" priority="609" operator="equal">
      <formula>"A"</formula>
    </cfRule>
    <cfRule type="cellIs" dxfId="618" priority="610" operator="equal">
      <formula>"F"</formula>
    </cfRule>
    <cfRule type="cellIs" dxfId="617" priority="611" operator="equal">
      <formula>"M"</formula>
    </cfRule>
    <cfRule type="cellIs" dxfId="616" priority="612" operator="equal">
      <formula>"S"</formula>
    </cfRule>
    <cfRule type="cellIs" dxfId="615" priority="613" operator="equal">
      <formula>"SUP"</formula>
    </cfRule>
    <cfRule type="cellIs" dxfId="614" priority="614" operator="equal">
      <formula>"NV"</formula>
    </cfRule>
    <cfRule type="cellIs" dxfId="613" priority="615" operator="equal">
      <formula>"FT"</formula>
    </cfRule>
  </conditionalFormatting>
  <conditionalFormatting sqref="AD35">
    <cfRule type="expression" dxfId="612" priority="608">
      <formula>WEEKDAY(AD$11,2)&gt;=6</formula>
    </cfRule>
  </conditionalFormatting>
  <conditionalFormatting sqref="AD35">
    <cfRule type="cellIs" dxfId="611" priority="601" operator="equal">
      <formula>"A"</formula>
    </cfRule>
    <cfRule type="cellIs" dxfId="610" priority="602" operator="equal">
      <formula>"F"</formula>
    </cfRule>
    <cfRule type="cellIs" dxfId="609" priority="603" operator="equal">
      <formula>"M"</formula>
    </cfRule>
    <cfRule type="cellIs" dxfId="608" priority="604" operator="equal">
      <formula>"S"</formula>
    </cfRule>
    <cfRule type="cellIs" dxfId="607" priority="605" operator="equal">
      <formula>"SUP"</formula>
    </cfRule>
    <cfRule type="cellIs" dxfId="606" priority="606" operator="equal">
      <formula>"NV"</formula>
    </cfRule>
    <cfRule type="cellIs" dxfId="605" priority="607" operator="equal">
      <formula>"FT"</formula>
    </cfRule>
  </conditionalFormatting>
  <conditionalFormatting sqref="AD35">
    <cfRule type="expression" dxfId="604" priority="600">
      <formula>WEEKDAY(AD$11,2)&gt;=6</formula>
    </cfRule>
  </conditionalFormatting>
  <conditionalFormatting sqref="AD35">
    <cfRule type="cellIs" dxfId="603" priority="593" operator="equal">
      <formula>"A"</formula>
    </cfRule>
    <cfRule type="cellIs" dxfId="602" priority="594" operator="equal">
      <formula>"F"</formula>
    </cfRule>
    <cfRule type="cellIs" dxfId="601" priority="595" operator="equal">
      <formula>"M"</formula>
    </cfRule>
    <cfRule type="cellIs" dxfId="600" priority="596" operator="equal">
      <formula>"S"</formula>
    </cfRule>
    <cfRule type="cellIs" dxfId="599" priority="597" operator="equal">
      <formula>"SUP"</formula>
    </cfRule>
    <cfRule type="cellIs" dxfId="598" priority="598" operator="equal">
      <formula>"NV"</formula>
    </cfRule>
    <cfRule type="cellIs" dxfId="597" priority="599" operator="equal">
      <formula>"FT"</formula>
    </cfRule>
  </conditionalFormatting>
  <conditionalFormatting sqref="AE35">
    <cfRule type="expression" dxfId="596" priority="591">
      <formula>$B35="TL"</formula>
    </cfRule>
    <cfRule type="expression" dxfId="595" priority="592">
      <formula>$B35="L"</formula>
    </cfRule>
  </conditionalFormatting>
  <conditionalFormatting sqref="AE35">
    <cfRule type="expression" dxfId="594" priority="590">
      <formula>WEEKDAY(AE$11,2)&gt;=6</formula>
    </cfRule>
  </conditionalFormatting>
  <conditionalFormatting sqref="AE35">
    <cfRule type="cellIs" dxfId="593" priority="583" operator="equal">
      <formula>"A"</formula>
    </cfRule>
    <cfRule type="cellIs" dxfId="592" priority="584" operator="equal">
      <formula>"F"</formula>
    </cfRule>
    <cfRule type="cellIs" dxfId="591" priority="585" operator="equal">
      <formula>"M"</formula>
    </cfRule>
    <cfRule type="cellIs" dxfId="590" priority="586" operator="equal">
      <formula>"S"</formula>
    </cfRule>
    <cfRule type="cellIs" dxfId="589" priority="587" operator="equal">
      <formula>"SUP"</formula>
    </cfRule>
    <cfRule type="cellIs" dxfId="588" priority="588" operator="equal">
      <formula>"NV"</formula>
    </cfRule>
    <cfRule type="cellIs" dxfId="587" priority="589" operator="equal">
      <formula>"FT"</formula>
    </cfRule>
  </conditionalFormatting>
  <conditionalFormatting sqref="AE35">
    <cfRule type="expression" dxfId="586" priority="581">
      <formula>$B35="TL"</formula>
    </cfRule>
    <cfRule type="expression" dxfId="585" priority="582">
      <formula>$B35="L"</formula>
    </cfRule>
  </conditionalFormatting>
  <conditionalFormatting sqref="AE35">
    <cfRule type="expression" dxfId="584" priority="580">
      <formula>WEEKDAY(AE$11,2)&gt;=6</formula>
    </cfRule>
  </conditionalFormatting>
  <conditionalFormatting sqref="AE35">
    <cfRule type="cellIs" dxfId="583" priority="573" operator="equal">
      <formula>"A"</formula>
    </cfRule>
    <cfRule type="cellIs" dxfId="582" priority="574" operator="equal">
      <formula>"F"</formula>
    </cfRule>
    <cfRule type="cellIs" dxfId="581" priority="575" operator="equal">
      <formula>"M"</formula>
    </cfRule>
    <cfRule type="cellIs" dxfId="580" priority="576" operator="equal">
      <formula>"S"</formula>
    </cfRule>
    <cfRule type="cellIs" dxfId="579" priority="577" operator="equal">
      <formula>"SUP"</formula>
    </cfRule>
    <cfRule type="cellIs" dxfId="578" priority="578" operator="equal">
      <formula>"NV"</formula>
    </cfRule>
    <cfRule type="cellIs" dxfId="577" priority="579" operator="equal">
      <formula>"FT"</formula>
    </cfRule>
  </conditionalFormatting>
  <conditionalFormatting sqref="AE35">
    <cfRule type="expression" dxfId="576" priority="572">
      <formula>WEEKDAY(AE$11,2)&gt;=6</formula>
    </cfRule>
  </conditionalFormatting>
  <conditionalFormatting sqref="AE35">
    <cfRule type="cellIs" dxfId="575" priority="565" operator="equal">
      <formula>"A"</formula>
    </cfRule>
    <cfRule type="cellIs" dxfId="574" priority="566" operator="equal">
      <formula>"F"</formula>
    </cfRule>
    <cfRule type="cellIs" dxfId="573" priority="567" operator="equal">
      <formula>"M"</formula>
    </cfRule>
    <cfRule type="cellIs" dxfId="572" priority="568" operator="equal">
      <formula>"S"</formula>
    </cfRule>
    <cfRule type="cellIs" dxfId="571" priority="569" operator="equal">
      <formula>"SUP"</formula>
    </cfRule>
    <cfRule type="cellIs" dxfId="570" priority="570" operator="equal">
      <formula>"NV"</formula>
    </cfRule>
    <cfRule type="cellIs" dxfId="569" priority="571" operator="equal">
      <formula>"FT"</formula>
    </cfRule>
  </conditionalFormatting>
  <conditionalFormatting sqref="AE35">
    <cfRule type="expression" dxfId="568" priority="564">
      <formula>WEEKDAY(AE$11,2)&gt;=6</formula>
    </cfRule>
  </conditionalFormatting>
  <conditionalFormatting sqref="AE35">
    <cfRule type="cellIs" dxfId="567" priority="557" operator="equal">
      <formula>"A"</formula>
    </cfRule>
    <cfRule type="cellIs" dxfId="566" priority="558" operator="equal">
      <formula>"F"</formula>
    </cfRule>
    <cfRule type="cellIs" dxfId="565" priority="559" operator="equal">
      <formula>"M"</formula>
    </cfRule>
    <cfRule type="cellIs" dxfId="564" priority="560" operator="equal">
      <formula>"S"</formula>
    </cfRule>
    <cfRule type="cellIs" dxfId="563" priority="561" operator="equal">
      <formula>"SUP"</formula>
    </cfRule>
    <cfRule type="cellIs" dxfId="562" priority="562" operator="equal">
      <formula>"NV"</formula>
    </cfRule>
    <cfRule type="cellIs" dxfId="561" priority="563" operator="equal">
      <formula>"FT"</formula>
    </cfRule>
  </conditionalFormatting>
  <conditionalFormatting sqref="AD35:AE35">
    <cfRule type="expression" dxfId="560" priority="555">
      <formula>$B35="TL"</formula>
    </cfRule>
    <cfRule type="expression" dxfId="559" priority="556">
      <formula>$B35="L"</formula>
    </cfRule>
  </conditionalFormatting>
  <conditionalFormatting sqref="AD35:AE35">
    <cfRule type="expression" dxfId="558" priority="554">
      <formula>WEEKDAY(AD$11,2)&gt;=6</formula>
    </cfRule>
  </conditionalFormatting>
  <conditionalFormatting sqref="AD35:AE35">
    <cfRule type="cellIs" dxfId="557" priority="547" operator="equal">
      <formula>"A"</formula>
    </cfRule>
    <cfRule type="cellIs" dxfId="556" priority="548" operator="equal">
      <formula>"F"</formula>
    </cfRule>
    <cfRule type="cellIs" dxfId="555" priority="549" operator="equal">
      <formula>"M"</formula>
    </cfRule>
    <cfRule type="cellIs" dxfId="554" priority="550" operator="equal">
      <formula>"S"</formula>
    </cfRule>
    <cfRule type="cellIs" dxfId="553" priority="551" operator="equal">
      <formula>"SUP"</formula>
    </cfRule>
    <cfRule type="cellIs" dxfId="552" priority="552" operator="equal">
      <formula>"NV"</formula>
    </cfRule>
    <cfRule type="cellIs" dxfId="551" priority="553" operator="equal">
      <formula>"FT"</formula>
    </cfRule>
  </conditionalFormatting>
  <conditionalFormatting sqref="AD35:AE35">
    <cfRule type="expression" dxfId="550" priority="545">
      <formula>$B35="TL"</formula>
    </cfRule>
    <cfRule type="expression" dxfId="549" priority="546">
      <formula>$B35="L"</formula>
    </cfRule>
  </conditionalFormatting>
  <conditionalFormatting sqref="AD35:AE35">
    <cfRule type="expression" dxfId="548" priority="544">
      <formula>WEEKDAY(AD$11,2)&gt;=6</formula>
    </cfRule>
  </conditionalFormatting>
  <conditionalFormatting sqref="AD35:AE35">
    <cfRule type="cellIs" dxfId="547" priority="537" operator="equal">
      <formula>"A"</formula>
    </cfRule>
    <cfRule type="cellIs" dxfId="546" priority="538" operator="equal">
      <formula>"F"</formula>
    </cfRule>
    <cfRule type="cellIs" dxfId="545" priority="539" operator="equal">
      <formula>"M"</formula>
    </cfRule>
    <cfRule type="cellIs" dxfId="544" priority="540" operator="equal">
      <formula>"S"</formula>
    </cfRule>
    <cfRule type="cellIs" dxfId="543" priority="541" operator="equal">
      <formula>"SUP"</formula>
    </cfRule>
    <cfRule type="cellIs" dxfId="542" priority="542" operator="equal">
      <formula>"NV"</formula>
    </cfRule>
    <cfRule type="cellIs" dxfId="541" priority="543" operator="equal">
      <formula>"FT"</formula>
    </cfRule>
  </conditionalFormatting>
  <conditionalFormatting sqref="AD35:AE35">
    <cfRule type="expression" dxfId="540" priority="536">
      <formula>WEEKDAY(AD$11,2)&gt;=6</formula>
    </cfRule>
  </conditionalFormatting>
  <conditionalFormatting sqref="AD35:AE35">
    <cfRule type="cellIs" dxfId="539" priority="529" operator="equal">
      <formula>"A"</formula>
    </cfRule>
    <cfRule type="cellIs" dxfId="538" priority="530" operator="equal">
      <formula>"F"</formula>
    </cfRule>
    <cfRule type="cellIs" dxfId="537" priority="531" operator="equal">
      <formula>"M"</formula>
    </cfRule>
    <cfRule type="cellIs" dxfId="536" priority="532" operator="equal">
      <formula>"S"</formula>
    </cfRule>
    <cfRule type="cellIs" dxfId="535" priority="533" operator="equal">
      <formula>"SUP"</formula>
    </cfRule>
    <cfRule type="cellIs" dxfId="534" priority="534" operator="equal">
      <formula>"NV"</formula>
    </cfRule>
    <cfRule type="cellIs" dxfId="533" priority="535" operator="equal">
      <formula>"FT"</formula>
    </cfRule>
  </conditionalFormatting>
  <conditionalFormatting sqref="AD35:AE35">
    <cfRule type="expression" dxfId="532" priority="528">
      <formula>WEEKDAY(AD$11,2)&gt;=6</formula>
    </cfRule>
  </conditionalFormatting>
  <conditionalFormatting sqref="AD35:AE35">
    <cfRule type="cellIs" dxfId="531" priority="521" operator="equal">
      <formula>"A"</formula>
    </cfRule>
    <cfRule type="cellIs" dxfId="530" priority="522" operator="equal">
      <formula>"F"</formula>
    </cfRule>
    <cfRule type="cellIs" dxfId="529" priority="523" operator="equal">
      <formula>"M"</formula>
    </cfRule>
    <cfRule type="cellIs" dxfId="528" priority="524" operator="equal">
      <formula>"S"</formula>
    </cfRule>
    <cfRule type="cellIs" dxfId="527" priority="525" operator="equal">
      <formula>"SUP"</formula>
    </cfRule>
    <cfRule type="cellIs" dxfId="526" priority="526" operator="equal">
      <formula>"NV"</formula>
    </cfRule>
    <cfRule type="cellIs" dxfId="525" priority="527" operator="equal">
      <formula>"FT"</formula>
    </cfRule>
  </conditionalFormatting>
  <conditionalFormatting sqref="AK35">
    <cfRule type="expression" dxfId="524" priority="519">
      <formula>$B35="TL"</formula>
    </cfRule>
    <cfRule type="expression" dxfId="523" priority="520">
      <formula>$B35="L"</formula>
    </cfRule>
  </conditionalFormatting>
  <conditionalFormatting sqref="AK35">
    <cfRule type="expression" dxfId="522" priority="518">
      <formula>WEEKDAY(AK$11,2)&gt;=6</formula>
    </cfRule>
  </conditionalFormatting>
  <conditionalFormatting sqref="AK35">
    <cfRule type="cellIs" dxfId="521" priority="511" operator="equal">
      <formula>"A"</formula>
    </cfRule>
    <cfRule type="cellIs" dxfId="520" priority="512" operator="equal">
      <formula>"F"</formula>
    </cfRule>
    <cfRule type="cellIs" dxfId="519" priority="513" operator="equal">
      <formula>"M"</formula>
    </cfRule>
    <cfRule type="cellIs" dxfId="518" priority="514" operator="equal">
      <formula>"S"</formula>
    </cfRule>
    <cfRule type="cellIs" dxfId="517" priority="515" operator="equal">
      <formula>"SUP"</formula>
    </cfRule>
    <cfRule type="cellIs" dxfId="516" priority="516" operator="equal">
      <formula>"NV"</formula>
    </cfRule>
    <cfRule type="cellIs" dxfId="515" priority="517" operator="equal">
      <formula>"FT"</formula>
    </cfRule>
  </conditionalFormatting>
  <conditionalFormatting sqref="AK35">
    <cfRule type="expression" dxfId="514" priority="510">
      <formula>WEEKDAY(AK$11,2)&gt;=6</formula>
    </cfRule>
  </conditionalFormatting>
  <conditionalFormatting sqref="AK35">
    <cfRule type="cellIs" dxfId="513" priority="503" operator="equal">
      <formula>"A"</formula>
    </cfRule>
    <cfRule type="cellIs" dxfId="512" priority="504" operator="equal">
      <formula>"F"</formula>
    </cfRule>
    <cfRule type="cellIs" dxfId="511" priority="505" operator="equal">
      <formula>"M"</formula>
    </cfRule>
    <cfRule type="cellIs" dxfId="510" priority="506" operator="equal">
      <formula>"S"</formula>
    </cfRule>
    <cfRule type="cellIs" dxfId="509" priority="507" operator="equal">
      <formula>"SUP"</formula>
    </cfRule>
    <cfRule type="cellIs" dxfId="508" priority="508" operator="equal">
      <formula>"NV"</formula>
    </cfRule>
    <cfRule type="cellIs" dxfId="507" priority="509" operator="equal">
      <formula>"FT"</formula>
    </cfRule>
  </conditionalFormatting>
  <conditionalFormatting sqref="AK35">
    <cfRule type="expression" dxfId="506" priority="501">
      <formula>$B35="TL"</formula>
    </cfRule>
    <cfRule type="expression" dxfId="505" priority="502">
      <formula>$B35="L"</formula>
    </cfRule>
  </conditionalFormatting>
  <conditionalFormatting sqref="AK35">
    <cfRule type="expression" dxfId="504" priority="500">
      <formula>WEEKDAY(AK$11,2)&gt;=6</formula>
    </cfRule>
  </conditionalFormatting>
  <conditionalFormatting sqref="AK35">
    <cfRule type="cellIs" dxfId="503" priority="493" operator="equal">
      <formula>"A"</formula>
    </cfRule>
    <cfRule type="cellIs" dxfId="502" priority="494" operator="equal">
      <formula>"F"</formula>
    </cfRule>
    <cfRule type="cellIs" dxfId="501" priority="495" operator="equal">
      <formula>"M"</formula>
    </cfRule>
    <cfRule type="cellIs" dxfId="500" priority="496" operator="equal">
      <formula>"S"</formula>
    </cfRule>
    <cfRule type="cellIs" dxfId="499" priority="497" operator="equal">
      <formula>"SUP"</formula>
    </cfRule>
    <cfRule type="cellIs" dxfId="498" priority="498" operator="equal">
      <formula>"NV"</formula>
    </cfRule>
    <cfRule type="cellIs" dxfId="497" priority="499" operator="equal">
      <formula>"FT"</formula>
    </cfRule>
  </conditionalFormatting>
  <conditionalFormatting sqref="AK35">
    <cfRule type="expression" dxfId="496" priority="491">
      <formula>$B35="TL"</formula>
    </cfRule>
    <cfRule type="expression" dxfId="495" priority="492">
      <formula>$B35="L"</formula>
    </cfRule>
  </conditionalFormatting>
  <conditionalFormatting sqref="AK35">
    <cfRule type="expression" dxfId="494" priority="490">
      <formula>WEEKDAY(AK$11,2)&gt;=6</formula>
    </cfRule>
  </conditionalFormatting>
  <conditionalFormatting sqref="AK35">
    <cfRule type="cellIs" dxfId="493" priority="483" operator="equal">
      <formula>"A"</formula>
    </cfRule>
    <cfRule type="cellIs" dxfId="492" priority="484" operator="equal">
      <formula>"F"</formula>
    </cfRule>
    <cfRule type="cellIs" dxfId="491" priority="485" operator="equal">
      <formula>"M"</formula>
    </cfRule>
    <cfRule type="cellIs" dxfId="490" priority="486" operator="equal">
      <formula>"S"</formula>
    </cfRule>
    <cfRule type="cellIs" dxfId="489" priority="487" operator="equal">
      <formula>"SUP"</formula>
    </cfRule>
    <cfRule type="cellIs" dxfId="488" priority="488" operator="equal">
      <formula>"NV"</formula>
    </cfRule>
    <cfRule type="cellIs" dxfId="487" priority="489" operator="equal">
      <formula>"FT"</formula>
    </cfRule>
  </conditionalFormatting>
  <conditionalFormatting sqref="AK35">
    <cfRule type="expression" dxfId="486" priority="481">
      <formula>$B35="TL"</formula>
    </cfRule>
    <cfRule type="expression" dxfId="485" priority="482">
      <formula>$B35="L"</formula>
    </cfRule>
  </conditionalFormatting>
  <conditionalFormatting sqref="AK35">
    <cfRule type="expression" dxfId="484" priority="480">
      <formula>WEEKDAY(AK$11,2)&gt;=6</formula>
    </cfRule>
  </conditionalFormatting>
  <conditionalFormatting sqref="AK35">
    <cfRule type="cellIs" dxfId="483" priority="473" operator="equal">
      <formula>"A"</formula>
    </cfRule>
    <cfRule type="cellIs" dxfId="482" priority="474" operator="equal">
      <formula>"F"</formula>
    </cfRule>
    <cfRule type="cellIs" dxfId="481" priority="475" operator="equal">
      <formula>"M"</formula>
    </cfRule>
    <cfRule type="cellIs" dxfId="480" priority="476" operator="equal">
      <formula>"S"</formula>
    </cfRule>
    <cfRule type="cellIs" dxfId="479" priority="477" operator="equal">
      <formula>"SUP"</formula>
    </cfRule>
    <cfRule type="cellIs" dxfId="478" priority="478" operator="equal">
      <formula>"NV"</formula>
    </cfRule>
    <cfRule type="cellIs" dxfId="477" priority="479" operator="equal">
      <formula>"FT"</formula>
    </cfRule>
  </conditionalFormatting>
  <conditionalFormatting sqref="AK35">
    <cfRule type="expression" dxfId="476" priority="472">
      <formula>WEEKDAY(AK$11,2)&gt;=6</formula>
    </cfRule>
  </conditionalFormatting>
  <conditionalFormatting sqref="AK35">
    <cfRule type="cellIs" dxfId="475" priority="465" operator="equal">
      <formula>"A"</formula>
    </cfRule>
    <cfRule type="cellIs" dxfId="474" priority="466" operator="equal">
      <formula>"F"</formula>
    </cfRule>
    <cfRule type="cellIs" dxfId="473" priority="467" operator="equal">
      <formula>"M"</formula>
    </cfRule>
    <cfRule type="cellIs" dxfId="472" priority="468" operator="equal">
      <formula>"S"</formula>
    </cfRule>
    <cfRule type="cellIs" dxfId="471" priority="469" operator="equal">
      <formula>"SUP"</formula>
    </cfRule>
    <cfRule type="cellIs" dxfId="470" priority="470" operator="equal">
      <formula>"NV"</formula>
    </cfRule>
    <cfRule type="cellIs" dxfId="469" priority="471" operator="equal">
      <formula>"FT"</formula>
    </cfRule>
  </conditionalFormatting>
  <conditionalFormatting sqref="AK35">
    <cfRule type="expression" dxfId="468" priority="464">
      <formula>WEEKDAY(AK$11,2)&gt;=6</formula>
    </cfRule>
  </conditionalFormatting>
  <conditionalFormatting sqref="AK35">
    <cfRule type="cellIs" dxfId="467" priority="457" operator="equal">
      <formula>"A"</formula>
    </cfRule>
    <cfRule type="cellIs" dxfId="466" priority="458" operator="equal">
      <formula>"F"</formula>
    </cfRule>
    <cfRule type="cellIs" dxfId="465" priority="459" operator="equal">
      <formula>"M"</formula>
    </cfRule>
    <cfRule type="cellIs" dxfId="464" priority="460" operator="equal">
      <formula>"S"</formula>
    </cfRule>
    <cfRule type="cellIs" dxfId="463" priority="461" operator="equal">
      <formula>"SUP"</formula>
    </cfRule>
    <cfRule type="cellIs" dxfId="462" priority="462" operator="equal">
      <formula>"NV"</formula>
    </cfRule>
    <cfRule type="cellIs" dxfId="461" priority="463" operator="equal">
      <formula>"FT"</formula>
    </cfRule>
  </conditionalFormatting>
  <conditionalFormatting sqref="AK35">
    <cfRule type="expression" dxfId="460" priority="455">
      <formula>$B35="TL"</formula>
    </cfRule>
    <cfRule type="expression" dxfId="459" priority="456">
      <formula>$B35="L"</formula>
    </cfRule>
  </conditionalFormatting>
  <conditionalFormatting sqref="AK35">
    <cfRule type="expression" dxfId="458" priority="454">
      <formula>WEEKDAY(AK$11,2)&gt;=6</formula>
    </cfRule>
  </conditionalFormatting>
  <conditionalFormatting sqref="AK35">
    <cfRule type="cellIs" dxfId="457" priority="447" operator="equal">
      <formula>"A"</formula>
    </cfRule>
    <cfRule type="cellIs" dxfId="456" priority="448" operator="equal">
      <formula>"F"</formula>
    </cfRule>
    <cfRule type="cellIs" dxfId="455" priority="449" operator="equal">
      <formula>"M"</formula>
    </cfRule>
    <cfRule type="cellIs" dxfId="454" priority="450" operator="equal">
      <formula>"S"</formula>
    </cfRule>
    <cfRule type="cellIs" dxfId="453" priority="451" operator="equal">
      <formula>"SUP"</formula>
    </cfRule>
    <cfRule type="cellIs" dxfId="452" priority="452" operator="equal">
      <formula>"NV"</formula>
    </cfRule>
    <cfRule type="cellIs" dxfId="451" priority="453" operator="equal">
      <formula>"FT"</formula>
    </cfRule>
  </conditionalFormatting>
  <conditionalFormatting sqref="AK35">
    <cfRule type="expression" dxfId="450" priority="445">
      <formula>$B35="TL"</formula>
    </cfRule>
    <cfRule type="expression" dxfId="449" priority="446">
      <formula>$B35="L"</formula>
    </cfRule>
  </conditionalFormatting>
  <conditionalFormatting sqref="AK35">
    <cfRule type="expression" dxfId="448" priority="444">
      <formula>WEEKDAY(AK$11,2)&gt;=6</formula>
    </cfRule>
  </conditionalFormatting>
  <conditionalFormatting sqref="AK35">
    <cfRule type="cellIs" dxfId="447" priority="437" operator="equal">
      <formula>"A"</formula>
    </cfRule>
    <cfRule type="cellIs" dxfId="446" priority="438" operator="equal">
      <formula>"F"</formula>
    </cfRule>
    <cfRule type="cellIs" dxfId="445" priority="439" operator="equal">
      <formula>"M"</formula>
    </cfRule>
    <cfRule type="cellIs" dxfId="444" priority="440" operator="equal">
      <formula>"S"</formula>
    </cfRule>
    <cfRule type="cellIs" dxfId="443" priority="441" operator="equal">
      <formula>"SUP"</formula>
    </cfRule>
    <cfRule type="cellIs" dxfId="442" priority="442" operator="equal">
      <formula>"NV"</formula>
    </cfRule>
    <cfRule type="cellIs" dxfId="441" priority="443" operator="equal">
      <formula>"FT"</formula>
    </cfRule>
  </conditionalFormatting>
  <conditionalFormatting sqref="AK35">
    <cfRule type="expression" dxfId="440" priority="436">
      <formula>WEEKDAY(AK$11,2)&gt;=6</formula>
    </cfRule>
  </conditionalFormatting>
  <conditionalFormatting sqref="AK35">
    <cfRule type="cellIs" dxfId="439" priority="429" operator="equal">
      <formula>"A"</formula>
    </cfRule>
    <cfRule type="cellIs" dxfId="438" priority="430" operator="equal">
      <formula>"F"</formula>
    </cfRule>
    <cfRule type="cellIs" dxfId="437" priority="431" operator="equal">
      <formula>"M"</formula>
    </cfRule>
    <cfRule type="cellIs" dxfId="436" priority="432" operator="equal">
      <formula>"S"</formula>
    </cfRule>
    <cfRule type="cellIs" dxfId="435" priority="433" operator="equal">
      <formula>"SUP"</formula>
    </cfRule>
    <cfRule type="cellIs" dxfId="434" priority="434" operator="equal">
      <formula>"NV"</formula>
    </cfRule>
    <cfRule type="cellIs" dxfId="433" priority="435" operator="equal">
      <formula>"FT"</formula>
    </cfRule>
  </conditionalFormatting>
  <conditionalFormatting sqref="AK35">
    <cfRule type="expression" dxfId="432" priority="428">
      <formula>WEEKDAY(AK$11,2)&gt;=6</formula>
    </cfRule>
  </conditionalFormatting>
  <conditionalFormatting sqref="AK35">
    <cfRule type="cellIs" dxfId="431" priority="421" operator="equal">
      <formula>"A"</formula>
    </cfRule>
    <cfRule type="cellIs" dxfId="430" priority="422" operator="equal">
      <formula>"F"</formula>
    </cfRule>
    <cfRule type="cellIs" dxfId="429" priority="423" operator="equal">
      <formula>"M"</formula>
    </cfRule>
    <cfRule type="cellIs" dxfId="428" priority="424" operator="equal">
      <formula>"S"</formula>
    </cfRule>
    <cfRule type="cellIs" dxfId="427" priority="425" operator="equal">
      <formula>"SUP"</formula>
    </cfRule>
    <cfRule type="cellIs" dxfId="426" priority="426" operator="equal">
      <formula>"NV"</formula>
    </cfRule>
    <cfRule type="cellIs" dxfId="425" priority="427" operator="equal">
      <formula>"FT"</formula>
    </cfRule>
  </conditionalFormatting>
  <conditionalFormatting sqref="AM35">
    <cfRule type="expression" dxfId="424" priority="419">
      <formula>$B35="TL"</formula>
    </cfRule>
    <cfRule type="expression" dxfId="423" priority="420">
      <formula>$B35="L"</formula>
    </cfRule>
  </conditionalFormatting>
  <conditionalFormatting sqref="AM35">
    <cfRule type="expression" dxfId="422" priority="418">
      <formula>WEEKDAY(AM$11,2)&gt;=6</formula>
    </cfRule>
  </conditionalFormatting>
  <conditionalFormatting sqref="AM35">
    <cfRule type="cellIs" dxfId="421" priority="411" operator="equal">
      <formula>"A"</formula>
    </cfRule>
    <cfRule type="cellIs" dxfId="420" priority="412" operator="equal">
      <formula>"F"</formula>
    </cfRule>
    <cfRule type="cellIs" dxfId="419" priority="413" operator="equal">
      <formula>"M"</formula>
    </cfRule>
    <cfRule type="cellIs" dxfId="418" priority="414" operator="equal">
      <formula>"S"</formula>
    </cfRule>
    <cfRule type="cellIs" dxfId="417" priority="415" operator="equal">
      <formula>"SUP"</formula>
    </cfRule>
    <cfRule type="cellIs" dxfId="416" priority="416" operator="equal">
      <formula>"NV"</formula>
    </cfRule>
    <cfRule type="cellIs" dxfId="415" priority="417" operator="equal">
      <formula>"FT"</formula>
    </cfRule>
  </conditionalFormatting>
  <conditionalFormatting sqref="AM35">
    <cfRule type="expression" dxfId="414" priority="410">
      <formula>WEEKDAY(AM$11,2)&gt;=6</formula>
    </cfRule>
  </conditionalFormatting>
  <conditionalFormatting sqref="AM35">
    <cfRule type="cellIs" dxfId="413" priority="403" operator="equal">
      <formula>"A"</formula>
    </cfRule>
    <cfRule type="cellIs" dxfId="412" priority="404" operator="equal">
      <formula>"F"</formula>
    </cfRule>
    <cfRule type="cellIs" dxfId="411" priority="405" operator="equal">
      <formula>"M"</formula>
    </cfRule>
    <cfRule type="cellIs" dxfId="410" priority="406" operator="equal">
      <formula>"S"</formula>
    </cfRule>
    <cfRule type="cellIs" dxfId="409" priority="407" operator="equal">
      <formula>"SUP"</formula>
    </cfRule>
    <cfRule type="cellIs" dxfId="408" priority="408" operator="equal">
      <formula>"NV"</formula>
    </cfRule>
    <cfRule type="cellIs" dxfId="407" priority="409" operator="equal">
      <formula>"FT"</formula>
    </cfRule>
  </conditionalFormatting>
  <conditionalFormatting sqref="AM35">
    <cfRule type="expression" dxfId="406" priority="401">
      <formula>$B35="TL"</formula>
    </cfRule>
    <cfRule type="expression" dxfId="405" priority="402">
      <formula>$B35="L"</formula>
    </cfRule>
  </conditionalFormatting>
  <conditionalFormatting sqref="AM35">
    <cfRule type="expression" dxfId="404" priority="400">
      <formula>WEEKDAY(AM$11,2)&gt;=6</formula>
    </cfRule>
  </conditionalFormatting>
  <conditionalFormatting sqref="AM35">
    <cfRule type="cellIs" dxfId="403" priority="393" operator="equal">
      <formula>"A"</formula>
    </cfRule>
    <cfRule type="cellIs" dxfId="402" priority="394" operator="equal">
      <formula>"F"</formula>
    </cfRule>
    <cfRule type="cellIs" dxfId="401" priority="395" operator="equal">
      <formula>"M"</formula>
    </cfRule>
    <cfRule type="cellIs" dxfId="400" priority="396" operator="equal">
      <formula>"S"</formula>
    </cfRule>
    <cfRule type="cellIs" dxfId="399" priority="397" operator="equal">
      <formula>"SUP"</formula>
    </cfRule>
    <cfRule type="cellIs" dxfId="398" priority="398" operator="equal">
      <formula>"NV"</formula>
    </cfRule>
    <cfRule type="cellIs" dxfId="397" priority="399" operator="equal">
      <formula>"FT"</formula>
    </cfRule>
  </conditionalFormatting>
  <conditionalFormatting sqref="AM35">
    <cfRule type="expression" dxfId="396" priority="391">
      <formula>$B35="TL"</formula>
    </cfRule>
    <cfRule type="expression" dxfId="395" priority="392">
      <formula>$B35="L"</formula>
    </cfRule>
  </conditionalFormatting>
  <conditionalFormatting sqref="AM35">
    <cfRule type="expression" dxfId="394" priority="390">
      <formula>WEEKDAY(AM$11,2)&gt;=6</formula>
    </cfRule>
  </conditionalFormatting>
  <conditionalFormatting sqref="AM35">
    <cfRule type="cellIs" dxfId="393" priority="383" operator="equal">
      <formula>"A"</formula>
    </cfRule>
    <cfRule type="cellIs" dxfId="392" priority="384" operator="equal">
      <formula>"F"</formula>
    </cfRule>
    <cfRule type="cellIs" dxfId="391" priority="385" operator="equal">
      <formula>"M"</formula>
    </cfRule>
    <cfRule type="cellIs" dxfId="390" priority="386" operator="equal">
      <formula>"S"</formula>
    </cfRule>
    <cfRule type="cellIs" dxfId="389" priority="387" operator="equal">
      <formula>"SUP"</formula>
    </cfRule>
    <cfRule type="cellIs" dxfId="388" priority="388" operator="equal">
      <formula>"NV"</formula>
    </cfRule>
    <cfRule type="cellIs" dxfId="387" priority="389" operator="equal">
      <formula>"FT"</formula>
    </cfRule>
  </conditionalFormatting>
  <conditionalFormatting sqref="AM35">
    <cfRule type="expression" dxfId="386" priority="381">
      <formula>$B35="TL"</formula>
    </cfRule>
    <cfRule type="expression" dxfId="385" priority="382">
      <formula>$B35="L"</formula>
    </cfRule>
  </conditionalFormatting>
  <conditionalFormatting sqref="AM35">
    <cfRule type="expression" dxfId="384" priority="380">
      <formula>WEEKDAY(AM$11,2)&gt;=6</formula>
    </cfRule>
  </conditionalFormatting>
  <conditionalFormatting sqref="AM35">
    <cfRule type="cellIs" dxfId="383" priority="373" operator="equal">
      <formula>"A"</formula>
    </cfRule>
    <cfRule type="cellIs" dxfId="382" priority="374" operator="equal">
      <formula>"F"</formula>
    </cfRule>
    <cfRule type="cellIs" dxfId="381" priority="375" operator="equal">
      <formula>"M"</formula>
    </cfRule>
    <cfRule type="cellIs" dxfId="380" priority="376" operator="equal">
      <formula>"S"</formula>
    </cfRule>
    <cfRule type="cellIs" dxfId="379" priority="377" operator="equal">
      <formula>"SUP"</formula>
    </cfRule>
    <cfRule type="cellIs" dxfId="378" priority="378" operator="equal">
      <formula>"NV"</formula>
    </cfRule>
    <cfRule type="cellIs" dxfId="377" priority="379" operator="equal">
      <formula>"FT"</formula>
    </cfRule>
  </conditionalFormatting>
  <conditionalFormatting sqref="AM35">
    <cfRule type="expression" dxfId="376" priority="372">
      <formula>WEEKDAY(AM$11,2)&gt;=6</formula>
    </cfRule>
  </conditionalFormatting>
  <conditionalFormatting sqref="AM35">
    <cfRule type="cellIs" dxfId="375" priority="365" operator="equal">
      <formula>"A"</formula>
    </cfRule>
    <cfRule type="cellIs" dxfId="374" priority="366" operator="equal">
      <formula>"F"</formula>
    </cfRule>
    <cfRule type="cellIs" dxfId="373" priority="367" operator="equal">
      <formula>"M"</formula>
    </cfRule>
    <cfRule type="cellIs" dxfId="372" priority="368" operator="equal">
      <formula>"S"</formula>
    </cfRule>
    <cfRule type="cellIs" dxfId="371" priority="369" operator="equal">
      <formula>"SUP"</formula>
    </cfRule>
    <cfRule type="cellIs" dxfId="370" priority="370" operator="equal">
      <formula>"NV"</formula>
    </cfRule>
    <cfRule type="cellIs" dxfId="369" priority="371" operator="equal">
      <formula>"FT"</formula>
    </cfRule>
  </conditionalFormatting>
  <conditionalFormatting sqref="AM35">
    <cfRule type="expression" dxfId="368" priority="364">
      <formula>WEEKDAY(AM$11,2)&gt;=6</formula>
    </cfRule>
  </conditionalFormatting>
  <conditionalFormatting sqref="AM35">
    <cfRule type="cellIs" dxfId="367" priority="357" operator="equal">
      <formula>"A"</formula>
    </cfRule>
    <cfRule type="cellIs" dxfId="366" priority="358" operator="equal">
      <formula>"F"</formula>
    </cfRule>
    <cfRule type="cellIs" dxfId="365" priority="359" operator="equal">
      <formula>"M"</formula>
    </cfRule>
    <cfRule type="cellIs" dxfId="364" priority="360" operator="equal">
      <formula>"S"</formula>
    </cfRule>
    <cfRule type="cellIs" dxfId="363" priority="361" operator="equal">
      <formula>"SUP"</formula>
    </cfRule>
    <cfRule type="cellIs" dxfId="362" priority="362" operator="equal">
      <formula>"NV"</formula>
    </cfRule>
    <cfRule type="cellIs" dxfId="361" priority="363" operator="equal">
      <formula>"FT"</formula>
    </cfRule>
  </conditionalFormatting>
  <conditionalFormatting sqref="AM35">
    <cfRule type="expression" dxfId="360" priority="355">
      <formula>$B35="TL"</formula>
    </cfRule>
    <cfRule type="expression" dxfId="359" priority="356">
      <formula>$B35="L"</formula>
    </cfRule>
  </conditionalFormatting>
  <conditionalFormatting sqref="AM35">
    <cfRule type="expression" dxfId="358" priority="354">
      <formula>WEEKDAY(AM$11,2)&gt;=6</formula>
    </cfRule>
  </conditionalFormatting>
  <conditionalFormatting sqref="AM35">
    <cfRule type="cellIs" dxfId="357" priority="347" operator="equal">
      <formula>"A"</formula>
    </cfRule>
    <cfRule type="cellIs" dxfId="356" priority="348" operator="equal">
      <formula>"F"</formula>
    </cfRule>
    <cfRule type="cellIs" dxfId="355" priority="349" operator="equal">
      <formula>"M"</formula>
    </cfRule>
    <cfRule type="cellIs" dxfId="354" priority="350" operator="equal">
      <formula>"S"</formula>
    </cfRule>
    <cfRule type="cellIs" dxfId="353" priority="351" operator="equal">
      <formula>"SUP"</formula>
    </cfRule>
    <cfRule type="cellIs" dxfId="352" priority="352" operator="equal">
      <formula>"NV"</formula>
    </cfRule>
    <cfRule type="cellIs" dxfId="351" priority="353" operator="equal">
      <formula>"FT"</formula>
    </cfRule>
  </conditionalFormatting>
  <conditionalFormatting sqref="AM35">
    <cfRule type="expression" dxfId="350" priority="345">
      <formula>$B35="TL"</formula>
    </cfRule>
    <cfRule type="expression" dxfId="349" priority="346">
      <formula>$B35="L"</formula>
    </cfRule>
  </conditionalFormatting>
  <conditionalFormatting sqref="AM35">
    <cfRule type="expression" dxfId="348" priority="344">
      <formula>WEEKDAY(AM$11,2)&gt;=6</formula>
    </cfRule>
  </conditionalFormatting>
  <conditionalFormatting sqref="AM35">
    <cfRule type="cellIs" dxfId="347" priority="337" operator="equal">
      <formula>"A"</formula>
    </cfRule>
    <cfRule type="cellIs" dxfId="346" priority="338" operator="equal">
      <formula>"F"</formula>
    </cfRule>
    <cfRule type="cellIs" dxfId="345" priority="339" operator="equal">
      <formula>"M"</formula>
    </cfRule>
    <cfRule type="cellIs" dxfId="344" priority="340" operator="equal">
      <formula>"S"</formula>
    </cfRule>
    <cfRule type="cellIs" dxfId="343" priority="341" operator="equal">
      <formula>"SUP"</formula>
    </cfRule>
    <cfRule type="cellIs" dxfId="342" priority="342" operator="equal">
      <formula>"NV"</formula>
    </cfRule>
    <cfRule type="cellIs" dxfId="341" priority="343" operator="equal">
      <formula>"FT"</formula>
    </cfRule>
  </conditionalFormatting>
  <conditionalFormatting sqref="AM35">
    <cfRule type="expression" dxfId="340" priority="336">
      <formula>WEEKDAY(AM$11,2)&gt;=6</formula>
    </cfRule>
  </conditionalFormatting>
  <conditionalFormatting sqref="AM35">
    <cfRule type="cellIs" dxfId="339" priority="329" operator="equal">
      <formula>"A"</formula>
    </cfRule>
    <cfRule type="cellIs" dxfId="338" priority="330" operator="equal">
      <formula>"F"</formula>
    </cfRule>
    <cfRule type="cellIs" dxfId="337" priority="331" operator="equal">
      <formula>"M"</formula>
    </cfRule>
    <cfRule type="cellIs" dxfId="336" priority="332" operator="equal">
      <formula>"S"</formula>
    </cfRule>
    <cfRule type="cellIs" dxfId="335" priority="333" operator="equal">
      <formula>"SUP"</formula>
    </cfRule>
    <cfRule type="cellIs" dxfId="334" priority="334" operator="equal">
      <formula>"NV"</formula>
    </cfRule>
    <cfRule type="cellIs" dxfId="333" priority="335" operator="equal">
      <formula>"FT"</formula>
    </cfRule>
  </conditionalFormatting>
  <conditionalFormatting sqref="AM35">
    <cfRule type="expression" dxfId="332" priority="328">
      <formula>WEEKDAY(AM$11,2)&gt;=6</formula>
    </cfRule>
  </conditionalFormatting>
  <conditionalFormatting sqref="AM35">
    <cfRule type="cellIs" dxfId="331" priority="321" operator="equal">
      <formula>"A"</formula>
    </cfRule>
    <cfRule type="cellIs" dxfId="330" priority="322" operator="equal">
      <formula>"F"</formula>
    </cfRule>
    <cfRule type="cellIs" dxfId="329" priority="323" operator="equal">
      <formula>"M"</formula>
    </cfRule>
    <cfRule type="cellIs" dxfId="328" priority="324" operator="equal">
      <formula>"S"</formula>
    </cfRule>
    <cfRule type="cellIs" dxfId="327" priority="325" operator="equal">
      <formula>"SUP"</formula>
    </cfRule>
    <cfRule type="cellIs" dxfId="326" priority="326" operator="equal">
      <formula>"NV"</formula>
    </cfRule>
    <cfRule type="cellIs" dxfId="325" priority="327" operator="equal">
      <formula>"FT"</formula>
    </cfRule>
  </conditionalFormatting>
  <conditionalFormatting sqref="AO35">
    <cfRule type="expression" dxfId="324" priority="319">
      <formula>$B35="TL"</formula>
    </cfRule>
    <cfRule type="expression" dxfId="323" priority="320">
      <formula>$B35="L"</formula>
    </cfRule>
  </conditionalFormatting>
  <conditionalFormatting sqref="AO35">
    <cfRule type="expression" dxfId="322" priority="318">
      <formula>WEEKDAY(AO$11,2)&gt;=6</formula>
    </cfRule>
  </conditionalFormatting>
  <conditionalFormatting sqref="AO35">
    <cfRule type="cellIs" dxfId="321" priority="311" operator="equal">
      <formula>"A"</formula>
    </cfRule>
    <cfRule type="cellIs" dxfId="320" priority="312" operator="equal">
      <formula>"F"</formula>
    </cfRule>
    <cfRule type="cellIs" dxfId="319" priority="313" operator="equal">
      <formula>"M"</formula>
    </cfRule>
    <cfRule type="cellIs" dxfId="318" priority="314" operator="equal">
      <formula>"S"</formula>
    </cfRule>
    <cfRule type="cellIs" dxfId="317" priority="315" operator="equal">
      <formula>"SUP"</formula>
    </cfRule>
    <cfRule type="cellIs" dxfId="316" priority="316" operator="equal">
      <formula>"NV"</formula>
    </cfRule>
    <cfRule type="cellIs" dxfId="315" priority="317" operator="equal">
      <formula>"FT"</formula>
    </cfRule>
  </conditionalFormatting>
  <conditionalFormatting sqref="AO35">
    <cfRule type="expression" dxfId="314" priority="310">
      <formula>WEEKDAY(AO$11,2)&gt;=6</formula>
    </cfRule>
  </conditionalFormatting>
  <conditionalFormatting sqref="AO35">
    <cfRule type="cellIs" dxfId="313" priority="303" operator="equal">
      <formula>"A"</formula>
    </cfRule>
    <cfRule type="cellIs" dxfId="312" priority="304" operator="equal">
      <formula>"F"</formula>
    </cfRule>
    <cfRule type="cellIs" dxfId="311" priority="305" operator="equal">
      <formula>"M"</formula>
    </cfRule>
    <cfRule type="cellIs" dxfId="310" priority="306" operator="equal">
      <formula>"S"</formula>
    </cfRule>
    <cfRule type="cellIs" dxfId="309" priority="307" operator="equal">
      <formula>"SUP"</formula>
    </cfRule>
    <cfRule type="cellIs" dxfId="308" priority="308" operator="equal">
      <formula>"NV"</formula>
    </cfRule>
    <cfRule type="cellIs" dxfId="307" priority="309" operator="equal">
      <formula>"FT"</formula>
    </cfRule>
  </conditionalFormatting>
  <conditionalFormatting sqref="AO35">
    <cfRule type="expression" dxfId="306" priority="301">
      <formula>$B35="TL"</formula>
    </cfRule>
    <cfRule type="expression" dxfId="305" priority="302">
      <formula>$B35="L"</formula>
    </cfRule>
  </conditionalFormatting>
  <conditionalFormatting sqref="AO35">
    <cfRule type="expression" dxfId="304" priority="300">
      <formula>WEEKDAY(AO$11,2)&gt;=6</formula>
    </cfRule>
  </conditionalFormatting>
  <conditionalFormatting sqref="AO35">
    <cfRule type="cellIs" dxfId="303" priority="293" operator="equal">
      <formula>"A"</formula>
    </cfRule>
    <cfRule type="cellIs" dxfId="302" priority="294" operator="equal">
      <formula>"F"</formula>
    </cfRule>
    <cfRule type="cellIs" dxfId="301" priority="295" operator="equal">
      <formula>"M"</formula>
    </cfRule>
    <cfRule type="cellIs" dxfId="300" priority="296" operator="equal">
      <formula>"S"</formula>
    </cfRule>
    <cfRule type="cellIs" dxfId="299" priority="297" operator="equal">
      <formula>"SUP"</formula>
    </cfRule>
    <cfRule type="cellIs" dxfId="298" priority="298" operator="equal">
      <formula>"NV"</formula>
    </cfRule>
    <cfRule type="cellIs" dxfId="297" priority="299" operator="equal">
      <formula>"FT"</formula>
    </cfRule>
  </conditionalFormatting>
  <conditionalFormatting sqref="AO35">
    <cfRule type="expression" dxfId="296" priority="291">
      <formula>$B35="TL"</formula>
    </cfRule>
    <cfRule type="expression" dxfId="295" priority="292">
      <formula>$B35="L"</formula>
    </cfRule>
  </conditionalFormatting>
  <conditionalFormatting sqref="AO35">
    <cfRule type="expression" dxfId="294" priority="290">
      <formula>WEEKDAY(AO$11,2)&gt;=6</formula>
    </cfRule>
  </conditionalFormatting>
  <conditionalFormatting sqref="AO35">
    <cfRule type="cellIs" dxfId="293" priority="283" operator="equal">
      <formula>"A"</formula>
    </cfRule>
    <cfRule type="cellIs" dxfId="292" priority="284" operator="equal">
      <formula>"F"</formula>
    </cfRule>
    <cfRule type="cellIs" dxfId="291" priority="285" operator="equal">
      <formula>"M"</formula>
    </cfRule>
    <cfRule type="cellIs" dxfId="290" priority="286" operator="equal">
      <formula>"S"</formula>
    </cfRule>
    <cfRule type="cellIs" dxfId="289" priority="287" operator="equal">
      <formula>"SUP"</formula>
    </cfRule>
    <cfRule type="cellIs" dxfId="288" priority="288" operator="equal">
      <formula>"NV"</formula>
    </cfRule>
    <cfRule type="cellIs" dxfId="287" priority="289" operator="equal">
      <formula>"FT"</formula>
    </cfRule>
  </conditionalFormatting>
  <conditionalFormatting sqref="AO35">
    <cfRule type="expression" dxfId="286" priority="281">
      <formula>$B35="TL"</formula>
    </cfRule>
    <cfRule type="expression" dxfId="285" priority="282">
      <formula>$B35="L"</formula>
    </cfRule>
  </conditionalFormatting>
  <conditionalFormatting sqref="AO35">
    <cfRule type="expression" dxfId="284" priority="280">
      <formula>WEEKDAY(AO$11,2)&gt;=6</formula>
    </cfRule>
  </conditionalFormatting>
  <conditionalFormatting sqref="AO35">
    <cfRule type="cellIs" dxfId="283" priority="273" operator="equal">
      <formula>"A"</formula>
    </cfRule>
    <cfRule type="cellIs" dxfId="282" priority="274" operator="equal">
      <formula>"F"</formula>
    </cfRule>
    <cfRule type="cellIs" dxfId="281" priority="275" operator="equal">
      <formula>"M"</formula>
    </cfRule>
    <cfRule type="cellIs" dxfId="280" priority="276" operator="equal">
      <formula>"S"</formula>
    </cfRule>
    <cfRule type="cellIs" dxfId="279" priority="277" operator="equal">
      <formula>"SUP"</formula>
    </cfRule>
    <cfRule type="cellIs" dxfId="278" priority="278" operator="equal">
      <formula>"NV"</formula>
    </cfRule>
    <cfRule type="cellIs" dxfId="277" priority="279" operator="equal">
      <formula>"FT"</formula>
    </cfRule>
  </conditionalFormatting>
  <conditionalFormatting sqref="AO35">
    <cfRule type="expression" dxfId="276" priority="272">
      <formula>WEEKDAY(AO$11,2)&gt;=6</formula>
    </cfRule>
  </conditionalFormatting>
  <conditionalFormatting sqref="AO35">
    <cfRule type="cellIs" dxfId="275" priority="265" operator="equal">
      <formula>"A"</formula>
    </cfRule>
    <cfRule type="cellIs" dxfId="274" priority="266" operator="equal">
      <formula>"F"</formula>
    </cfRule>
    <cfRule type="cellIs" dxfId="273" priority="267" operator="equal">
      <formula>"M"</formula>
    </cfRule>
    <cfRule type="cellIs" dxfId="272" priority="268" operator="equal">
      <formula>"S"</formula>
    </cfRule>
    <cfRule type="cellIs" dxfId="271" priority="269" operator="equal">
      <formula>"SUP"</formula>
    </cfRule>
    <cfRule type="cellIs" dxfId="270" priority="270" operator="equal">
      <formula>"NV"</formula>
    </cfRule>
    <cfRule type="cellIs" dxfId="269" priority="271" operator="equal">
      <formula>"FT"</formula>
    </cfRule>
  </conditionalFormatting>
  <conditionalFormatting sqref="AO35">
    <cfRule type="expression" dxfId="268" priority="264">
      <formula>WEEKDAY(AO$11,2)&gt;=6</formula>
    </cfRule>
  </conditionalFormatting>
  <conditionalFormatting sqref="AO35">
    <cfRule type="cellIs" dxfId="267" priority="257" operator="equal">
      <formula>"A"</formula>
    </cfRule>
    <cfRule type="cellIs" dxfId="266" priority="258" operator="equal">
      <formula>"F"</formula>
    </cfRule>
    <cfRule type="cellIs" dxfId="265" priority="259" operator="equal">
      <formula>"M"</formula>
    </cfRule>
    <cfRule type="cellIs" dxfId="264" priority="260" operator="equal">
      <formula>"S"</formula>
    </cfRule>
    <cfRule type="cellIs" dxfId="263" priority="261" operator="equal">
      <formula>"SUP"</formula>
    </cfRule>
    <cfRule type="cellIs" dxfId="262" priority="262" operator="equal">
      <formula>"NV"</formula>
    </cfRule>
    <cfRule type="cellIs" dxfId="261" priority="263" operator="equal">
      <formula>"FT"</formula>
    </cfRule>
  </conditionalFormatting>
  <conditionalFormatting sqref="AO35">
    <cfRule type="expression" dxfId="260" priority="255">
      <formula>$B35="TL"</formula>
    </cfRule>
    <cfRule type="expression" dxfId="259" priority="256">
      <formula>$B35="L"</formula>
    </cfRule>
  </conditionalFormatting>
  <conditionalFormatting sqref="AO35">
    <cfRule type="expression" dxfId="258" priority="254">
      <formula>WEEKDAY(AO$11,2)&gt;=6</formula>
    </cfRule>
  </conditionalFormatting>
  <conditionalFormatting sqref="AO35">
    <cfRule type="cellIs" dxfId="257" priority="247" operator="equal">
      <formula>"A"</formula>
    </cfRule>
    <cfRule type="cellIs" dxfId="256" priority="248" operator="equal">
      <formula>"F"</formula>
    </cfRule>
    <cfRule type="cellIs" dxfId="255" priority="249" operator="equal">
      <formula>"M"</formula>
    </cfRule>
    <cfRule type="cellIs" dxfId="254" priority="250" operator="equal">
      <formula>"S"</formula>
    </cfRule>
    <cfRule type="cellIs" dxfId="253" priority="251" operator="equal">
      <formula>"SUP"</formula>
    </cfRule>
    <cfRule type="cellIs" dxfId="252" priority="252" operator="equal">
      <formula>"NV"</formula>
    </cfRule>
    <cfRule type="cellIs" dxfId="251" priority="253" operator="equal">
      <formula>"FT"</formula>
    </cfRule>
  </conditionalFormatting>
  <conditionalFormatting sqref="AO35">
    <cfRule type="expression" dxfId="250" priority="245">
      <formula>$B35="TL"</formula>
    </cfRule>
    <cfRule type="expression" dxfId="249" priority="246">
      <formula>$B35="L"</formula>
    </cfRule>
  </conditionalFormatting>
  <conditionalFormatting sqref="AO35">
    <cfRule type="expression" dxfId="248" priority="244">
      <formula>WEEKDAY(AO$11,2)&gt;=6</formula>
    </cfRule>
  </conditionalFormatting>
  <conditionalFormatting sqref="AO35">
    <cfRule type="cellIs" dxfId="247" priority="237" operator="equal">
      <formula>"A"</formula>
    </cfRule>
    <cfRule type="cellIs" dxfId="246" priority="238" operator="equal">
      <formula>"F"</formula>
    </cfRule>
    <cfRule type="cellIs" dxfId="245" priority="239" operator="equal">
      <formula>"M"</formula>
    </cfRule>
    <cfRule type="cellIs" dxfId="244" priority="240" operator="equal">
      <formula>"S"</formula>
    </cfRule>
    <cfRule type="cellIs" dxfId="243" priority="241" operator="equal">
      <formula>"SUP"</formula>
    </cfRule>
    <cfRule type="cellIs" dxfId="242" priority="242" operator="equal">
      <formula>"NV"</formula>
    </cfRule>
    <cfRule type="cellIs" dxfId="241" priority="243" operator="equal">
      <formula>"FT"</formula>
    </cfRule>
  </conditionalFormatting>
  <conditionalFormatting sqref="AO35">
    <cfRule type="expression" dxfId="240" priority="236">
      <formula>WEEKDAY(AO$11,2)&gt;=6</formula>
    </cfRule>
  </conditionalFormatting>
  <conditionalFormatting sqref="AO35">
    <cfRule type="cellIs" dxfId="239" priority="229" operator="equal">
      <formula>"A"</formula>
    </cfRule>
    <cfRule type="cellIs" dxfId="238" priority="230" operator="equal">
      <formula>"F"</formula>
    </cfRule>
    <cfRule type="cellIs" dxfId="237" priority="231" operator="equal">
      <formula>"M"</formula>
    </cfRule>
    <cfRule type="cellIs" dxfId="236" priority="232" operator="equal">
      <formula>"S"</formula>
    </cfRule>
    <cfRule type="cellIs" dxfId="235" priority="233" operator="equal">
      <formula>"SUP"</formula>
    </cfRule>
    <cfRule type="cellIs" dxfId="234" priority="234" operator="equal">
      <formula>"NV"</formula>
    </cfRule>
    <cfRule type="cellIs" dxfId="233" priority="235" operator="equal">
      <formula>"FT"</formula>
    </cfRule>
  </conditionalFormatting>
  <conditionalFormatting sqref="AO35">
    <cfRule type="expression" dxfId="232" priority="228">
      <formula>WEEKDAY(AO$11,2)&gt;=6</formula>
    </cfRule>
  </conditionalFormatting>
  <conditionalFormatting sqref="AO35">
    <cfRule type="cellIs" dxfId="231" priority="221" operator="equal">
      <formula>"A"</formula>
    </cfRule>
    <cfRule type="cellIs" dxfId="230" priority="222" operator="equal">
      <formula>"F"</formula>
    </cfRule>
    <cfRule type="cellIs" dxfId="229" priority="223" operator="equal">
      <formula>"M"</formula>
    </cfRule>
    <cfRule type="cellIs" dxfId="228" priority="224" operator="equal">
      <formula>"S"</formula>
    </cfRule>
    <cfRule type="cellIs" dxfId="227" priority="225" operator="equal">
      <formula>"SUP"</formula>
    </cfRule>
    <cfRule type="cellIs" dxfId="226" priority="226" operator="equal">
      <formula>"NV"</formula>
    </cfRule>
    <cfRule type="cellIs" dxfId="225" priority="227" operator="equal">
      <formula>"FT"</formula>
    </cfRule>
  </conditionalFormatting>
  <conditionalFormatting sqref="AQ35">
    <cfRule type="expression" dxfId="224" priority="219">
      <formula>$B35="TL"</formula>
    </cfRule>
    <cfRule type="expression" dxfId="223" priority="220">
      <formula>$B35="L"</formula>
    </cfRule>
  </conditionalFormatting>
  <conditionalFormatting sqref="AQ35">
    <cfRule type="expression" dxfId="222" priority="218">
      <formula>WEEKDAY(AQ$11,2)&gt;=6</formula>
    </cfRule>
  </conditionalFormatting>
  <conditionalFormatting sqref="AQ35">
    <cfRule type="cellIs" dxfId="221" priority="211" operator="equal">
      <formula>"A"</formula>
    </cfRule>
    <cfRule type="cellIs" dxfId="220" priority="212" operator="equal">
      <formula>"F"</formula>
    </cfRule>
    <cfRule type="cellIs" dxfId="219" priority="213" operator="equal">
      <formula>"M"</formula>
    </cfRule>
    <cfRule type="cellIs" dxfId="218" priority="214" operator="equal">
      <formula>"S"</formula>
    </cfRule>
    <cfRule type="cellIs" dxfId="217" priority="215" operator="equal">
      <formula>"SUP"</formula>
    </cfRule>
    <cfRule type="cellIs" dxfId="216" priority="216" operator="equal">
      <formula>"NV"</formula>
    </cfRule>
    <cfRule type="cellIs" dxfId="215" priority="217" operator="equal">
      <formula>"FT"</formula>
    </cfRule>
  </conditionalFormatting>
  <conditionalFormatting sqref="AQ35">
    <cfRule type="expression" dxfId="214" priority="210">
      <formula>WEEKDAY(AQ$11,2)&gt;=6</formula>
    </cfRule>
  </conditionalFormatting>
  <conditionalFormatting sqref="AQ35">
    <cfRule type="cellIs" dxfId="213" priority="203" operator="equal">
      <formula>"A"</formula>
    </cfRule>
    <cfRule type="cellIs" dxfId="212" priority="204" operator="equal">
      <formula>"F"</formula>
    </cfRule>
    <cfRule type="cellIs" dxfId="211" priority="205" operator="equal">
      <formula>"M"</formula>
    </cfRule>
    <cfRule type="cellIs" dxfId="210" priority="206" operator="equal">
      <formula>"S"</formula>
    </cfRule>
    <cfRule type="cellIs" dxfId="209" priority="207" operator="equal">
      <formula>"SUP"</formula>
    </cfRule>
    <cfRule type="cellIs" dxfId="208" priority="208" operator="equal">
      <formula>"NV"</formula>
    </cfRule>
    <cfRule type="cellIs" dxfId="207" priority="209" operator="equal">
      <formula>"FT"</formula>
    </cfRule>
  </conditionalFormatting>
  <conditionalFormatting sqref="AQ35">
    <cfRule type="expression" dxfId="206" priority="201">
      <formula>$B35="TL"</formula>
    </cfRule>
    <cfRule type="expression" dxfId="205" priority="202">
      <formula>$B35="L"</formula>
    </cfRule>
  </conditionalFormatting>
  <conditionalFormatting sqref="AQ35">
    <cfRule type="expression" dxfId="204" priority="200">
      <formula>WEEKDAY(AQ$11,2)&gt;=6</formula>
    </cfRule>
  </conditionalFormatting>
  <conditionalFormatting sqref="AQ35">
    <cfRule type="cellIs" dxfId="203" priority="193" operator="equal">
      <formula>"A"</formula>
    </cfRule>
    <cfRule type="cellIs" dxfId="202" priority="194" operator="equal">
      <formula>"F"</formula>
    </cfRule>
    <cfRule type="cellIs" dxfId="201" priority="195" operator="equal">
      <formula>"M"</formula>
    </cfRule>
    <cfRule type="cellIs" dxfId="200" priority="196" operator="equal">
      <formula>"S"</formula>
    </cfRule>
    <cfRule type="cellIs" dxfId="199" priority="197" operator="equal">
      <formula>"SUP"</formula>
    </cfRule>
    <cfRule type="cellIs" dxfId="198" priority="198" operator="equal">
      <formula>"NV"</formula>
    </cfRule>
    <cfRule type="cellIs" dxfId="197" priority="199" operator="equal">
      <formula>"FT"</formula>
    </cfRule>
  </conditionalFormatting>
  <conditionalFormatting sqref="AQ35">
    <cfRule type="expression" dxfId="196" priority="191">
      <formula>$B35="TL"</formula>
    </cfRule>
    <cfRule type="expression" dxfId="195" priority="192">
      <formula>$B35="L"</formula>
    </cfRule>
  </conditionalFormatting>
  <conditionalFormatting sqref="AQ35">
    <cfRule type="expression" dxfId="194" priority="190">
      <formula>WEEKDAY(AQ$11,2)&gt;=6</formula>
    </cfRule>
  </conditionalFormatting>
  <conditionalFormatting sqref="AQ35">
    <cfRule type="cellIs" dxfId="193" priority="183" operator="equal">
      <formula>"A"</formula>
    </cfRule>
    <cfRule type="cellIs" dxfId="192" priority="184" operator="equal">
      <formula>"F"</formula>
    </cfRule>
    <cfRule type="cellIs" dxfId="191" priority="185" operator="equal">
      <formula>"M"</formula>
    </cfRule>
    <cfRule type="cellIs" dxfId="190" priority="186" operator="equal">
      <formula>"S"</formula>
    </cfRule>
    <cfRule type="cellIs" dxfId="189" priority="187" operator="equal">
      <formula>"SUP"</formula>
    </cfRule>
    <cfRule type="cellIs" dxfId="188" priority="188" operator="equal">
      <formula>"NV"</formula>
    </cfRule>
    <cfRule type="cellIs" dxfId="187" priority="189" operator="equal">
      <formula>"FT"</formula>
    </cfRule>
  </conditionalFormatting>
  <conditionalFormatting sqref="AQ35">
    <cfRule type="expression" dxfId="186" priority="181">
      <formula>$B35="TL"</formula>
    </cfRule>
    <cfRule type="expression" dxfId="185" priority="182">
      <formula>$B35="L"</formula>
    </cfRule>
  </conditionalFormatting>
  <conditionalFormatting sqref="AQ35">
    <cfRule type="expression" dxfId="184" priority="180">
      <formula>WEEKDAY(AQ$11,2)&gt;=6</formula>
    </cfRule>
  </conditionalFormatting>
  <conditionalFormatting sqref="AQ35">
    <cfRule type="cellIs" dxfId="183" priority="173" operator="equal">
      <formula>"A"</formula>
    </cfRule>
    <cfRule type="cellIs" dxfId="182" priority="174" operator="equal">
      <formula>"F"</formula>
    </cfRule>
    <cfRule type="cellIs" dxfId="181" priority="175" operator="equal">
      <formula>"M"</formula>
    </cfRule>
    <cfRule type="cellIs" dxfId="180" priority="176" operator="equal">
      <formula>"S"</formula>
    </cfRule>
    <cfRule type="cellIs" dxfId="179" priority="177" operator="equal">
      <formula>"SUP"</formula>
    </cfRule>
    <cfRule type="cellIs" dxfId="178" priority="178" operator="equal">
      <formula>"NV"</formula>
    </cfRule>
    <cfRule type="cellIs" dxfId="177" priority="179" operator="equal">
      <formula>"FT"</formula>
    </cfRule>
  </conditionalFormatting>
  <conditionalFormatting sqref="AQ35">
    <cfRule type="expression" dxfId="176" priority="172">
      <formula>WEEKDAY(AQ$11,2)&gt;=6</formula>
    </cfRule>
  </conditionalFormatting>
  <conditionalFormatting sqref="AQ35">
    <cfRule type="cellIs" dxfId="175" priority="165" operator="equal">
      <formula>"A"</formula>
    </cfRule>
    <cfRule type="cellIs" dxfId="174" priority="166" operator="equal">
      <formula>"F"</formula>
    </cfRule>
    <cfRule type="cellIs" dxfId="173" priority="167" operator="equal">
      <formula>"M"</formula>
    </cfRule>
    <cfRule type="cellIs" dxfId="172" priority="168" operator="equal">
      <formula>"S"</formula>
    </cfRule>
    <cfRule type="cellIs" dxfId="171" priority="169" operator="equal">
      <formula>"SUP"</formula>
    </cfRule>
    <cfRule type="cellIs" dxfId="170" priority="170" operator="equal">
      <formula>"NV"</formula>
    </cfRule>
    <cfRule type="cellIs" dxfId="169" priority="171" operator="equal">
      <formula>"FT"</formula>
    </cfRule>
  </conditionalFormatting>
  <conditionalFormatting sqref="AQ35">
    <cfRule type="expression" dxfId="168" priority="164">
      <formula>WEEKDAY(AQ$11,2)&gt;=6</formula>
    </cfRule>
  </conditionalFormatting>
  <conditionalFormatting sqref="AQ35">
    <cfRule type="cellIs" dxfId="167" priority="157" operator="equal">
      <formula>"A"</formula>
    </cfRule>
    <cfRule type="cellIs" dxfId="166" priority="158" operator="equal">
      <formula>"F"</formula>
    </cfRule>
    <cfRule type="cellIs" dxfId="165" priority="159" operator="equal">
      <formula>"M"</formula>
    </cfRule>
    <cfRule type="cellIs" dxfId="164" priority="160" operator="equal">
      <formula>"S"</formula>
    </cfRule>
    <cfRule type="cellIs" dxfId="163" priority="161" operator="equal">
      <formula>"SUP"</formula>
    </cfRule>
    <cfRule type="cellIs" dxfId="162" priority="162" operator="equal">
      <formula>"NV"</formula>
    </cfRule>
    <cfRule type="cellIs" dxfId="161" priority="163" operator="equal">
      <formula>"FT"</formula>
    </cfRule>
  </conditionalFormatting>
  <conditionalFormatting sqref="AQ35">
    <cfRule type="expression" dxfId="160" priority="155">
      <formula>$B35="TL"</formula>
    </cfRule>
    <cfRule type="expression" dxfId="159" priority="156">
      <formula>$B35="L"</formula>
    </cfRule>
  </conditionalFormatting>
  <conditionalFormatting sqref="AQ35">
    <cfRule type="expression" dxfId="158" priority="154">
      <formula>WEEKDAY(AQ$11,2)&gt;=6</formula>
    </cfRule>
  </conditionalFormatting>
  <conditionalFormatting sqref="AQ35">
    <cfRule type="cellIs" dxfId="157" priority="147" operator="equal">
      <formula>"A"</formula>
    </cfRule>
    <cfRule type="cellIs" dxfId="156" priority="148" operator="equal">
      <formula>"F"</formula>
    </cfRule>
    <cfRule type="cellIs" dxfId="155" priority="149" operator="equal">
      <formula>"M"</formula>
    </cfRule>
    <cfRule type="cellIs" dxfId="154" priority="150" operator="equal">
      <formula>"S"</formula>
    </cfRule>
    <cfRule type="cellIs" dxfId="153" priority="151" operator="equal">
      <formula>"SUP"</formula>
    </cfRule>
    <cfRule type="cellIs" dxfId="152" priority="152" operator="equal">
      <formula>"NV"</formula>
    </cfRule>
    <cfRule type="cellIs" dxfId="151" priority="153" operator="equal">
      <formula>"FT"</formula>
    </cfRule>
  </conditionalFormatting>
  <conditionalFormatting sqref="AQ35">
    <cfRule type="expression" dxfId="150" priority="145">
      <formula>$B35="TL"</formula>
    </cfRule>
    <cfRule type="expression" dxfId="149" priority="146">
      <formula>$B35="L"</formula>
    </cfRule>
  </conditionalFormatting>
  <conditionalFormatting sqref="AQ35">
    <cfRule type="expression" dxfId="148" priority="144">
      <formula>WEEKDAY(AQ$11,2)&gt;=6</formula>
    </cfRule>
  </conditionalFormatting>
  <conditionalFormatting sqref="AQ35">
    <cfRule type="cellIs" dxfId="147" priority="137" operator="equal">
      <formula>"A"</formula>
    </cfRule>
    <cfRule type="cellIs" dxfId="146" priority="138" operator="equal">
      <formula>"F"</formula>
    </cfRule>
    <cfRule type="cellIs" dxfId="145" priority="139" operator="equal">
      <formula>"M"</formula>
    </cfRule>
    <cfRule type="cellIs" dxfId="144" priority="140" operator="equal">
      <formula>"S"</formula>
    </cfRule>
    <cfRule type="cellIs" dxfId="143" priority="141" operator="equal">
      <formula>"SUP"</formula>
    </cfRule>
    <cfRule type="cellIs" dxfId="142" priority="142" operator="equal">
      <formula>"NV"</formula>
    </cfRule>
    <cfRule type="cellIs" dxfId="141" priority="143" operator="equal">
      <formula>"FT"</formula>
    </cfRule>
  </conditionalFormatting>
  <conditionalFormatting sqref="AQ35">
    <cfRule type="expression" dxfId="140" priority="136">
      <formula>WEEKDAY(AQ$11,2)&gt;=6</formula>
    </cfRule>
  </conditionalFormatting>
  <conditionalFormatting sqref="AQ35">
    <cfRule type="cellIs" dxfId="139" priority="129" operator="equal">
      <formula>"A"</formula>
    </cfRule>
    <cfRule type="cellIs" dxfId="138" priority="130" operator="equal">
      <formula>"F"</formula>
    </cfRule>
    <cfRule type="cellIs" dxfId="137" priority="131" operator="equal">
      <formula>"M"</formula>
    </cfRule>
    <cfRule type="cellIs" dxfId="136" priority="132" operator="equal">
      <formula>"S"</formula>
    </cfRule>
    <cfRule type="cellIs" dxfId="135" priority="133" operator="equal">
      <formula>"SUP"</formula>
    </cfRule>
    <cfRule type="cellIs" dxfId="134" priority="134" operator="equal">
      <formula>"NV"</formula>
    </cfRule>
    <cfRule type="cellIs" dxfId="133" priority="135" operator="equal">
      <formula>"FT"</formula>
    </cfRule>
  </conditionalFormatting>
  <conditionalFormatting sqref="AQ35">
    <cfRule type="expression" dxfId="132" priority="128">
      <formula>WEEKDAY(AQ$11,2)&gt;=6</formula>
    </cfRule>
  </conditionalFormatting>
  <conditionalFormatting sqref="AQ35">
    <cfRule type="cellIs" dxfId="131" priority="121" operator="equal">
      <formula>"A"</formula>
    </cfRule>
    <cfRule type="cellIs" dxfId="130" priority="122" operator="equal">
      <formula>"F"</formula>
    </cfRule>
    <cfRule type="cellIs" dxfId="129" priority="123" operator="equal">
      <formula>"M"</formula>
    </cfRule>
    <cfRule type="cellIs" dxfId="128" priority="124" operator="equal">
      <formula>"S"</formula>
    </cfRule>
    <cfRule type="cellIs" dxfId="127" priority="125" operator="equal">
      <formula>"SUP"</formula>
    </cfRule>
    <cfRule type="cellIs" dxfId="126" priority="126" operator="equal">
      <formula>"NV"</formula>
    </cfRule>
    <cfRule type="cellIs" dxfId="125" priority="127" operator="equal">
      <formula>"FT"</formula>
    </cfRule>
  </conditionalFormatting>
  <conditionalFormatting sqref="AR35">
    <cfRule type="expression" dxfId="124" priority="119">
      <formula>$B35="TL"</formula>
    </cfRule>
    <cfRule type="expression" dxfId="123" priority="120">
      <formula>$B35="L"</formula>
    </cfRule>
  </conditionalFormatting>
  <conditionalFormatting sqref="AR35">
    <cfRule type="expression" dxfId="122" priority="118">
      <formula>WEEKDAY(AR$11,2)&gt;=6</formula>
    </cfRule>
  </conditionalFormatting>
  <conditionalFormatting sqref="AR35">
    <cfRule type="cellIs" dxfId="121" priority="111" operator="equal">
      <formula>"A"</formula>
    </cfRule>
    <cfRule type="cellIs" dxfId="120" priority="112" operator="equal">
      <formula>"F"</formula>
    </cfRule>
    <cfRule type="cellIs" dxfId="119" priority="113" operator="equal">
      <formula>"M"</formula>
    </cfRule>
    <cfRule type="cellIs" dxfId="118" priority="114" operator="equal">
      <formula>"S"</formula>
    </cfRule>
    <cfRule type="cellIs" dxfId="117" priority="115" operator="equal">
      <formula>"SUP"</formula>
    </cfRule>
    <cfRule type="cellIs" dxfId="116" priority="116" operator="equal">
      <formula>"NV"</formula>
    </cfRule>
    <cfRule type="cellIs" dxfId="115" priority="117" operator="equal">
      <formula>"FT"</formula>
    </cfRule>
  </conditionalFormatting>
  <conditionalFormatting sqref="AR35">
    <cfRule type="expression" dxfId="114" priority="109">
      <formula>$B35="TL"</formula>
    </cfRule>
    <cfRule type="expression" dxfId="113" priority="110">
      <formula>$B35="L"</formula>
    </cfRule>
  </conditionalFormatting>
  <conditionalFormatting sqref="AR35">
    <cfRule type="expression" dxfId="112" priority="108">
      <formula>WEEKDAY(AR$11,2)&gt;=6</formula>
    </cfRule>
  </conditionalFormatting>
  <conditionalFormatting sqref="AR35">
    <cfRule type="cellIs" dxfId="111" priority="101" operator="equal">
      <formula>"A"</formula>
    </cfRule>
    <cfRule type="cellIs" dxfId="110" priority="102" operator="equal">
      <formula>"F"</formula>
    </cfRule>
    <cfRule type="cellIs" dxfId="109" priority="103" operator="equal">
      <formula>"M"</formula>
    </cfRule>
    <cfRule type="cellIs" dxfId="108" priority="104" operator="equal">
      <formula>"S"</formula>
    </cfRule>
    <cfRule type="cellIs" dxfId="107" priority="105" operator="equal">
      <formula>"SUP"</formula>
    </cfRule>
    <cfRule type="cellIs" dxfId="106" priority="106" operator="equal">
      <formula>"NV"</formula>
    </cfRule>
    <cfRule type="cellIs" dxfId="105" priority="107" operator="equal">
      <formula>"FT"</formula>
    </cfRule>
  </conditionalFormatting>
  <conditionalFormatting sqref="AS35">
    <cfRule type="expression" dxfId="104" priority="99">
      <formula>$B35="TL"</formula>
    </cfRule>
    <cfRule type="expression" dxfId="103" priority="100">
      <formula>$B35="L"</formula>
    </cfRule>
  </conditionalFormatting>
  <conditionalFormatting sqref="AS35">
    <cfRule type="expression" dxfId="102" priority="98">
      <formula>WEEKDAY(AS$11,2)&gt;=6</formula>
    </cfRule>
  </conditionalFormatting>
  <conditionalFormatting sqref="AS35">
    <cfRule type="cellIs" dxfId="101" priority="91" operator="equal">
      <formula>"A"</formula>
    </cfRule>
    <cfRule type="cellIs" dxfId="100" priority="92" operator="equal">
      <formula>"F"</formula>
    </cfRule>
    <cfRule type="cellIs" dxfId="99" priority="93" operator="equal">
      <formula>"M"</formula>
    </cfRule>
    <cfRule type="cellIs" dxfId="98" priority="94" operator="equal">
      <formula>"S"</formula>
    </cfRule>
    <cfRule type="cellIs" dxfId="97" priority="95" operator="equal">
      <formula>"SUP"</formula>
    </cfRule>
    <cfRule type="cellIs" dxfId="96" priority="96" operator="equal">
      <formula>"NV"</formula>
    </cfRule>
    <cfRule type="cellIs" dxfId="95" priority="97" operator="equal">
      <formula>"FT"</formula>
    </cfRule>
  </conditionalFormatting>
  <conditionalFormatting sqref="AS35">
    <cfRule type="expression" dxfId="94" priority="90">
      <formula>WEEKDAY(AS$11,2)&gt;=6</formula>
    </cfRule>
  </conditionalFormatting>
  <conditionalFormatting sqref="AS35">
    <cfRule type="cellIs" dxfId="93" priority="83" operator="equal">
      <formula>"A"</formula>
    </cfRule>
    <cfRule type="cellIs" dxfId="92" priority="84" operator="equal">
      <formula>"F"</formula>
    </cfRule>
    <cfRule type="cellIs" dxfId="91" priority="85" operator="equal">
      <formula>"M"</formula>
    </cfRule>
    <cfRule type="cellIs" dxfId="90" priority="86" operator="equal">
      <formula>"S"</formula>
    </cfRule>
    <cfRule type="cellIs" dxfId="89" priority="87" operator="equal">
      <formula>"SUP"</formula>
    </cfRule>
    <cfRule type="cellIs" dxfId="88" priority="88" operator="equal">
      <formula>"NV"</formula>
    </cfRule>
    <cfRule type="cellIs" dxfId="87" priority="89" operator="equal">
      <formula>"FT"</formula>
    </cfRule>
  </conditionalFormatting>
  <conditionalFormatting sqref="AS35">
    <cfRule type="expression" dxfId="86" priority="81">
      <formula>$B35="TL"</formula>
    </cfRule>
    <cfRule type="expression" dxfId="85" priority="82">
      <formula>$B35="L"</formula>
    </cfRule>
  </conditionalFormatting>
  <conditionalFormatting sqref="AS35">
    <cfRule type="expression" dxfId="84" priority="80">
      <formula>WEEKDAY(AS$11,2)&gt;=6</formula>
    </cfRule>
  </conditionalFormatting>
  <conditionalFormatting sqref="AS35">
    <cfRule type="cellIs" dxfId="83" priority="73" operator="equal">
      <formula>"A"</formula>
    </cfRule>
    <cfRule type="cellIs" dxfId="82" priority="74" operator="equal">
      <formula>"F"</formula>
    </cfRule>
    <cfRule type="cellIs" dxfId="81" priority="75" operator="equal">
      <formula>"M"</formula>
    </cfRule>
    <cfRule type="cellIs" dxfId="80" priority="76" operator="equal">
      <formula>"S"</formula>
    </cfRule>
    <cfRule type="cellIs" dxfId="79" priority="77" operator="equal">
      <formula>"SUP"</formula>
    </cfRule>
    <cfRule type="cellIs" dxfId="78" priority="78" operator="equal">
      <formula>"NV"</formula>
    </cfRule>
    <cfRule type="cellIs" dxfId="77" priority="79" operator="equal">
      <formula>"FT"</formula>
    </cfRule>
  </conditionalFormatting>
  <conditionalFormatting sqref="AS35">
    <cfRule type="expression" dxfId="76" priority="71">
      <formula>$B35="TL"</formula>
    </cfRule>
    <cfRule type="expression" dxfId="75" priority="72">
      <formula>$B35="L"</formula>
    </cfRule>
  </conditionalFormatting>
  <conditionalFormatting sqref="AS35">
    <cfRule type="expression" dxfId="74" priority="70">
      <formula>WEEKDAY(AS$11,2)&gt;=6</formula>
    </cfRule>
  </conditionalFormatting>
  <conditionalFormatting sqref="AS35">
    <cfRule type="cellIs" dxfId="73" priority="63" operator="equal">
      <formula>"A"</formula>
    </cfRule>
    <cfRule type="cellIs" dxfId="72" priority="64" operator="equal">
      <formula>"F"</formula>
    </cfRule>
    <cfRule type="cellIs" dxfId="71" priority="65" operator="equal">
      <formula>"M"</formula>
    </cfRule>
    <cfRule type="cellIs" dxfId="70" priority="66" operator="equal">
      <formula>"S"</formula>
    </cfRule>
    <cfRule type="cellIs" dxfId="69" priority="67" operator="equal">
      <formula>"SUP"</formula>
    </cfRule>
    <cfRule type="cellIs" dxfId="68" priority="68" operator="equal">
      <formula>"NV"</formula>
    </cfRule>
    <cfRule type="cellIs" dxfId="67" priority="69" operator="equal">
      <formula>"FT"</formula>
    </cfRule>
  </conditionalFormatting>
  <conditionalFormatting sqref="AS35">
    <cfRule type="expression" dxfId="66" priority="61">
      <formula>$B35="TL"</formula>
    </cfRule>
    <cfRule type="expression" dxfId="65" priority="62">
      <formula>$B35="L"</formula>
    </cfRule>
  </conditionalFormatting>
  <conditionalFormatting sqref="AS35">
    <cfRule type="expression" dxfId="64" priority="60">
      <formula>WEEKDAY(AS$11,2)&gt;=6</formula>
    </cfRule>
  </conditionalFormatting>
  <conditionalFormatting sqref="AS35">
    <cfRule type="cellIs" dxfId="63" priority="53" operator="equal">
      <formula>"A"</formula>
    </cfRule>
    <cfRule type="cellIs" dxfId="62" priority="54" operator="equal">
      <formula>"F"</formula>
    </cfRule>
    <cfRule type="cellIs" dxfId="61" priority="55" operator="equal">
      <formula>"M"</formula>
    </cfRule>
    <cfRule type="cellIs" dxfId="60" priority="56" operator="equal">
      <formula>"S"</formula>
    </cfRule>
    <cfRule type="cellIs" dxfId="59" priority="57" operator="equal">
      <formula>"SUP"</formula>
    </cfRule>
    <cfRule type="cellIs" dxfId="58" priority="58" operator="equal">
      <formula>"NV"</formula>
    </cfRule>
    <cfRule type="cellIs" dxfId="57" priority="59" operator="equal">
      <formula>"FT"</formula>
    </cfRule>
  </conditionalFormatting>
  <conditionalFormatting sqref="AS35">
    <cfRule type="expression" dxfId="56" priority="52">
      <formula>WEEKDAY(AS$11,2)&gt;=6</formula>
    </cfRule>
  </conditionalFormatting>
  <conditionalFormatting sqref="AS35">
    <cfRule type="cellIs" dxfId="55" priority="45" operator="equal">
      <formula>"A"</formula>
    </cfRule>
    <cfRule type="cellIs" dxfId="54" priority="46" operator="equal">
      <formula>"F"</formula>
    </cfRule>
    <cfRule type="cellIs" dxfId="53" priority="47" operator="equal">
      <formula>"M"</formula>
    </cfRule>
    <cfRule type="cellIs" dxfId="52" priority="48" operator="equal">
      <formula>"S"</formula>
    </cfRule>
    <cfRule type="cellIs" dxfId="51" priority="49" operator="equal">
      <formula>"SUP"</formula>
    </cfRule>
    <cfRule type="cellIs" dxfId="50" priority="50" operator="equal">
      <formula>"NV"</formula>
    </cfRule>
    <cfRule type="cellIs" dxfId="49" priority="51" operator="equal">
      <formula>"FT"</formula>
    </cfRule>
  </conditionalFormatting>
  <conditionalFormatting sqref="AS35">
    <cfRule type="expression" dxfId="48" priority="44">
      <formula>WEEKDAY(AS$11,2)&gt;=6</formula>
    </cfRule>
  </conditionalFormatting>
  <conditionalFormatting sqref="AS35">
    <cfRule type="cellIs" dxfId="47" priority="37" operator="equal">
      <formula>"A"</formula>
    </cfRule>
    <cfRule type="cellIs" dxfId="46" priority="38" operator="equal">
      <formula>"F"</formula>
    </cfRule>
    <cfRule type="cellIs" dxfId="45" priority="39" operator="equal">
      <formula>"M"</formula>
    </cfRule>
    <cfRule type="cellIs" dxfId="44" priority="40" operator="equal">
      <formula>"S"</formula>
    </cfRule>
    <cfRule type="cellIs" dxfId="43" priority="41" operator="equal">
      <formula>"SUP"</formula>
    </cfRule>
    <cfRule type="cellIs" dxfId="42" priority="42" operator="equal">
      <formula>"NV"</formula>
    </cfRule>
    <cfRule type="cellIs" dxfId="41" priority="43" operator="equal">
      <formula>"FT"</formula>
    </cfRule>
  </conditionalFormatting>
  <conditionalFormatting sqref="AS35">
    <cfRule type="expression" dxfId="40" priority="35">
      <formula>$B35="TL"</formula>
    </cfRule>
    <cfRule type="expression" dxfId="39" priority="36">
      <formula>$B35="L"</formula>
    </cfRule>
  </conditionalFormatting>
  <conditionalFormatting sqref="AS35">
    <cfRule type="expression" dxfId="38" priority="34">
      <formula>WEEKDAY(AS$11,2)&gt;=6</formula>
    </cfRule>
  </conditionalFormatting>
  <conditionalFormatting sqref="AS35">
    <cfRule type="cellIs" dxfId="37" priority="27" operator="equal">
      <formula>"A"</formula>
    </cfRule>
    <cfRule type="cellIs" dxfId="36" priority="28" operator="equal">
      <formula>"F"</formula>
    </cfRule>
    <cfRule type="cellIs" dxfId="35" priority="29" operator="equal">
      <formula>"M"</formula>
    </cfRule>
    <cfRule type="cellIs" dxfId="34" priority="30" operator="equal">
      <formula>"S"</formula>
    </cfRule>
    <cfRule type="cellIs" dxfId="33" priority="31" operator="equal">
      <formula>"SUP"</formula>
    </cfRule>
    <cfRule type="cellIs" dxfId="32" priority="32" operator="equal">
      <formula>"NV"</formula>
    </cfRule>
    <cfRule type="cellIs" dxfId="31" priority="33" operator="equal">
      <formula>"FT"</formula>
    </cfRule>
  </conditionalFormatting>
  <conditionalFormatting sqref="AS35">
    <cfRule type="expression" dxfId="30" priority="25">
      <formula>$B35="TL"</formula>
    </cfRule>
    <cfRule type="expression" dxfId="29" priority="26">
      <formula>$B35="L"</formula>
    </cfRule>
  </conditionalFormatting>
  <conditionalFormatting sqref="AS35">
    <cfRule type="expression" dxfId="28" priority="24">
      <formula>WEEKDAY(AS$11,2)&gt;=6</formula>
    </cfRule>
  </conditionalFormatting>
  <conditionalFormatting sqref="AS35">
    <cfRule type="cellIs" dxfId="27" priority="17" operator="equal">
      <formula>"A"</formula>
    </cfRule>
    <cfRule type="cellIs" dxfId="26" priority="18" operator="equal">
      <formula>"F"</formula>
    </cfRule>
    <cfRule type="cellIs" dxfId="25" priority="19" operator="equal">
      <formula>"M"</formula>
    </cfRule>
    <cfRule type="cellIs" dxfId="24" priority="20" operator="equal">
      <formula>"S"</formula>
    </cfRule>
    <cfRule type="cellIs" dxfId="23" priority="21" operator="equal">
      <formula>"SUP"</formula>
    </cfRule>
    <cfRule type="cellIs" dxfId="22" priority="22" operator="equal">
      <formula>"NV"</formula>
    </cfRule>
    <cfRule type="cellIs" dxfId="21" priority="23" operator="equal">
      <formula>"FT"</formula>
    </cfRule>
  </conditionalFormatting>
  <conditionalFormatting sqref="AS35">
    <cfRule type="expression" dxfId="20" priority="16">
      <formula>WEEKDAY(AS$11,2)&gt;=6</formula>
    </cfRule>
  </conditionalFormatting>
  <conditionalFormatting sqref="AS35">
    <cfRule type="cellIs" dxfId="19" priority="9" operator="equal">
      <formula>"A"</formula>
    </cfRule>
    <cfRule type="cellIs" dxfId="18" priority="10" operator="equal">
      <formula>"F"</formula>
    </cfRule>
    <cfRule type="cellIs" dxfId="17" priority="11" operator="equal">
      <formula>"M"</formula>
    </cfRule>
    <cfRule type="cellIs" dxfId="16" priority="12" operator="equal">
      <formula>"S"</formula>
    </cfRule>
    <cfRule type="cellIs" dxfId="15" priority="13" operator="equal">
      <formula>"SUP"</formula>
    </cfRule>
    <cfRule type="cellIs" dxfId="14" priority="14" operator="equal">
      <formula>"NV"</formula>
    </cfRule>
    <cfRule type="cellIs" dxfId="13" priority="15" operator="equal">
      <formula>"FT"</formula>
    </cfRule>
  </conditionalFormatting>
  <conditionalFormatting sqref="AS35">
    <cfRule type="expression" dxfId="12" priority="8">
      <formula>WEEKDAY(AS$11,2)&gt;=6</formula>
    </cfRule>
  </conditionalFormatting>
  <conditionalFormatting sqref="AS35">
    <cfRule type="cellIs" dxfId="11" priority="1" operator="equal">
      <formula>"A"</formula>
    </cfRule>
    <cfRule type="cellIs" dxfId="10" priority="2" operator="equal">
      <formula>"F"</formula>
    </cfRule>
    <cfRule type="cellIs" dxfId="9" priority="3" operator="equal">
      <formula>"M"</formula>
    </cfRule>
    <cfRule type="cellIs" dxfId="8" priority="4" operator="equal">
      <formula>"S"</formula>
    </cfRule>
    <cfRule type="cellIs" dxfId="7" priority="5" operator="equal">
      <formula>"SUP"</formula>
    </cfRule>
    <cfRule type="cellIs" dxfId="6" priority="6" operator="equal">
      <formula>"NV"</formula>
    </cfRule>
    <cfRule type="cellIs" dxfId="5" priority="7" operator="equal">
      <formula>"FT"</formula>
    </cfRule>
  </conditionalFormatting>
  <dataValidations count="4">
    <dataValidation type="list" allowBlank="1" showInputMessage="1" showErrorMessage="1" sqref="ES23 BM16 CO23 DQ23 W23 DQ16 CA23 GM42 DQ41:DQ42 FK42 EU42 EI42 BM41:BM42 DG42 CQ42 CE42 I16 DS42 GI42 FI42 EW42 FG42 BO42 EE42 DE42 CS42 DC42 I41:I42 CA42 GK42 AY42 GW41:GW42 EG42 CC42 W42 FU16 FU41:FU42 FW42 K42 GW23 FU23 FG23 I23 AY23 GI23 CO16 ES16 EE23 ES41:ES42 CO41:CO42 AK41:AK42 DC23 AK23 BM23">
      <formula1>CodesSpät</formula1>
    </dataValidation>
    <dataValidation type="list" allowBlank="1" showInputMessage="1" showErrorMessage="1" sqref="DB23 CN23 V23 DP41:DP42 BZ23 GL42 DR42 FJ42 EV42 EH42 AX23 DF42 CR42 CD42 DP16 GH42 FH42 ET42 FF42 EF42 BL41:BL42 ED42 DD42 CP42 DB42 CB42 H41:H42 BZ42 GJ42 AX42 V42 FF23 FT41:FT42 FV42 GV41:GV42 DP23 ER23 GV23 FT23 FT16 J42 H16 BN42 GH23 CN16 BL23 ER16 ED23 BL16 AJ23 H23 ER41:ER42 CN41:CN42 AJ41:AJ42">
      <formula1>CodesFrüh</formula1>
    </dataValidation>
    <dataValidation type="list" allowBlank="1" showInputMessage="1" showErrorMessage="1" sqref="AR23:AS42 AB22:AE40 AL38:AQ42 AP37:AQ37 AJ24:AK36 AL23:AQ36 GN22:GQ40 GV16:GW16 GH16:GR16 GH24:GI40 P17:Q29 J23:O29 V41:AE41 J16:R16 FT24:FU40 FF16:FP16 BN30:BU41 DB16:DL16 AX16:BH16 CT42:CW42 AF16 BZ41:CI41 DR16:DZ16 EJ42:EM42 AZ42:BG42 X42:AE42 EX42:FA42 DH42:DK42 CF42:CI42 GN42:GQ42 FL42:FO42 EJ22:EM40 H24:I30 J30:Q30 FT20:GA22 L42:Q42 ED17:EM21 V16:AE21 CF22:CI40 AX24:BG41 V22:AA22 DB17:DK22 BP42:BU42 AX17:BG22 ET16:FB16 DR41:DY41 DP24:DQ30 ED22:EI22 FV23:GA29 FF24:FO41 DD23:DK23 BZ16:CJ16 BZ22:CE22 GB20:GC29 DB24:DK41 BZ24:CA40 ED24:EE40 DR30:DY30 BL24:BM40 BZ17:CI21 CN17:CW22 AJ17:AS22 FV16:GD16 GH17:GQ21 AJ16:AT16 DP31:DY40 CB23:CE40 GV24:GW40 CN24:CO40 AJ38:AK40 DT42:DY42 CP23:CW41 X23:AA40 ET23:FA41 BL20:BS22 FT17:GC19 GJ23:GM40 ED41:EM41 FX42:GC42 FV30:GC41 FF17:FO22 J41:Q41 BN16:BV16 AZ23:BG23 FH23:FO23 H31:Q40 CP16:CX16 V24:W40 H17:O22 BN23:BS29 BT20:BU29 BL17:BU19 ED16:EN16 DR23:DW29 DX17:DY29 DP17:DW22 EF23:EI40 ER24:ES40 ER17:FA22 GH41:GQ41 GH22:GM22 GX23:HA40 GV17:HA22">
      <formula1>#REF!</formula1>
    </dataValidation>
    <dataValidation type="list" allowBlank="1" showInputMessage="1" showErrorMessage="1" sqref="E16:G42">
      <formula1>Prio</formula1>
    </dataValidation>
  </dataValidations>
  <hyperlinks>
    <hyperlink ref="D56" r:id="rId1"/>
    <hyperlink ref="D57" r:id="rId2"/>
    <hyperlink ref="D58" r:id="rId3"/>
    <hyperlink ref="D54" r:id="rId4"/>
    <hyperlink ref="D55" r:id="rId5"/>
    <hyperlink ref="D59" r:id="rId6"/>
    <hyperlink ref="D60" r:id="rId7"/>
    <hyperlink ref="D63" r:id="rId8"/>
  </hyperlinks>
  <pageMargins left="0.39370078740157483" right="0.39370078740157483" top="0.39370078740157483" bottom="0.39370078740157483" header="0.39370078740157483" footer="0.31496062992125984"/>
  <pageSetup paperSize="8" scale="54" fitToWidth="0" orientation="landscape" r:id="rId9"/>
  <colBreaks count="3" manualBreakCount="3">
    <brk id="35" min="13" max="53" man="1"/>
    <brk id="97" min="13" max="53" man="1"/>
    <brk id="157" max="1048575" man="1"/>
  </colBreaks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:M27"/>
    </sheetView>
  </sheetViews>
  <sheetFormatPr baseColWidth="10" defaultRowHeight="13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46"/>
  <sheetViews>
    <sheetView showGridLines="0" workbookViewId="0">
      <selection activeCell="A14" sqref="A14:B14"/>
    </sheetView>
  </sheetViews>
  <sheetFormatPr baseColWidth="10" defaultColWidth="11.44140625" defaultRowHeight="13.2"/>
  <cols>
    <col min="1" max="1" width="11.44140625" style="10" bestFit="1" customWidth="1"/>
    <col min="2" max="2" width="27.44140625" style="10" bestFit="1" customWidth="1"/>
    <col min="3" max="3" width="24.5546875" style="10" bestFit="1" customWidth="1"/>
    <col min="4" max="4" width="4.5546875" style="10" customWidth="1"/>
    <col min="5" max="5" width="11.44140625" style="10"/>
    <col min="6" max="6" width="4.5546875" style="10" customWidth="1"/>
    <col min="7" max="7" width="11.44140625" style="10"/>
    <col min="8" max="11" width="6.44140625" style="46" customWidth="1"/>
    <col min="12" max="12" width="5.5546875" style="46" bestFit="1" customWidth="1"/>
    <col min="13" max="13" width="11.44140625" style="10"/>
    <col min="14" max="14" width="11.44140625" style="11"/>
    <col min="15" max="16384" width="11.44140625" style="10"/>
  </cols>
  <sheetData>
    <row r="1" spans="1:12">
      <c r="A1" s="12" t="s">
        <v>85</v>
      </c>
      <c r="B1" s="12" t="s">
        <v>13</v>
      </c>
      <c r="C1" s="12" t="s">
        <v>14</v>
      </c>
      <c r="E1" s="12" t="s">
        <v>74</v>
      </c>
      <c r="G1" s="12" t="s">
        <v>75</v>
      </c>
      <c r="H1" s="13" t="s">
        <v>1</v>
      </c>
      <c r="I1" s="13" t="s">
        <v>2</v>
      </c>
      <c r="J1" s="13" t="s">
        <v>38</v>
      </c>
      <c r="K1" s="13" t="s">
        <v>39</v>
      </c>
      <c r="L1" s="13" t="s">
        <v>0</v>
      </c>
    </row>
    <row r="2" spans="1:12">
      <c r="A2" s="14" t="s">
        <v>9</v>
      </c>
      <c r="B2" s="15" t="s">
        <v>15</v>
      </c>
      <c r="C2" s="16" t="s">
        <v>76</v>
      </c>
      <c r="E2" s="17" t="s">
        <v>27</v>
      </c>
      <c r="G2" s="18" t="s">
        <v>40</v>
      </c>
      <c r="H2" s="19"/>
      <c r="I2" s="19"/>
      <c r="J2" s="19"/>
      <c r="K2" s="19"/>
      <c r="L2" s="20">
        <f>SUM(H2:K2)</f>
        <v>0</v>
      </c>
    </row>
    <row r="3" spans="1:12">
      <c r="A3" s="21" t="s">
        <v>17</v>
      </c>
      <c r="B3" s="22" t="s">
        <v>18</v>
      </c>
      <c r="C3" s="28" t="s">
        <v>76</v>
      </c>
      <c r="E3" s="24">
        <v>1</v>
      </c>
      <c r="G3" s="25" t="s">
        <v>41</v>
      </c>
      <c r="H3" s="26">
        <v>100</v>
      </c>
      <c r="I3" s="26"/>
      <c r="J3" s="26"/>
      <c r="K3" s="26"/>
      <c r="L3" s="27">
        <f t="shared" ref="L3:L29" si="0">SUM(H3:K3)</f>
        <v>100</v>
      </c>
    </row>
    <row r="4" spans="1:12">
      <c r="A4" s="21" t="s">
        <v>28</v>
      </c>
      <c r="B4" s="22" t="s">
        <v>32</v>
      </c>
      <c r="C4" s="28" t="s">
        <v>78</v>
      </c>
      <c r="E4" s="24">
        <v>2</v>
      </c>
      <c r="G4" s="29" t="s">
        <v>42</v>
      </c>
      <c r="H4" s="30">
        <v>50</v>
      </c>
      <c r="I4" s="30"/>
      <c r="J4" s="30">
        <v>50</v>
      </c>
      <c r="K4" s="30"/>
      <c r="L4" s="27">
        <f t="shared" si="0"/>
        <v>100</v>
      </c>
    </row>
    <row r="5" spans="1:12">
      <c r="A5" s="21" t="s">
        <v>30</v>
      </c>
      <c r="B5" s="22" t="s">
        <v>34</v>
      </c>
      <c r="C5" s="28" t="s">
        <v>78</v>
      </c>
      <c r="E5" s="31">
        <v>3</v>
      </c>
      <c r="G5" s="32" t="s">
        <v>43</v>
      </c>
      <c r="H5" s="30">
        <v>50</v>
      </c>
      <c r="I5" s="30">
        <v>50</v>
      </c>
      <c r="J5" s="30"/>
      <c r="K5" s="30"/>
      <c r="L5" s="27">
        <f t="shared" si="0"/>
        <v>100</v>
      </c>
    </row>
    <row r="6" spans="1:12">
      <c r="A6" s="33" t="s">
        <v>8</v>
      </c>
      <c r="B6" s="22" t="s">
        <v>21</v>
      </c>
      <c r="C6" s="23"/>
      <c r="G6" s="32" t="s">
        <v>44</v>
      </c>
      <c r="H6" s="30">
        <v>33.3333333</v>
      </c>
      <c r="I6" s="30">
        <v>33.3333333</v>
      </c>
      <c r="J6" s="30">
        <v>33.3333333</v>
      </c>
      <c r="K6" s="30"/>
      <c r="L6" s="27">
        <f t="shared" si="0"/>
        <v>99.999999900000006</v>
      </c>
    </row>
    <row r="7" spans="1:12">
      <c r="A7" s="259" t="s">
        <v>103</v>
      </c>
      <c r="B7" s="260" t="s">
        <v>104</v>
      </c>
      <c r="C7" s="23"/>
      <c r="G7" s="32"/>
      <c r="H7" s="30"/>
      <c r="I7" s="30"/>
      <c r="J7" s="30"/>
      <c r="K7" s="30"/>
      <c r="L7" s="27"/>
    </row>
    <row r="8" spans="1:12">
      <c r="A8" s="35" t="s">
        <v>2</v>
      </c>
      <c r="B8" s="22" t="s">
        <v>22</v>
      </c>
      <c r="C8" s="23"/>
      <c r="G8" s="29" t="s">
        <v>45</v>
      </c>
      <c r="H8" s="30"/>
      <c r="I8" s="30">
        <v>100</v>
      </c>
      <c r="J8" s="30"/>
      <c r="K8" s="30"/>
      <c r="L8" s="27">
        <f t="shared" si="0"/>
        <v>100</v>
      </c>
    </row>
    <row r="9" spans="1:12">
      <c r="A9" s="53" t="s">
        <v>7</v>
      </c>
      <c r="B9" s="22" t="s">
        <v>23</v>
      </c>
      <c r="C9" s="23"/>
      <c r="G9" s="29" t="s">
        <v>46</v>
      </c>
      <c r="H9" s="30"/>
      <c r="I9" s="30">
        <v>50</v>
      </c>
      <c r="J9" s="30">
        <v>50</v>
      </c>
      <c r="K9" s="30"/>
      <c r="L9" s="27">
        <f t="shared" si="0"/>
        <v>100</v>
      </c>
    </row>
    <row r="10" spans="1:12">
      <c r="A10" s="36" t="s">
        <v>24</v>
      </c>
      <c r="B10" s="22" t="s">
        <v>25</v>
      </c>
      <c r="C10" s="23"/>
      <c r="G10" s="29" t="s">
        <v>47</v>
      </c>
      <c r="H10" s="30"/>
      <c r="I10" s="30"/>
      <c r="J10" s="30">
        <v>100</v>
      </c>
      <c r="K10" s="30"/>
      <c r="L10" s="27">
        <f t="shared" si="0"/>
        <v>100</v>
      </c>
    </row>
    <row r="11" spans="1:12">
      <c r="A11" s="37" t="s">
        <v>84</v>
      </c>
      <c r="B11" s="22" t="s">
        <v>83</v>
      </c>
      <c r="C11" s="23"/>
      <c r="G11" s="34" t="s">
        <v>48</v>
      </c>
      <c r="H11" s="26">
        <v>100</v>
      </c>
      <c r="I11" s="26"/>
      <c r="J11" s="26"/>
      <c r="K11" s="26"/>
      <c r="L11" s="27">
        <f t="shared" si="0"/>
        <v>100</v>
      </c>
    </row>
    <row r="12" spans="1:12">
      <c r="A12" s="38" t="s">
        <v>10</v>
      </c>
      <c r="B12" s="22" t="s">
        <v>26</v>
      </c>
      <c r="C12" s="23"/>
      <c r="G12" s="34" t="s">
        <v>49</v>
      </c>
      <c r="H12" s="30">
        <v>50</v>
      </c>
      <c r="I12" s="30"/>
      <c r="J12" s="30">
        <v>50</v>
      </c>
      <c r="K12" s="30"/>
      <c r="L12" s="27">
        <f t="shared" si="0"/>
        <v>100</v>
      </c>
    </row>
    <row r="13" spans="1:12">
      <c r="A13" s="56" t="s">
        <v>80</v>
      </c>
      <c r="B13" s="22" t="s">
        <v>81</v>
      </c>
      <c r="C13" s="28"/>
      <c r="G13" s="34" t="s">
        <v>50</v>
      </c>
      <c r="H13" s="30">
        <v>50</v>
      </c>
      <c r="I13" s="30">
        <v>50</v>
      </c>
      <c r="J13" s="30"/>
      <c r="K13" s="30"/>
      <c r="L13" s="27">
        <f t="shared" si="0"/>
        <v>100</v>
      </c>
    </row>
    <row r="14" spans="1:12">
      <c r="A14" s="259"/>
      <c r="B14" s="258"/>
      <c r="C14" s="28"/>
      <c r="G14" s="34" t="s">
        <v>51</v>
      </c>
      <c r="H14" s="30">
        <v>33.3333333</v>
      </c>
      <c r="I14" s="30">
        <v>33.3333333</v>
      </c>
      <c r="J14" s="30">
        <v>33.3333333</v>
      </c>
      <c r="K14" s="30"/>
      <c r="L14" s="27">
        <f t="shared" si="0"/>
        <v>99.999999900000006</v>
      </c>
    </row>
    <row r="15" spans="1:12">
      <c r="A15" s="21"/>
      <c r="B15" s="22"/>
      <c r="C15" s="28"/>
      <c r="G15" s="34" t="s">
        <v>52</v>
      </c>
      <c r="H15" s="30"/>
      <c r="I15" s="30">
        <v>100</v>
      </c>
      <c r="J15" s="30"/>
      <c r="K15" s="30"/>
      <c r="L15" s="27">
        <f t="shared" si="0"/>
        <v>100</v>
      </c>
    </row>
    <row r="16" spans="1:12">
      <c r="A16" s="54"/>
      <c r="B16" s="39"/>
      <c r="C16" s="55"/>
      <c r="G16" s="34" t="s">
        <v>53</v>
      </c>
      <c r="H16" s="30"/>
      <c r="I16" s="30">
        <v>50</v>
      </c>
      <c r="J16" s="30">
        <v>50</v>
      </c>
      <c r="K16" s="30"/>
      <c r="L16" s="27">
        <f t="shared" si="0"/>
        <v>100</v>
      </c>
    </row>
    <row r="17" spans="1:12">
      <c r="G17" s="34" t="s">
        <v>54</v>
      </c>
      <c r="H17" s="30"/>
      <c r="I17" s="30"/>
      <c r="J17" s="30">
        <v>100</v>
      </c>
      <c r="K17" s="30"/>
      <c r="L17" s="27">
        <f t="shared" si="0"/>
        <v>100</v>
      </c>
    </row>
    <row r="18" spans="1:12">
      <c r="A18" s="12" t="s">
        <v>86</v>
      </c>
      <c r="B18" s="12" t="s">
        <v>13</v>
      </c>
      <c r="C18" s="12" t="s">
        <v>14</v>
      </c>
      <c r="G18" s="34" t="s">
        <v>55</v>
      </c>
      <c r="H18" s="30">
        <v>66.666666599999999</v>
      </c>
      <c r="I18" s="30"/>
      <c r="J18" s="30">
        <v>33.3333333</v>
      </c>
      <c r="K18" s="30"/>
      <c r="L18" s="27">
        <f t="shared" si="0"/>
        <v>99.999999900000006</v>
      </c>
    </row>
    <row r="19" spans="1:12">
      <c r="A19" s="21" t="s">
        <v>11</v>
      </c>
      <c r="B19" s="22" t="s">
        <v>16</v>
      </c>
      <c r="C19" s="23" t="s">
        <v>77</v>
      </c>
      <c r="G19" s="34" t="s">
        <v>56</v>
      </c>
      <c r="H19" s="30">
        <v>66.666666599999999</v>
      </c>
      <c r="I19" s="30">
        <v>33.3333333</v>
      </c>
      <c r="J19" s="30"/>
      <c r="K19" s="30"/>
      <c r="L19" s="27">
        <f t="shared" si="0"/>
        <v>99.999999900000006</v>
      </c>
    </row>
    <row r="20" spans="1:12">
      <c r="A20" s="21" t="s">
        <v>19</v>
      </c>
      <c r="B20" s="22" t="s">
        <v>20</v>
      </c>
      <c r="C20" s="23" t="s">
        <v>77</v>
      </c>
      <c r="G20" s="40" t="s">
        <v>57</v>
      </c>
      <c r="H20" s="26">
        <v>50</v>
      </c>
      <c r="I20" s="26">
        <v>25</v>
      </c>
      <c r="J20" s="26">
        <v>25</v>
      </c>
      <c r="K20" s="26"/>
      <c r="L20" s="27">
        <f t="shared" si="0"/>
        <v>100</v>
      </c>
    </row>
    <row r="21" spans="1:12">
      <c r="A21" s="21" t="s">
        <v>29</v>
      </c>
      <c r="B21" s="22" t="s">
        <v>33</v>
      </c>
      <c r="C21" s="28" t="s">
        <v>79</v>
      </c>
      <c r="G21" s="34" t="s">
        <v>58</v>
      </c>
      <c r="H21" s="30">
        <v>37.5</v>
      </c>
      <c r="I21" s="30">
        <v>37.5</v>
      </c>
      <c r="J21" s="30">
        <v>25</v>
      </c>
      <c r="K21" s="30"/>
      <c r="L21" s="27">
        <f t="shared" si="0"/>
        <v>100</v>
      </c>
    </row>
    <row r="22" spans="1:12">
      <c r="A22" s="21" t="s">
        <v>31</v>
      </c>
      <c r="B22" s="22" t="s">
        <v>35</v>
      </c>
      <c r="C22" s="28" t="s">
        <v>36</v>
      </c>
      <c r="G22" s="34" t="s">
        <v>59</v>
      </c>
      <c r="H22" s="30">
        <v>37.5</v>
      </c>
      <c r="I22" s="30">
        <v>25</v>
      </c>
      <c r="J22" s="30">
        <v>37.5</v>
      </c>
      <c r="K22" s="30"/>
      <c r="L22" s="27">
        <f t="shared" si="0"/>
        <v>100</v>
      </c>
    </row>
    <row r="23" spans="1:12">
      <c r="A23" s="33" t="s">
        <v>8</v>
      </c>
      <c r="B23" s="22" t="s">
        <v>21</v>
      </c>
      <c r="C23" s="23"/>
      <c r="G23" s="34" t="s">
        <v>60</v>
      </c>
      <c r="H23" s="30">
        <v>25</v>
      </c>
      <c r="I23" s="30">
        <v>37.5</v>
      </c>
      <c r="J23" s="30">
        <v>37.5</v>
      </c>
      <c r="K23" s="30"/>
      <c r="L23" s="27">
        <f t="shared" si="0"/>
        <v>100</v>
      </c>
    </row>
    <row r="24" spans="1:12">
      <c r="A24" s="35" t="s">
        <v>2</v>
      </c>
      <c r="B24" s="22" t="s">
        <v>22</v>
      </c>
      <c r="C24" s="23"/>
      <c r="G24" s="34" t="s">
        <v>61</v>
      </c>
      <c r="H24" s="30">
        <v>33.3333333</v>
      </c>
      <c r="I24" s="30"/>
      <c r="J24" s="30">
        <v>66.666666599999999</v>
      </c>
      <c r="K24" s="30"/>
      <c r="L24" s="27">
        <f t="shared" si="0"/>
        <v>99.999999900000006</v>
      </c>
    </row>
    <row r="25" spans="1:12">
      <c r="A25" s="53" t="s">
        <v>7</v>
      </c>
      <c r="B25" s="22" t="s">
        <v>23</v>
      </c>
      <c r="C25" s="23"/>
      <c r="G25" s="34" t="s">
        <v>62</v>
      </c>
      <c r="H25" s="30">
        <v>33.3333333</v>
      </c>
      <c r="I25" s="30">
        <v>66.666666599999999</v>
      </c>
      <c r="J25" s="30"/>
      <c r="K25" s="30"/>
      <c r="L25" s="27">
        <f t="shared" si="0"/>
        <v>99.999999900000006</v>
      </c>
    </row>
    <row r="26" spans="1:12">
      <c r="A26" s="36" t="s">
        <v>24</v>
      </c>
      <c r="B26" s="22" t="s">
        <v>25</v>
      </c>
      <c r="C26" s="23"/>
      <c r="G26" s="34" t="s">
        <v>63</v>
      </c>
      <c r="H26" s="30"/>
      <c r="I26" s="30">
        <v>66.666666599999999</v>
      </c>
      <c r="J26" s="30">
        <v>33.3333333</v>
      </c>
      <c r="K26" s="30"/>
      <c r="L26" s="27">
        <f t="shared" si="0"/>
        <v>99.999999900000006</v>
      </c>
    </row>
    <row r="27" spans="1:12">
      <c r="A27" s="37" t="s">
        <v>84</v>
      </c>
      <c r="B27" s="22" t="s">
        <v>83</v>
      </c>
      <c r="C27" s="23"/>
      <c r="G27" s="34" t="s">
        <v>64</v>
      </c>
      <c r="H27" s="30"/>
      <c r="I27" s="30">
        <v>33</v>
      </c>
      <c r="J27" s="30">
        <v>67</v>
      </c>
      <c r="K27" s="30"/>
      <c r="L27" s="27">
        <f t="shared" si="0"/>
        <v>100</v>
      </c>
    </row>
    <row r="28" spans="1:12">
      <c r="A28" s="38" t="s">
        <v>10</v>
      </c>
      <c r="B28" s="22" t="s">
        <v>26</v>
      </c>
      <c r="C28" s="23"/>
      <c r="G28" s="34" t="s">
        <v>65</v>
      </c>
      <c r="H28" s="30">
        <v>25</v>
      </c>
      <c r="I28" s="30">
        <v>50</v>
      </c>
      <c r="J28" s="30">
        <v>25</v>
      </c>
      <c r="K28" s="30"/>
      <c r="L28" s="27">
        <f t="shared" si="0"/>
        <v>100</v>
      </c>
    </row>
    <row r="29" spans="1:12">
      <c r="A29" s="56" t="s">
        <v>80</v>
      </c>
      <c r="B29" s="22" t="s">
        <v>81</v>
      </c>
      <c r="C29" s="28"/>
      <c r="G29" s="34" t="s">
        <v>66</v>
      </c>
      <c r="H29" s="30">
        <v>25</v>
      </c>
      <c r="I29" s="30">
        <v>25</v>
      </c>
      <c r="J29" s="30">
        <v>50</v>
      </c>
      <c r="K29" s="30"/>
      <c r="L29" s="27">
        <f t="shared" si="0"/>
        <v>100</v>
      </c>
    </row>
    <row r="30" spans="1:12">
      <c r="A30" s="259" t="s">
        <v>103</v>
      </c>
      <c r="B30" s="258" t="s">
        <v>104</v>
      </c>
      <c r="C30" s="28"/>
      <c r="G30" s="34" t="s">
        <v>67</v>
      </c>
      <c r="H30" s="30">
        <v>67</v>
      </c>
      <c r="I30" s="30">
        <v>33</v>
      </c>
      <c r="J30" s="30"/>
      <c r="K30" s="30"/>
      <c r="L30" s="27">
        <f t="shared" ref="L30:L36" si="1">SUM(H30:K30)</f>
        <v>100</v>
      </c>
    </row>
    <row r="31" spans="1:12">
      <c r="A31" s="21"/>
      <c r="B31" s="22"/>
      <c r="C31" s="28"/>
      <c r="G31" s="34" t="s">
        <v>68</v>
      </c>
      <c r="H31" s="30">
        <v>33</v>
      </c>
      <c r="I31" s="30">
        <v>67</v>
      </c>
      <c r="J31" s="30"/>
      <c r="K31" s="30"/>
      <c r="L31" s="27">
        <f t="shared" si="1"/>
        <v>100</v>
      </c>
    </row>
    <row r="32" spans="1:12">
      <c r="A32" s="54"/>
      <c r="B32" s="39"/>
      <c r="C32" s="55"/>
      <c r="G32" s="34" t="s">
        <v>69</v>
      </c>
      <c r="H32" s="30">
        <v>67</v>
      </c>
      <c r="I32" s="30"/>
      <c r="J32" s="30">
        <v>33</v>
      </c>
      <c r="K32" s="30"/>
      <c r="L32" s="27">
        <f t="shared" si="1"/>
        <v>100</v>
      </c>
    </row>
    <row r="33" spans="7:12">
      <c r="G33" s="34" t="s">
        <v>70</v>
      </c>
      <c r="H33" s="30">
        <v>33</v>
      </c>
      <c r="I33" s="30"/>
      <c r="J33" s="30">
        <v>67</v>
      </c>
      <c r="K33" s="30"/>
      <c r="L33" s="27">
        <f t="shared" si="1"/>
        <v>100</v>
      </c>
    </row>
    <row r="34" spans="7:12">
      <c r="G34" s="34" t="s">
        <v>71</v>
      </c>
      <c r="H34" s="30">
        <v>100</v>
      </c>
      <c r="I34" s="30"/>
      <c r="J34" s="30"/>
      <c r="K34" s="30"/>
      <c r="L34" s="27">
        <f t="shared" si="1"/>
        <v>100</v>
      </c>
    </row>
    <row r="35" spans="7:12">
      <c r="G35" s="41" t="s">
        <v>72</v>
      </c>
      <c r="H35" s="26"/>
      <c r="I35" s="26">
        <v>100</v>
      </c>
      <c r="J35" s="26"/>
      <c r="K35" s="26"/>
      <c r="L35" s="27">
        <f t="shared" si="1"/>
        <v>100</v>
      </c>
    </row>
    <row r="36" spans="7:12">
      <c r="G36" s="34" t="s">
        <v>73</v>
      </c>
      <c r="H36" s="30"/>
      <c r="I36" s="30"/>
      <c r="J36" s="30">
        <v>100</v>
      </c>
      <c r="K36" s="30"/>
      <c r="L36" s="27">
        <f t="shared" si="1"/>
        <v>100</v>
      </c>
    </row>
    <row r="37" spans="7:12">
      <c r="G37" s="34"/>
      <c r="H37" s="30"/>
      <c r="I37" s="30"/>
      <c r="J37" s="30"/>
      <c r="K37" s="30"/>
      <c r="L37" s="27"/>
    </row>
    <row r="38" spans="7:12">
      <c r="G38" s="34"/>
      <c r="H38" s="30"/>
      <c r="I38" s="30"/>
      <c r="J38" s="30"/>
      <c r="K38" s="30"/>
      <c r="L38" s="27"/>
    </row>
    <row r="39" spans="7:12">
      <c r="G39" s="42"/>
      <c r="H39" s="43"/>
      <c r="I39" s="43"/>
      <c r="J39" s="43"/>
      <c r="K39" s="43"/>
      <c r="L39" s="44"/>
    </row>
    <row r="40" spans="7:12">
      <c r="G40" s="11"/>
      <c r="H40" s="45"/>
      <c r="I40" s="45"/>
      <c r="J40" s="45"/>
      <c r="K40" s="45"/>
    </row>
    <row r="41" spans="7:12">
      <c r="G41" s="11"/>
      <c r="H41" s="45"/>
      <c r="I41" s="45"/>
      <c r="J41" s="45"/>
      <c r="K41" s="45"/>
    </row>
    <row r="42" spans="7:12">
      <c r="G42" s="11"/>
      <c r="H42" s="45"/>
      <c r="I42" s="45"/>
      <c r="J42" s="45"/>
      <c r="K42" s="45"/>
    </row>
    <row r="43" spans="7:12">
      <c r="G43" s="11"/>
      <c r="H43" s="45"/>
      <c r="I43" s="45"/>
      <c r="J43" s="45"/>
      <c r="K43" s="45"/>
    </row>
    <row r="44" spans="7:12">
      <c r="G44" s="11"/>
      <c r="H44" s="45"/>
      <c r="I44" s="45"/>
      <c r="J44" s="45"/>
      <c r="K44" s="45"/>
    </row>
    <row r="45" spans="7:12">
      <c r="G45" s="11"/>
      <c r="H45" s="45"/>
      <c r="I45" s="45"/>
      <c r="J45" s="45"/>
      <c r="K45" s="45"/>
    </row>
    <row r="46" spans="7:12">
      <c r="G46" s="11"/>
      <c r="H46" s="45"/>
      <c r="I46" s="45"/>
      <c r="J46" s="45"/>
      <c r="K46" s="45"/>
    </row>
  </sheetData>
  <sortState ref="A6:C12">
    <sortCondition ref="A10:A16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5:AC29"/>
  <sheetViews>
    <sheetView workbookViewId="0">
      <selection activeCell="Y22" sqref="Y22"/>
    </sheetView>
  </sheetViews>
  <sheetFormatPr baseColWidth="10" defaultColWidth="11.44140625" defaultRowHeight="10.199999999999999"/>
  <cols>
    <col min="1" max="1" width="5.44140625" style="162" bestFit="1" customWidth="1"/>
    <col min="2" max="2" width="17.5546875" style="162" bestFit="1" customWidth="1"/>
    <col min="3" max="3" width="6.5546875" style="162" customWidth="1"/>
    <col min="4" max="4" width="3.44140625" style="162" customWidth="1"/>
    <col min="5" max="6" width="8.44140625" style="162" customWidth="1"/>
    <col min="7" max="7" width="9.44140625" style="162" bestFit="1" customWidth="1"/>
    <col min="8" max="8" width="3.44140625" style="162" customWidth="1"/>
    <col min="9" max="10" width="8.44140625" style="162" customWidth="1"/>
    <col min="11" max="11" width="9" style="162" bestFit="1" customWidth="1"/>
    <col min="12" max="12" width="3.44140625" style="162" customWidth="1"/>
    <col min="13" max="14" width="8.44140625" style="162" customWidth="1"/>
    <col min="15" max="15" width="13" style="162" bestFit="1" customWidth="1"/>
    <col min="16" max="16" width="3.44140625" style="162" customWidth="1"/>
    <col min="17" max="19" width="11.44140625" style="162"/>
    <col min="20" max="20" width="3.5546875" style="162" customWidth="1"/>
    <col min="21" max="22" width="11.44140625" style="162"/>
    <col min="23" max="23" width="3.5546875" style="162" customWidth="1"/>
    <col min="24" max="26" width="11.44140625" style="162"/>
    <col min="27" max="27" width="3.44140625" style="162" customWidth="1"/>
    <col min="28" max="16384" width="11.44140625" style="162"/>
  </cols>
  <sheetData>
    <row r="5" spans="1:29">
      <c r="P5" s="187"/>
    </row>
    <row r="6" spans="1:29" ht="14.25" customHeight="1">
      <c r="A6" s="203" t="s">
        <v>108</v>
      </c>
      <c r="B6" s="204" t="s">
        <v>4</v>
      </c>
      <c r="C6" s="166"/>
      <c r="D6" s="199"/>
      <c r="E6" s="203" t="s">
        <v>90</v>
      </c>
      <c r="F6" s="204" t="s">
        <v>92</v>
      </c>
      <c r="G6" s="205" t="s">
        <v>106</v>
      </c>
      <c r="H6" s="199"/>
      <c r="I6" s="203" t="s">
        <v>109</v>
      </c>
      <c r="J6" s="204" t="s">
        <v>100</v>
      </c>
      <c r="K6" s="214" t="s">
        <v>38</v>
      </c>
      <c r="L6" s="199"/>
      <c r="M6" s="203" t="s">
        <v>91</v>
      </c>
      <c r="N6" s="204" t="s">
        <v>93</v>
      </c>
      <c r="O6" s="205" t="s">
        <v>107</v>
      </c>
      <c r="P6" s="199"/>
      <c r="Q6" s="203" t="s">
        <v>118</v>
      </c>
      <c r="R6" s="204" t="s">
        <v>119</v>
      </c>
      <c r="S6" s="205" t="s">
        <v>0</v>
      </c>
      <c r="T6" s="199"/>
      <c r="U6" s="203" t="s">
        <v>120</v>
      </c>
      <c r="V6" s="166" t="s">
        <v>121</v>
      </c>
      <c r="AA6" s="199"/>
      <c r="AB6" s="265" t="s">
        <v>22</v>
      </c>
      <c r="AC6" s="261" t="s">
        <v>122</v>
      </c>
    </row>
    <row r="7" spans="1:29" ht="14.25" customHeight="1">
      <c r="A7" s="219" t="s">
        <v>96</v>
      </c>
      <c r="B7" s="113" t="str">
        <f>'Einsatzplanung Kundendienst'!C17</f>
        <v>Dominik</v>
      </c>
      <c r="C7" s="220">
        <f>'Einsatzplanung Kundendienst'!D17</f>
        <v>0.8</v>
      </c>
      <c r="D7" s="199"/>
      <c r="E7" s="255">
        <f>COUNTIF('Einsatzplanung Kundendienst'!H17:HE17,"FF")</f>
        <v>9</v>
      </c>
      <c r="F7" s="200">
        <f>COUNTIF('Einsatzplanung Kundendienst'!H17:HE17,"FS")</f>
        <v>12</v>
      </c>
      <c r="G7" s="202">
        <f>SUM(E7:F7)</f>
        <v>21</v>
      </c>
      <c r="H7" s="199"/>
      <c r="I7" s="255">
        <f>COUNTIF('Einsatzplanung Kundendienst'!H17:HE17,"INT")</f>
        <v>11</v>
      </c>
      <c r="J7" s="200">
        <f>COUNTIF('Einsatzplanung Kundendienst'!H17:HE17,"BM")</f>
        <v>4</v>
      </c>
      <c r="K7" s="213">
        <f>COUNTIF('Einsatzplanung Kundendienst'!H17:HE17,"I")</f>
        <v>13</v>
      </c>
      <c r="L7" s="199"/>
      <c r="M7" s="255">
        <f>COUNTIF('Einsatzplanung Kundendienst'!H17:HE17,"BF")</f>
        <v>12</v>
      </c>
      <c r="N7" s="200">
        <f>COUNTIF('Einsatzplanung Kundendienst'!H17:HE17,"BS")</f>
        <v>2</v>
      </c>
      <c r="O7" s="202">
        <f>SUM(M7:N7)</f>
        <v>14</v>
      </c>
      <c r="P7" s="199"/>
      <c r="Q7" s="201">
        <f>E7+K7+M7</f>
        <v>34</v>
      </c>
      <c r="R7" s="200">
        <f>F7+I7+J7+N7</f>
        <v>29</v>
      </c>
      <c r="S7" s="202">
        <f>SUM(Q7:R7)</f>
        <v>63</v>
      </c>
      <c r="T7" s="199"/>
      <c r="U7" s="215">
        <f>Q7/S7</f>
        <v>0.53968253968253965</v>
      </c>
      <c r="V7" s="190">
        <f>R7/S7</f>
        <v>0.46031746031746029</v>
      </c>
      <c r="AA7" s="199"/>
      <c r="AB7" s="266">
        <f>COUNTIF('Einsatzplanung Kundendienst'!$H17:$GW17,"F")</f>
        <v>22</v>
      </c>
      <c r="AC7" s="213">
        <f t="shared" ref="AC7:AC12" si="0">AB7/2</f>
        <v>11</v>
      </c>
    </row>
    <row r="8" spans="1:29" ht="14.25" customHeight="1">
      <c r="A8" s="219" t="s">
        <v>96</v>
      </c>
      <c r="B8" s="113" t="str">
        <f>'Einsatzplanung Kundendienst'!C18</f>
        <v>Saskia</v>
      </c>
      <c r="C8" s="220">
        <f>'Einsatzplanung Kundendienst'!D18</f>
        <v>1</v>
      </c>
      <c r="D8" s="199"/>
      <c r="E8" s="201">
        <f>COUNTIF('Einsatzplanung Kundendienst'!H18:HE18,"FF")</f>
        <v>2</v>
      </c>
      <c r="F8" s="200">
        <f>COUNTIF('Einsatzplanung Kundendienst'!H18:HE18,"FS")</f>
        <v>11</v>
      </c>
      <c r="G8" s="202">
        <f t="shared" ref="G8:G28" si="1">SUM(E8:F8)</f>
        <v>13</v>
      </c>
      <c r="H8" s="199"/>
      <c r="I8" s="201">
        <f>COUNTIF('Einsatzplanung Kundendienst'!H18:HE18,"INT")</f>
        <v>32</v>
      </c>
      <c r="J8" s="200">
        <f>COUNTIF('Einsatzplanung Kundendienst'!H18:HE18,"BM")</f>
        <v>23</v>
      </c>
      <c r="K8" s="213">
        <f>COUNTIF('Einsatzplanung Kundendienst'!H18:HE18,"I")</f>
        <v>36</v>
      </c>
      <c r="L8" s="199"/>
      <c r="M8" s="201">
        <f>COUNTIF('Einsatzplanung Kundendienst'!H18:HE18,"BF")</f>
        <v>29</v>
      </c>
      <c r="N8" s="200">
        <f>COUNTIF('Einsatzplanung Kundendienst'!H18:HE18,"BS")</f>
        <v>2</v>
      </c>
      <c r="O8" s="202">
        <f t="shared" ref="O8:O12" si="2">SUM(M8:N8)</f>
        <v>31</v>
      </c>
      <c r="P8" s="199"/>
      <c r="Q8" s="201">
        <f t="shared" ref="Q8:Q12" si="3">E8+K8+M8</f>
        <v>67</v>
      </c>
      <c r="R8" s="200">
        <f t="shared" ref="R8:R12" si="4">F8+I8+J8+N8</f>
        <v>68</v>
      </c>
      <c r="S8" s="202">
        <f t="shared" ref="S8:S12" si="5">SUM(Q8:R8)</f>
        <v>135</v>
      </c>
      <c r="T8" s="199"/>
      <c r="U8" s="215">
        <f t="shared" ref="U8:U12" si="6">Q8/S8</f>
        <v>0.49629629629629629</v>
      </c>
      <c r="V8" s="190">
        <f t="shared" ref="V8:V12" si="7">R8/S8</f>
        <v>0.50370370370370365</v>
      </c>
      <c r="AA8" s="199"/>
      <c r="AB8" s="266">
        <f>COUNTIF('Einsatzplanung Kundendienst'!$H19:$GW19,"F")</f>
        <v>12</v>
      </c>
      <c r="AC8" s="213">
        <f t="shared" si="0"/>
        <v>6</v>
      </c>
    </row>
    <row r="9" spans="1:29" ht="14.25" customHeight="1">
      <c r="A9" s="219" t="s">
        <v>96</v>
      </c>
      <c r="B9" s="113" t="str">
        <f>'Einsatzplanung Kundendienst'!C19</f>
        <v>Sarah</v>
      </c>
      <c r="C9" s="220">
        <f>'Einsatzplanung Kundendienst'!D19</f>
        <v>0.8</v>
      </c>
      <c r="D9" s="199"/>
      <c r="E9" s="201">
        <f>COUNTIF('Einsatzplanung Kundendienst'!H19:HE19,"FF")</f>
        <v>0</v>
      </c>
      <c r="F9" s="200">
        <f>COUNTIF('Einsatzplanung Kundendienst'!H19:HE19,"FS")</f>
        <v>14</v>
      </c>
      <c r="G9" s="202">
        <f t="shared" si="1"/>
        <v>14</v>
      </c>
      <c r="H9" s="199"/>
      <c r="I9" s="201">
        <f>COUNTIF('Einsatzplanung Kundendienst'!H19:HE19,"INT")</f>
        <v>16</v>
      </c>
      <c r="J9" s="200">
        <f>COUNTIF('Einsatzplanung Kundendienst'!H19:HE19,"BM")</f>
        <v>18</v>
      </c>
      <c r="K9" s="213">
        <f>COUNTIF('Einsatzplanung Kundendienst'!H19:HE19,"I")</f>
        <v>34</v>
      </c>
      <c r="L9" s="199"/>
      <c r="M9" s="201">
        <f>COUNTIF('Einsatzplanung Kundendienst'!H19:HE19,"BF")</f>
        <v>23</v>
      </c>
      <c r="N9" s="200">
        <f>COUNTIF('Einsatzplanung Kundendienst'!H19:HE19,"BS")</f>
        <v>2</v>
      </c>
      <c r="O9" s="202">
        <f t="shared" si="2"/>
        <v>25</v>
      </c>
      <c r="P9" s="199"/>
      <c r="Q9" s="201">
        <f t="shared" si="3"/>
        <v>57</v>
      </c>
      <c r="R9" s="200">
        <f t="shared" si="4"/>
        <v>50</v>
      </c>
      <c r="S9" s="202">
        <f t="shared" si="5"/>
        <v>107</v>
      </c>
      <c r="T9" s="199"/>
      <c r="U9" s="215">
        <f t="shared" si="6"/>
        <v>0.53271028037383172</v>
      </c>
      <c r="V9" s="190">
        <f t="shared" si="7"/>
        <v>0.46728971962616822</v>
      </c>
      <c r="AA9" s="199"/>
      <c r="AB9" s="266">
        <f>COUNTIF('Einsatzplanung Kundendienst'!$H20:$GW20,"F")</f>
        <v>0</v>
      </c>
      <c r="AC9" s="213">
        <f t="shared" si="0"/>
        <v>0</v>
      </c>
    </row>
    <row r="10" spans="1:29" ht="14.25" customHeight="1">
      <c r="A10" s="219" t="s">
        <v>96</v>
      </c>
      <c r="B10" s="113" t="str">
        <f>'Einsatzplanung Kundendienst'!C20</f>
        <v>Kerbel</v>
      </c>
      <c r="C10" s="220">
        <f>'Einsatzplanung Kundendienst'!D20</f>
        <v>1</v>
      </c>
      <c r="D10" s="199"/>
      <c r="E10" s="201">
        <f>COUNTIF('Einsatzplanung Kundendienst'!H20:HE20,"FF")</f>
        <v>0</v>
      </c>
      <c r="F10" s="200">
        <f>COUNTIF('Einsatzplanung Kundendienst'!H20:HE20,"FS")</f>
        <v>0</v>
      </c>
      <c r="G10" s="202">
        <f t="shared" si="1"/>
        <v>0</v>
      </c>
      <c r="H10" s="199"/>
      <c r="I10" s="201">
        <f>COUNTIF('Einsatzplanung Kundendienst'!H20:HE20,"INT")</f>
        <v>0</v>
      </c>
      <c r="J10" s="200">
        <f>COUNTIF('Einsatzplanung Kundendienst'!H20:HE20,"BM")</f>
        <v>0</v>
      </c>
      <c r="K10" s="213">
        <f>COUNTIF('Einsatzplanung Kundendienst'!H20:HE20,"I")</f>
        <v>0</v>
      </c>
      <c r="L10" s="199"/>
      <c r="M10" s="201">
        <f>COUNTIF('Einsatzplanung Kundendienst'!H20:HE20,"BF")</f>
        <v>0</v>
      </c>
      <c r="N10" s="200">
        <f>COUNTIF('Einsatzplanung Kundendienst'!H20:HE20,"BS")</f>
        <v>0</v>
      </c>
      <c r="O10" s="202">
        <f t="shared" si="2"/>
        <v>0</v>
      </c>
      <c r="P10" s="199"/>
      <c r="Q10" s="201">
        <f t="shared" si="3"/>
        <v>0</v>
      </c>
      <c r="R10" s="200">
        <f t="shared" si="4"/>
        <v>0</v>
      </c>
      <c r="S10" s="202">
        <f t="shared" si="5"/>
        <v>0</v>
      </c>
      <c r="T10" s="199"/>
      <c r="U10" s="215" t="e">
        <f t="shared" si="6"/>
        <v>#DIV/0!</v>
      </c>
      <c r="V10" s="190" t="e">
        <f t="shared" si="7"/>
        <v>#DIV/0!</v>
      </c>
      <c r="AA10" s="199"/>
      <c r="AB10" s="266">
        <f>COUNTIF('Einsatzplanung Kundendienst'!$H21:$GW21,"F")</f>
        <v>20</v>
      </c>
      <c r="AC10" s="213">
        <f t="shared" si="0"/>
        <v>10</v>
      </c>
    </row>
    <row r="11" spans="1:29" ht="14.25" customHeight="1">
      <c r="A11" s="219" t="s">
        <v>96</v>
      </c>
      <c r="B11" s="113" t="str">
        <f>'Einsatzplanung Kundendienst'!C21</f>
        <v>Patrick</v>
      </c>
      <c r="C11" s="220">
        <f>'Einsatzplanung Kundendienst'!D21</f>
        <v>1</v>
      </c>
      <c r="D11" s="199"/>
      <c r="E11" s="201">
        <f>COUNTIF('Einsatzplanung Kundendienst'!H21:HE21,"FF")</f>
        <v>0</v>
      </c>
      <c r="F11" s="200">
        <f>COUNTIF('Einsatzplanung Kundendienst'!H21:HE21,"FS")</f>
        <v>0</v>
      </c>
      <c r="G11" s="202">
        <f t="shared" si="1"/>
        <v>0</v>
      </c>
      <c r="H11" s="199"/>
      <c r="I11" s="201">
        <f>COUNTIF('Einsatzplanung Kundendienst'!H21:HE21,"INT")</f>
        <v>14</v>
      </c>
      <c r="J11" s="200">
        <f>COUNTIF('Einsatzplanung Kundendienst'!H21:HE21,"BM")</f>
        <v>6</v>
      </c>
      <c r="K11" s="213">
        <f>COUNTIF('Einsatzplanung Kundendienst'!H21:HE21,"I")</f>
        <v>6</v>
      </c>
      <c r="L11" s="199"/>
      <c r="M11" s="201">
        <f>COUNTIF('Einsatzplanung Kundendienst'!H21:HE21,"BF")</f>
        <v>10</v>
      </c>
      <c r="N11" s="200">
        <f>COUNTIF('Einsatzplanung Kundendienst'!H21:HE21,"BS")</f>
        <v>0</v>
      </c>
      <c r="O11" s="202">
        <f t="shared" si="2"/>
        <v>10</v>
      </c>
      <c r="P11" s="199"/>
      <c r="Q11" s="201">
        <f t="shared" si="3"/>
        <v>16</v>
      </c>
      <c r="R11" s="200">
        <f t="shared" si="4"/>
        <v>20</v>
      </c>
      <c r="S11" s="202">
        <f t="shared" si="5"/>
        <v>36</v>
      </c>
      <c r="T11" s="199"/>
      <c r="U11" s="215">
        <f t="shared" ref="U11" si="8">Q11/S11</f>
        <v>0.44444444444444442</v>
      </c>
      <c r="V11" s="190">
        <f t="shared" ref="V11" si="9">R11/S11</f>
        <v>0.55555555555555558</v>
      </c>
      <c r="AA11" s="199"/>
      <c r="AB11" s="266">
        <f>COUNTIF('Einsatzplanung Kundendienst'!$H21:$GW21,"F")</f>
        <v>20</v>
      </c>
      <c r="AC11" s="213">
        <f t="shared" si="0"/>
        <v>10</v>
      </c>
    </row>
    <row r="12" spans="1:29" ht="14.25" customHeight="1">
      <c r="A12" s="219" t="s">
        <v>99</v>
      </c>
      <c r="B12" s="113" t="str">
        <f>'Einsatzplanung Kundendienst'!C22</f>
        <v>Sarah P.</v>
      </c>
      <c r="C12" s="220">
        <f>'Einsatzplanung Kundendienst'!D22</f>
        <v>0.4</v>
      </c>
      <c r="D12" s="199"/>
      <c r="E12" s="256">
        <f>COUNTIF('Einsatzplanung Kundendienst'!H22:HE22,"FF")</f>
        <v>0</v>
      </c>
      <c r="F12" s="200">
        <f>COUNTIF('Einsatzplanung Kundendienst'!H22:HE22,"FS")</f>
        <v>2</v>
      </c>
      <c r="G12" s="202">
        <f t="shared" si="1"/>
        <v>2</v>
      </c>
      <c r="H12" s="199"/>
      <c r="I12" s="256">
        <f>COUNTIF('Einsatzplanung Kundendienst'!H22:HE22,"INT")</f>
        <v>4</v>
      </c>
      <c r="J12" s="200">
        <f>COUNTIF('Einsatzplanung Kundendienst'!H22:HE22,"BM")</f>
        <v>4</v>
      </c>
      <c r="K12" s="213">
        <f>COUNTIF('Einsatzplanung Kundendienst'!H22:HE22,"I")</f>
        <v>0</v>
      </c>
      <c r="L12" s="199"/>
      <c r="M12" s="256">
        <f>COUNTIF('Einsatzplanung Kundendienst'!H22:HE22,"BF")</f>
        <v>0</v>
      </c>
      <c r="N12" s="200">
        <f>COUNTIF('Einsatzplanung Kundendienst'!H22:HE22,"BS")</f>
        <v>14</v>
      </c>
      <c r="O12" s="202">
        <f t="shared" si="2"/>
        <v>14</v>
      </c>
      <c r="P12" s="199"/>
      <c r="Q12" s="201">
        <f t="shared" si="3"/>
        <v>0</v>
      </c>
      <c r="R12" s="200">
        <f t="shared" si="4"/>
        <v>24</v>
      </c>
      <c r="S12" s="202">
        <f t="shared" si="5"/>
        <v>24</v>
      </c>
      <c r="T12" s="199"/>
      <c r="U12" s="215">
        <f t="shared" si="6"/>
        <v>0</v>
      </c>
      <c r="V12" s="190">
        <f t="shared" si="7"/>
        <v>1</v>
      </c>
      <c r="AA12" s="199"/>
      <c r="AB12" s="267">
        <f>COUNTIF('Einsatzplanung Kundendienst'!$H22:$GW22,"F")</f>
        <v>0</v>
      </c>
      <c r="AC12" s="262">
        <f t="shared" si="0"/>
        <v>0</v>
      </c>
    </row>
    <row r="13" spans="1:29" s="195" customFormat="1" ht="14.25" customHeight="1">
      <c r="A13" s="221"/>
      <c r="B13" s="222" t="s">
        <v>0</v>
      </c>
      <c r="C13" s="223"/>
      <c r="D13" s="199"/>
      <c r="E13" s="206">
        <f>SUM(E7:E12)</f>
        <v>11</v>
      </c>
      <c r="F13" s="207">
        <f>SUM(F7:F12)</f>
        <v>39</v>
      </c>
      <c r="G13" s="205">
        <f>SUM(E13:F13)</f>
        <v>50</v>
      </c>
      <c r="H13" s="199"/>
      <c r="I13" s="257">
        <f>SUM(I7:I12)</f>
        <v>77</v>
      </c>
      <c r="J13" s="207">
        <f>SUM(J7:J12)</f>
        <v>55</v>
      </c>
      <c r="K13" s="214">
        <f>SUM(I13:J13)</f>
        <v>132</v>
      </c>
      <c r="L13" s="199"/>
      <c r="M13" s="206">
        <f>SUM(M7:M12)</f>
        <v>74</v>
      </c>
      <c r="N13" s="207">
        <f>SUM(N7:N12)</f>
        <v>20</v>
      </c>
      <c r="O13" s="205">
        <f>SUM(O7:O12)</f>
        <v>94</v>
      </c>
      <c r="P13" s="199"/>
      <c r="Q13" s="206">
        <f>SUM(Q7:Q12)</f>
        <v>174</v>
      </c>
      <c r="R13" s="207">
        <f t="shared" ref="R13:S13" si="10">SUM(R7:R12)</f>
        <v>191</v>
      </c>
      <c r="S13" s="205">
        <f t="shared" si="10"/>
        <v>365</v>
      </c>
      <c r="T13" s="199"/>
      <c r="U13" s="216"/>
      <c r="V13" s="217"/>
      <c r="X13" s="196"/>
      <c r="Y13" s="196"/>
      <c r="Z13" s="196"/>
      <c r="AA13" s="199"/>
    </row>
    <row r="14" spans="1:29" s="195" customFormat="1" ht="14.25" customHeight="1">
      <c r="A14" s="192"/>
      <c r="B14" s="193"/>
      <c r="C14" s="194"/>
      <c r="U14" s="196"/>
      <c r="V14" s="196"/>
      <c r="X14" s="196"/>
      <c r="Y14" s="196"/>
      <c r="Z14" s="196"/>
    </row>
    <row r="15" spans="1:29" s="195" customFormat="1" ht="14.25" customHeight="1">
      <c r="A15" s="192"/>
      <c r="B15" s="193"/>
      <c r="C15" s="194"/>
      <c r="U15" s="196"/>
      <c r="V15" s="196"/>
      <c r="X15" s="196"/>
      <c r="Y15" s="196"/>
      <c r="Z15" s="196"/>
    </row>
    <row r="16" spans="1:29" ht="14.25" customHeight="1">
      <c r="A16" s="203" t="s">
        <v>108</v>
      </c>
      <c r="B16" s="204" t="s">
        <v>4</v>
      </c>
      <c r="C16" s="166"/>
      <c r="D16" s="199"/>
      <c r="E16" s="203" t="s">
        <v>90</v>
      </c>
      <c r="F16" s="204" t="s">
        <v>92</v>
      </c>
      <c r="G16" s="205" t="s">
        <v>106</v>
      </c>
      <c r="H16" s="199"/>
      <c r="I16" s="203" t="s">
        <v>91</v>
      </c>
      <c r="J16" s="204" t="s">
        <v>93</v>
      </c>
      <c r="K16" s="205" t="s">
        <v>107</v>
      </c>
      <c r="L16" s="199"/>
      <c r="M16" s="203" t="s">
        <v>94</v>
      </c>
      <c r="N16" s="204" t="s">
        <v>95</v>
      </c>
      <c r="O16" s="205" t="s">
        <v>117</v>
      </c>
      <c r="P16" s="199"/>
      <c r="Q16" s="161" t="s">
        <v>118</v>
      </c>
      <c r="R16" s="161" t="s">
        <v>119</v>
      </c>
      <c r="S16" s="197" t="s">
        <v>0</v>
      </c>
      <c r="U16" s="203" t="s">
        <v>120</v>
      </c>
      <c r="V16" s="166" t="s">
        <v>121</v>
      </c>
      <c r="X16" s="161" t="s">
        <v>114</v>
      </c>
      <c r="Y16" s="161" t="s">
        <v>115</v>
      </c>
      <c r="Z16" s="166" t="s">
        <v>116</v>
      </c>
      <c r="AA16" s="199"/>
      <c r="AB16" s="265" t="s">
        <v>22</v>
      </c>
      <c r="AC16" s="261" t="s">
        <v>122</v>
      </c>
    </row>
    <row r="17" spans="1:29" s="187" customFormat="1" ht="14.25" customHeight="1">
      <c r="A17" s="208" t="s">
        <v>87</v>
      </c>
      <c r="B17" s="193" t="str">
        <f>'Einsatzplanung Kundendienst'!C24</f>
        <v>Claudio</v>
      </c>
      <c r="C17" s="209">
        <f>'Einsatzplanung Kundendienst'!D24</f>
        <v>0.8</v>
      </c>
      <c r="D17" s="199"/>
      <c r="E17" s="255">
        <f>COUNTIF('Einsatzplanung Kundendienst'!H24:HE24,"FF")</f>
        <v>32</v>
      </c>
      <c r="F17" s="200">
        <f>COUNTIF('Einsatzplanung Kundendienst'!H24:HE24,"FS")</f>
        <v>25</v>
      </c>
      <c r="G17" s="202">
        <f t="shared" si="1"/>
        <v>57</v>
      </c>
      <c r="H17" s="199"/>
      <c r="I17" s="255">
        <f>COUNTIF('Einsatzplanung Kundendienst'!H24:HE24,"BF")</f>
        <v>8</v>
      </c>
      <c r="J17" s="200">
        <f>COUNTIF('Einsatzplanung Kundendienst'!H24:HE24,"BS")</f>
        <v>15</v>
      </c>
      <c r="K17" s="202">
        <f t="shared" ref="K17:K29" si="11">SUM(I17:J17)</f>
        <v>23</v>
      </c>
      <c r="L17" s="199"/>
      <c r="M17" s="255">
        <f>COUNTIF('Einsatzplanung Kundendienst'!H24:HE24,"SCH")</f>
        <v>16</v>
      </c>
      <c r="N17" s="200">
        <f>COUNTIF('Einsatzplanung Kundendienst'!H24:HE24,"BSCH")</f>
        <v>14</v>
      </c>
      <c r="O17" s="202">
        <f t="shared" ref="O17:O29" si="12">SUM(M17:N17)</f>
        <v>30</v>
      </c>
      <c r="P17" s="199"/>
      <c r="Q17" s="188">
        <f>E17+I17+M17</f>
        <v>56</v>
      </c>
      <c r="R17" s="188">
        <f>F17+J17+N17</f>
        <v>54</v>
      </c>
      <c r="S17" s="198">
        <f t="shared" ref="S17:S29" si="13">SUM(Q17:R17)</f>
        <v>110</v>
      </c>
      <c r="U17" s="215">
        <f t="shared" ref="U17:U24" si="14">Q17/S17</f>
        <v>0.50909090909090904</v>
      </c>
      <c r="V17" s="190">
        <f t="shared" ref="V17:V24" si="15">R17/S17</f>
        <v>0.49090909090909091</v>
      </c>
      <c r="X17" s="191">
        <f t="shared" ref="X17:X25" si="16">G17/S17</f>
        <v>0.51818181818181819</v>
      </c>
      <c r="Y17" s="191">
        <f t="shared" ref="Y17:Y25" si="17">K17/S17</f>
        <v>0.20909090909090908</v>
      </c>
      <c r="Z17" s="191">
        <f t="shared" ref="Z17:Z25" si="18">O17/S17</f>
        <v>0.27272727272727271</v>
      </c>
      <c r="AA17" s="199"/>
      <c r="AB17" s="266">
        <f>COUNTIF('Einsatzplanung Kundendienst'!$H24:$GW24,"F")</f>
        <v>6</v>
      </c>
      <c r="AC17" s="263">
        <f>AB17/2</f>
        <v>3</v>
      </c>
    </row>
    <row r="18" spans="1:29" s="187" customFormat="1" ht="14.25" customHeight="1">
      <c r="A18" s="208" t="s">
        <v>87</v>
      </c>
      <c r="B18" s="193" t="str">
        <f>'Einsatzplanung Kundendienst'!C25</f>
        <v>Cara</v>
      </c>
      <c r="C18" s="209">
        <f>'Einsatzplanung Kundendienst'!D25</f>
        <v>0.6</v>
      </c>
      <c r="D18" s="199"/>
      <c r="E18" s="201">
        <f>COUNTIF('Einsatzplanung Kundendienst'!H25:HE25,"FF")</f>
        <v>20</v>
      </c>
      <c r="F18" s="200">
        <f>COUNTIF('Einsatzplanung Kundendienst'!H25:HE25,"FS")</f>
        <v>24</v>
      </c>
      <c r="G18" s="202">
        <f t="shared" si="1"/>
        <v>44</v>
      </c>
      <c r="H18" s="199"/>
      <c r="I18" s="201">
        <f>COUNTIF('Einsatzplanung Kundendienst'!H25:HE25,"BF")</f>
        <v>8</v>
      </c>
      <c r="J18" s="200">
        <f>COUNTIF('Einsatzplanung Kundendienst'!H25:HE25,"BS")</f>
        <v>16</v>
      </c>
      <c r="K18" s="202">
        <f t="shared" si="11"/>
        <v>24</v>
      </c>
      <c r="L18" s="199"/>
      <c r="M18" s="201">
        <f>COUNTIF('Einsatzplanung Kundendienst'!H25:HE25,"SCH")</f>
        <v>18</v>
      </c>
      <c r="N18" s="200">
        <f>COUNTIF('Einsatzplanung Kundendienst'!H25:HE25,"BSCH")</f>
        <v>2</v>
      </c>
      <c r="O18" s="202">
        <f t="shared" si="12"/>
        <v>20</v>
      </c>
      <c r="P18" s="199"/>
      <c r="Q18" s="188">
        <f t="shared" ref="Q18:Q28" si="19">E18+I18+M18</f>
        <v>46</v>
      </c>
      <c r="R18" s="188">
        <f t="shared" ref="R18:R28" si="20">F18+J18+N18</f>
        <v>42</v>
      </c>
      <c r="S18" s="198">
        <f t="shared" si="13"/>
        <v>88</v>
      </c>
      <c r="U18" s="215">
        <f t="shared" si="14"/>
        <v>0.52272727272727271</v>
      </c>
      <c r="V18" s="190">
        <f t="shared" si="15"/>
        <v>0.47727272727272729</v>
      </c>
      <c r="X18" s="189">
        <f t="shared" si="16"/>
        <v>0.5</v>
      </c>
      <c r="Y18" s="189">
        <f t="shared" si="17"/>
        <v>0.27272727272727271</v>
      </c>
      <c r="Z18" s="189">
        <f t="shared" si="18"/>
        <v>0.22727272727272727</v>
      </c>
      <c r="AA18" s="199"/>
      <c r="AB18" s="266">
        <f>COUNTIF('Einsatzplanung Kundendienst'!$H25:$GW25,"F")</f>
        <v>0</v>
      </c>
      <c r="AC18" s="263">
        <f t="shared" ref="AC18:AC24" si="21">AB18/2</f>
        <v>0</v>
      </c>
    </row>
    <row r="19" spans="1:29" s="187" customFormat="1" ht="14.25" customHeight="1">
      <c r="A19" s="208" t="s">
        <v>87</v>
      </c>
      <c r="B19" s="193" t="str">
        <f>'Einsatzplanung Kundendienst'!C26</f>
        <v xml:space="preserve">Cyrill </v>
      </c>
      <c r="C19" s="209">
        <f>'Einsatzplanung Kundendienst'!D26</f>
        <v>0.5</v>
      </c>
      <c r="D19" s="199"/>
      <c r="E19" s="201">
        <f>COUNTIF('Einsatzplanung Kundendienst'!H26:HE26,"FF")</f>
        <v>10</v>
      </c>
      <c r="F19" s="200">
        <f>COUNTIF('Einsatzplanung Kundendienst'!H26:HE26,"FS")</f>
        <v>12</v>
      </c>
      <c r="G19" s="202">
        <f t="shared" si="1"/>
        <v>22</v>
      </c>
      <c r="H19" s="199"/>
      <c r="I19" s="201">
        <f>COUNTIF('Einsatzplanung Kundendienst'!H26:HE26,"BF")</f>
        <v>4</v>
      </c>
      <c r="J19" s="200">
        <f>COUNTIF('Einsatzplanung Kundendienst'!H26:HE26,"BS")</f>
        <v>0</v>
      </c>
      <c r="K19" s="202">
        <f t="shared" si="11"/>
        <v>4</v>
      </c>
      <c r="L19" s="199"/>
      <c r="M19" s="201">
        <f>COUNTIF('Einsatzplanung Kundendienst'!H26:HE26,"SCH")</f>
        <v>2</v>
      </c>
      <c r="N19" s="200">
        <f>COUNTIF('Einsatzplanung Kundendienst'!H26:HE26,"BSCH")</f>
        <v>12</v>
      </c>
      <c r="O19" s="202">
        <f t="shared" si="12"/>
        <v>14</v>
      </c>
      <c r="P19" s="199"/>
      <c r="Q19" s="188">
        <f t="shared" si="19"/>
        <v>16</v>
      </c>
      <c r="R19" s="188">
        <f t="shared" si="20"/>
        <v>24</v>
      </c>
      <c r="S19" s="198">
        <f t="shared" si="13"/>
        <v>40</v>
      </c>
      <c r="U19" s="215">
        <f t="shared" si="14"/>
        <v>0.4</v>
      </c>
      <c r="V19" s="190">
        <f t="shared" si="15"/>
        <v>0.6</v>
      </c>
      <c r="X19" s="189">
        <f t="shared" si="16"/>
        <v>0.55000000000000004</v>
      </c>
      <c r="Y19" s="189">
        <f t="shared" si="17"/>
        <v>0.1</v>
      </c>
      <c r="Z19" s="189">
        <f t="shared" si="18"/>
        <v>0.35</v>
      </c>
      <c r="AA19" s="199"/>
      <c r="AB19" s="266">
        <f>COUNTIF('Einsatzplanung Kundendienst'!$H26:$GW26,"F")</f>
        <v>20</v>
      </c>
      <c r="AC19" s="263">
        <f t="shared" si="21"/>
        <v>10</v>
      </c>
    </row>
    <row r="20" spans="1:29" s="187" customFormat="1" ht="14.25" customHeight="1">
      <c r="A20" s="208" t="s">
        <v>87</v>
      </c>
      <c r="B20" s="193" t="str">
        <f>'Einsatzplanung Kundendienst'!C27</f>
        <v>Stefan</v>
      </c>
      <c r="C20" s="209">
        <f>'Einsatzplanung Kundendienst'!D27</f>
        <v>1</v>
      </c>
      <c r="D20" s="199"/>
      <c r="E20" s="201">
        <f>COUNTIF('Einsatzplanung Kundendienst'!H27:HE27,"FF")</f>
        <v>20</v>
      </c>
      <c r="F20" s="200">
        <f>COUNTIF('Einsatzplanung Kundendienst'!H27:HE27,"FS")</f>
        <v>26</v>
      </c>
      <c r="G20" s="202">
        <f t="shared" si="1"/>
        <v>46</v>
      </c>
      <c r="H20" s="199"/>
      <c r="I20" s="201">
        <f>COUNTIF('Einsatzplanung Kundendienst'!H27:HE27,"BF")</f>
        <v>20</v>
      </c>
      <c r="J20" s="200">
        <f>COUNTIF('Einsatzplanung Kundendienst'!H27:HE27,"BS")</f>
        <v>17</v>
      </c>
      <c r="K20" s="202">
        <f t="shared" si="11"/>
        <v>37</v>
      </c>
      <c r="L20" s="199"/>
      <c r="M20" s="201">
        <f>COUNTIF('Einsatzplanung Kundendienst'!H27:HE27,"SCH")</f>
        <v>18</v>
      </c>
      <c r="N20" s="200">
        <f>COUNTIF('Einsatzplanung Kundendienst'!H27:HE27,"BSCH")</f>
        <v>10</v>
      </c>
      <c r="O20" s="202">
        <f>SUM(M20:N20)</f>
        <v>28</v>
      </c>
      <c r="P20" s="199"/>
      <c r="Q20" s="188">
        <f t="shared" si="19"/>
        <v>58</v>
      </c>
      <c r="R20" s="188">
        <f t="shared" si="20"/>
        <v>53</v>
      </c>
      <c r="S20" s="198">
        <f t="shared" si="13"/>
        <v>111</v>
      </c>
      <c r="U20" s="215">
        <f t="shared" si="14"/>
        <v>0.52252252252252251</v>
      </c>
      <c r="V20" s="190">
        <f t="shared" si="15"/>
        <v>0.47747747747747749</v>
      </c>
      <c r="X20" s="189">
        <f t="shared" si="16"/>
        <v>0.4144144144144144</v>
      </c>
      <c r="Y20" s="189">
        <f t="shared" si="17"/>
        <v>0.33333333333333331</v>
      </c>
      <c r="Z20" s="189">
        <f t="shared" si="18"/>
        <v>0.25225225225225223</v>
      </c>
      <c r="AA20" s="199"/>
      <c r="AB20" s="266">
        <f>COUNTIF('Einsatzplanung Kundendienst'!$H27:$GW27,"F")</f>
        <v>22</v>
      </c>
      <c r="AC20" s="263">
        <f t="shared" si="21"/>
        <v>11</v>
      </c>
    </row>
    <row r="21" spans="1:29" s="187" customFormat="1" ht="14.25" customHeight="1">
      <c r="A21" s="208" t="s">
        <v>87</v>
      </c>
      <c r="B21" s="193" t="str">
        <f>'Einsatzplanung Kundendienst'!C28</f>
        <v>Reto</v>
      </c>
      <c r="C21" s="209">
        <f>'Einsatzplanung Kundendienst'!D28</f>
        <v>0.9</v>
      </c>
      <c r="D21" s="199"/>
      <c r="E21" s="201">
        <f>COUNTIF('Einsatzplanung Kundendienst'!H28:HE28,"FF")</f>
        <v>27</v>
      </c>
      <c r="F21" s="200">
        <f>COUNTIF('Einsatzplanung Kundendienst'!H28:HE28,"FS")</f>
        <v>18</v>
      </c>
      <c r="G21" s="202">
        <f t="shared" si="1"/>
        <v>45</v>
      </c>
      <c r="H21" s="199"/>
      <c r="I21" s="201">
        <f>COUNTIF('Einsatzplanung Kundendienst'!H28:HE28,"BF")</f>
        <v>20</v>
      </c>
      <c r="J21" s="200">
        <f>COUNTIF('Einsatzplanung Kundendienst'!H28:HE28,"BS")</f>
        <v>25</v>
      </c>
      <c r="K21" s="202">
        <f t="shared" si="11"/>
        <v>45</v>
      </c>
      <c r="L21" s="199"/>
      <c r="M21" s="201">
        <f>COUNTIF('Einsatzplanung Kundendienst'!H28:HE28,"SCH")</f>
        <v>8</v>
      </c>
      <c r="N21" s="200">
        <f>COUNTIF('Einsatzplanung Kundendienst'!H28:HE28,"BSCH")</f>
        <v>16</v>
      </c>
      <c r="O21" s="202">
        <f t="shared" ref="O21:O28" si="22">SUM(M21:N21)</f>
        <v>24</v>
      </c>
      <c r="P21" s="199"/>
      <c r="Q21" s="188">
        <f t="shared" si="19"/>
        <v>55</v>
      </c>
      <c r="R21" s="188">
        <f t="shared" si="20"/>
        <v>59</v>
      </c>
      <c r="S21" s="198">
        <f t="shared" si="13"/>
        <v>114</v>
      </c>
      <c r="U21" s="215">
        <f t="shared" si="14"/>
        <v>0.48245614035087719</v>
      </c>
      <c r="V21" s="190">
        <f t="shared" si="15"/>
        <v>0.51754385964912286</v>
      </c>
      <c r="X21" s="189">
        <f t="shared" si="16"/>
        <v>0.39473684210526316</v>
      </c>
      <c r="Y21" s="189">
        <f t="shared" si="17"/>
        <v>0.39473684210526316</v>
      </c>
      <c r="Z21" s="189">
        <f t="shared" si="18"/>
        <v>0.21052631578947367</v>
      </c>
      <c r="AA21" s="199"/>
      <c r="AB21" s="266">
        <f>COUNTIF('Einsatzplanung Kundendienst'!$H28:$GW28,"F")</f>
        <v>12</v>
      </c>
      <c r="AC21" s="263">
        <f t="shared" si="21"/>
        <v>6</v>
      </c>
    </row>
    <row r="22" spans="1:29" s="187" customFormat="1" ht="14.25" customHeight="1">
      <c r="A22" s="208" t="s">
        <v>87</v>
      </c>
      <c r="B22" s="193" t="str">
        <f>'Einsatzplanung Kundendienst'!C29</f>
        <v>Hans</v>
      </c>
      <c r="C22" s="209">
        <f>'Einsatzplanung Kundendienst'!D29</f>
        <v>0.8</v>
      </c>
      <c r="D22" s="199"/>
      <c r="E22" s="201">
        <f>COUNTIF('Einsatzplanung Kundendienst'!H29:HE29,"FF")</f>
        <v>0</v>
      </c>
      <c r="F22" s="200">
        <f>COUNTIF('Einsatzplanung Kundendienst'!H29:HE29,"FS")</f>
        <v>0</v>
      </c>
      <c r="G22" s="202">
        <f t="shared" si="1"/>
        <v>0</v>
      </c>
      <c r="H22" s="199"/>
      <c r="I22" s="201">
        <f>COUNTIF('Einsatzplanung Kundendienst'!H29:HE29,"BF")</f>
        <v>0</v>
      </c>
      <c r="J22" s="200">
        <f>COUNTIF('Einsatzplanung Kundendienst'!H29:HE29,"BS")</f>
        <v>0</v>
      </c>
      <c r="K22" s="202">
        <f t="shared" si="11"/>
        <v>0</v>
      </c>
      <c r="L22" s="199"/>
      <c r="M22" s="201">
        <f>COUNTIF('Einsatzplanung Kundendienst'!H29:HE29,"SCH")</f>
        <v>0</v>
      </c>
      <c r="N22" s="200">
        <f>COUNTIF('Einsatzplanung Kundendienst'!H29:HE29,"BSCH")</f>
        <v>0</v>
      </c>
      <c r="O22" s="202">
        <f t="shared" si="22"/>
        <v>0</v>
      </c>
      <c r="P22" s="199"/>
      <c r="Q22" s="188">
        <f t="shared" si="19"/>
        <v>0</v>
      </c>
      <c r="R22" s="188">
        <f t="shared" si="20"/>
        <v>0</v>
      </c>
      <c r="S22" s="198">
        <f t="shared" si="13"/>
        <v>0</v>
      </c>
      <c r="U22" s="215" t="e">
        <f t="shared" si="14"/>
        <v>#DIV/0!</v>
      </c>
      <c r="V22" s="190" t="e">
        <f t="shared" si="15"/>
        <v>#DIV/0!</v>
      </c>
      <c r="X22" s="189" t="e">
        <f t="shared" si="16"/>
        <v>#DIV/0!</v>
      </c>
      <c r="Y22" s="189" t="e">
        <f t="shared" si="17"/>
        <v>#DIV/0!</v>
      </c>
      <c r="Z22" s="189" t="e">
        <f t="shared" si="18"/>
        <v>#DIV/0!</v>
      </c>
      <c r="AA22" s="199"/>
      <c r="AB22" s="266">
        <f>COUNTIF('Einsatzplanung Kundendienst'!$H29:$GW29,"F")</f>
        <v>0</v>
      </c>
      <c r="AC22" s="263">
        <f t="shared" si="21"/>
        <v>0</v>
      </c>
    </row>
    <row r="23" spans="1:29" s="187" customFormat="1" ht="14.25" customHeight="1">
      <c r="A23" s="208" t="s">
        <v>87</v>
      </c>
      <c r="B23" s="193" t="str">
        <f>'Einsatzplanung Kundendienst'!C30</f>
        <v>Jochen</v>
      </c>
      <c r="C23" s="209">
        <f>'Einsatzplanung Kundendienst'!D30</f>
        <v>1</v>
      </c>
      <c r="D23" s="199"/>
      <c r="E23" s="201">
        <f>COUNTIF('Einsatzplanung Kundendienst'!H30:HE30,"FF")</f>
        <v>16</v>
      </c>
      <c r="F23" s="200">
        <f>COUNTIF('Einsatzplanung Kundendienst'!H30:HE30,"FS")</f>
        <v>32</v>
      </c>
      <c r="G23" s="202">
        <f t="shared" si="1"/>
        <v>48</v>
      </c>
      <c r="H23" s="199"/>
      <c r="I23" s="201">
        <f>COUNTIF('Einsatzplanung Kundendienst'!H30:HE30,"BF")</f>
        <v>16</v>
      </c>
      <c r="J23" s="200">
        <f>COUNTIF('Einsatzplanung Kundendienst'!H30:HE30,"BS")</f>
        <v>11</v>
      </c>
      <c r="K23" s="202">
        <f t="shared" si="11"/>
        <v>27</v>
      </c>
      <c r="L23" s="199"/>
      <c r="M23" s="201">
        <f>COUNTIF('Einsatzplanung Kundendienst'!H30:HE30,"SCH")</f>
        <v>18</v>
      </c>
      <c r="N23" s="200">
        <f>COUNTIF('Einsatzplanung Kundendienst'!H30:HE30,"BSCH")</f>
        <v>12</v>
      </c>
      <c r="O23" s="202">
        <f t="shared" si="22"/>
        <v>30</v>
      </c>
      <c r="P23" s="199"/>
      <c r="Q23" s="188">
        <f t="shared" si="19"/>
        <v>50</v>
      </c>
      <c r="R23" s="188">
        <f t="shared" si="20"/>
        <v>55</v>
      </c>
      <c r="S23" s="198">
        <f t="shared" si="13"/>
        <v>105</v>
      </c>
      <c r="U23" s="215">
        <f t="shared" si="14"/>
        <v>0.47619047619047616</v>
      </c>
      <c r="V23" s="190">
        <f t="shared" si="15"/>
        <v>0.52380952380952384</v>
      </c>
      <c r="X23" s="189">
        <f t="shared" si="16"/>
        <v>0.45714285714285713</v>
      </c>
      <c r="Y23" s="189">
        <f t="shared" si="17"/>
        <v>0.25714285714285712</v>
      </c>
      <c r="Z23" s="189">
        <f t="shared" si="18"/>
        <v>0.2857142857142857</v>
      </c>
      <c r="AA23" s="199"/>
      <c r="AB23" s="266">
        <f>COUNTIF('Einsatzplanung Kundendienst'!$H30:$GW30,"F")</f>
        <v>30</v>
      </c>
      <c r="AC23" s="263">
        <f t="shared" si="21"/>
        <v>15</v>
      </c>
    </row>
    <row r="24" spans="1:29" s="187" customFormat="1" ht="14.25" customHeight="1">
      <c r="A24" s="208" t="s">
        <v>87</v>
      </c>
      <c r="B24" s="193" t="str">
        <f>'Einsatzplanung Kundendienst'!C31</f>
        <v>Marilena</v>
      </c>
      <c r="C24" s="209">
        <f>'Einsatzplanung Kundendienst'!D31</f>
        <v>1</v>
      </c>
      <c r="D24" s="199"/>
      <c r="E24" s="201">
        <f>COUNTIF('Einsatzplanung Kundendienst'!H31:HE31,"FF")</f>
        <v>28</v>
      </c>
      <c r="F24" s="200">
        <f>COUNTIF('Einsatzplanung Kundendienst'!H31:HE31,"FS")</f>
        <v>32</v>
      </c>
      <c r="G24" s="202">
        <f t="shared" ref="G24" si="23">SUM(E24:F24)</f>
        <v>60</v>
      </c>
      <c r="H24" s="199"/>
      <c r="I24" s="201">
        <f>COUNTIF('Einsatzplanung Kundendienst'!H31:HE31,"BF")</f>
        <v>24</v>
      </c>
      <c r="J24" s="200">
        <f>COUNTIF('Einsatzplanung Kundendienst'!H31:HE31,"BS")</f>
        <v>22</v>
      </c>
      <c r="K24" s="202">
        <f t="shared" si="11"/>
        <v>46</v>
      </c>
      <c r="L24" s="199"/>
      <c r="M24" s="201">
        <f>COUNTIF('Einsatzplanung Kundendienst'!H31:HE31,"SCH")</f>
        <v>16</v>
      </c>
      <c r="N24" s="200">
        <f>COUNTIF('Einsatzplanung Kundendienst'!H31:HE31,"BSCH")</f>
        <v>12</v>
      </c>
      <c r="O24" s="202">
        <f t="shared" si="22"/>
        <v>28</v>
      </c>
      <c r="P24" s="199"/>
      <c r="Q24" s="188">
        <f t="shared" si="19"/>
        <v>68</v>
      </c>
      <c r="R24" s="188">
        <f t="shared" si="20"/>
        <v>66</v>
      </c>
      <c r="S24" s="198">
        <f t="shared" si="13"/>
        <v>134</v>
      </c>
      <c r="U24" s="215">
        <f t="shared" si="14"/>
        <v>0.5074626865671642</v>
      </c>
      <c r="V24" s="190">
        <f t="shared" si="15"/>
        <v>0.4925373134328358</v>
      </c>
      <c r="X24" s="189">
        <f t="shared" si="16"/>
        <v>0.44776119402985076</v>
      </c>
      <c r="Y24" s="189">
        <f t="shared" si="17"/>
        <v>0.34328358208955223</v>
      </c>
      <c r="Z24" s="189">
        <f t="shared" si="18"/>
        <v>0.20895522388059701</v>
      </c>
      <c r="AA24" s="199"/>
      <c r="AB24" s="266">
        <f>COUNTIF('Einsatzplanung Kundendienst'!$H31:$GW31,"F")</f>
        <v>10</v>
      </c>
      <c r="AC24" s="263">
        <f t="shared" si="21"/>
        <v>5</v>
      </c>
    </row>
    <row r="25" spans="1:29" s="187" customFormat="1" ht="14.25" customHeight="1">
      <c r="A25" s="208" t="s">
        <v>87</v>
      </c>
      <c r="B25" s="193" t="str">
        <f>'Einsatzplanung Kundendienst'!C32</f>
        <v>Chinazo Yvonne Obodo</v>
      </c>
      <c r="C25" s="209">
        <f>'Einsatzplanung Kundendienst'!D32</f>
        <v>1</v>
      </c>
      <c r="D25" s="199"/>
      <c r="E25" s="201">
        <f>COUNTIF('Einsatzplanung Kundendienst'!H32:HE32,"FF")</f>
        <v>0</v>
      </c>
      <c r="F25" s="200">
        <f>COUNTIF('Einsatzplanung Kundendienst'!H32:HE32,"FS")</f>
        <v>0</v>
      </c>
      <c r="G25" s="202">
        <f t="shared" ref="G25" si="24">SUM(E25:F25)</f>
        <v>0</v>
      </c>
      <c r="H25" s="199"/>
      <c r="I25" s="201">
        <f>COUNTIF('Einsatzplanung Kundendienst'!H32:HE32,"BF")</f>
        <v>0</v>
      </c>
      <c r="J25" s="200">
        <f>COUNTIF('Einsatzplanung Kundendienst'!H32:HE32,"BS")</f>
        <v>0</v>
      </c>
      <c r="K25" s="202">
        <f t="shared" si="11"/>
        <v>0</v>
      </c>
      <c r="L25" s="199"/>
      <c r="M25" s="201">
        <f>COUNTIF('Einsatzplanung Kundendienst'!H32:HE32,"SCH")</f>
        <v>0</v>
      </c>
      <c r="N25" s="200">
        <f>COUNTIF('Einsatzplanung Kundendienst'!H32:HE32,"BSCH")</f>
        <v>0</v>
      </c>
      <c r="O25" s="202">
        <f t="shared" si="22"/>
        <v>0</v>
      </c>
      <c r="P25" s="199"/>
      <c r="Q25" s="188">
        <f t="shared" si="19"/>
        <v>0</v>
      </c>
      <c r="R25" s="188">
        <f t="shared" si="20"/>
        <v>0</v>
      </c>
      <c r="S25" s="198">
        <f t="shared" si="13"/>
        <v>0</v>
      </c>
      <c r="U25" s="215" t="e">
        <f t="shared" ref="U25:U28" si="25">Q25/S25</f>
        <v>#DIV/0!</v>
      </c>
      <c r="V25" s="190" t="e">
        <f t="shared" ref="V25:V28" si="26">R25/S25</f>
        <v>#DIV/0!</v>
      </c>
      <c r="X25" s="189" t="e">
        <f t="shared" si="16"/>
        <v>#DIV/0!</v>
      </c>
      <c r="Y25" s="189" t="e">
        <f t="shared" si="17"/>
        <v>#DIV/0!</v>
      </c>
      <c r="Z25" s="189" t="e">
        <f t="shared" si="18"/>
        <v>#DIV/0!</v>
      </c>
      <c r="AA25" s="199"/>
      <c r="AB25" s="266">
        <f>COUNTIF('Einsatzplanung Kundendienst'!$H32:$GW32,"F")</f>
        <v>0</v>
      </c>
      <c r="AC25" s="263">
        <f t="shared" ref="AC25" si="27">AB25/2</f>
        <v>0</v>
      </c>
    </row>
    <row r="26" spans="1:29" s="187" customFormat="1" ht="14.25" customHeight="1">
      <c r="A26" s="208" t="s">
        <v>87</v>
      </c>
      <c r="B26" s="193" t="str">
        <f>'Einsatzplanung Kundendienst'!C33</f>
        <v>Daniela</v>
      </c>
      <c r="C26" s="209">
        <f>'Einsatzplanung Kundendienst'!D33</f>
        <v>1</v>
      </c>
      <c r="D26" s="199"/>
      <c r="E26" s="201">
        <f>COUNTIF('Einsatzplanung Kundendienst'!H33:HE33,"FF")</f>
        <v>46</v>
      </c>
      <c r="F26" s="200">
        <f>COUNTIF('Einsatzplanung Kundendienst'!H33:HE33,"FS")</f>
        <v>20</v>
      </c>
      <c r="G26" s="202">
        <f t="shared" si="1"/>
        <v>66</v>
      </c>
      <c r="H26" s="199"/>
      <c r="I26" s="201">
        <f>COUNTIF('Einsatzplanung Kundendienst'!H33:HE33,"BF")</f>
        <v>20</v>
      </c>
      <c r="J26" s="200">
        <f>COUNTIF('Einsatzplanung Kundendienst'!H33:HE33,"BS")</f>
        <v>26</v>
      </c>
      <c r="K26" s="202">
        <f t="shared" si="11"/>
        <v>46</v>
      </c>
      <c r="L26" s="199"/>
      <c r="M26" s="201">
        <f>COUNTIF('Einsatzplanung Kundendienst'!H33:HE33,"SCH")</f>
        <v>10</v>
      </c>
      <c r="N26" s="200">
        <f>COUNTIF('Einsatzplanung Kundendienst'!H33:HE33,"BSCH")</f>
        <v>16</v>
      </c>
      <c r="O26" s="202">
        <f t="shared" si="22"/>
        <v>26</v>
      </c>
      <c r="P26" s="199"/>
      <c r="Q26" s="188">
        <f t="shared" si="19"/>
        <v>76</v>
      </c>
      <c r="R26" s="188">
        <f t="shared" si="20"/>
        <v>62</v>
      </c>
      <c r="S26" s="198">
        <f t="shared" si="13"/>
        <v>138</v>
      </c>
      <c r="U26" s="215">
        <f t="shared" si="25"/>
        <v>0.55072463768115942</v>
      </c>
      <c r="V26" s="190">
        <f t="shared" si="26"/>
        <v>0.44927536231884058</v>
      </c>
      <c r="X26" s="189">
        <f t="shared" ref="X26" si="28">G26/S26</f>
        <v>0.47826086956521741</v>
      </c>
      <c r="Y26" s="189">
        <f t="shared" ref="Y26" si="29">K26/S26</f>
        <v>0.33333333333333331</v>
      </c>
      <c r="Z26" s="189">
        <f t="shared" ref="Z26" si="30">O26/S26</f>
        <v>0.18840579710144928</v>
      </c>
      <c r="AA26" s="199"/>
      <c r="AB26" s="266">
        <f>COUNTIF('Einsatzplanung Kundendienst'!$H32:$GW32,"F")</f>
        <v>0</v>
      </c>
      <c r="AC26" s="263">
        <f t="shared" ref="AC26" si="31">AB26/2</f>
        <v>0</v>
      </c>
    </row>
    <row r="27" spans="1:29" s="187" customFormat="1" ht="14.25" customHeight="1">
      <c r="A27" s="208" t="s">
        <v>87</v>
      </c>
      <c r="B27" s="193" t="str">
        <f>'Einsatzplanung Kundendienst'!C35</f>
        <v>Bruno</v>
      </c>
      <c r="C27" s="209">
        <f>'Einsatzplanung Kundendienst'!D35</f>
        <v>1</v>
      </c>
      <c r="D27" s="199"/>
      <c r="E27" s="201">
        <f>COUNTIF('Einsatzplanung Kundendienst'!H35:HE35,"FF")</f>
        <v>24</v>
      </c>
      <c r="F27" s="200">
        <f>COUNTIF('Einsatzplanung Kundendienst'!H35:HE35,"FS")</f>
        <v>13</v>
      </c>
      <c r="G27" s="202">
        <f t="shared" si="1"/>
        <v>37</v>
      </c>
      <c r="H27" s="199"/>
      <c r="I27" s="201">
        <f>COUNTIF('Einsatzplanung Kundendienst'!H35:HE35,"BF")</f>
        <v>15</v>
      </c>
      <c r="J27" s="200">
        <f>COUNTIF('Einsatzplanung Kundendienst'!H35:HE35,"BS")</f>
        <v>23</v>
      </c>
      <c r="K27" s="202">
        <f t="shared" si="11"/>
        <v>38</v>
      </c>
      <c r="L27" s="199"/>
      <c r="M27" s="201">
        <f>COUNTIF('Einsatzplanung Kundendienst'!H35:HE35,"SCH")</f>
        <v>4</v>
      </c>
      <c r="N27" s="200">
        <f>COUNTIF('Einsatzplanung Kundendienst'!H35:HE35,"BSCH")</f>
        <v>14</v>
      </c>
      <c r="O27" s="202">
        <f t="shared" si="22"/>
        <v>18</v>
      </c>
      <c r="P27" s="199"/>
      <c r="Q27" s="188">
        <f t="shared" si="19"/>
        <v>43</v>
      </c>
      <c r="R27" s="188">
        <f t="shared" si="20"/>
        <v>50</v>
      </c>
      <c r="S27" s="198">
        <f t="shared" si="13"/>
        <v>93</v>
      </c>
      <c r="U27" s="215">
        <f t="shared" si="25"/>
        <v>0.46236559139784944</v>
      </c>
      <c r="V27" s="190">
        <f t="shared" si="26"/>
        <v>0.5376344086021505</v>
      </c>
      <c r="X27" s="189">
        <f t="shared" ref="X27" si="32">G27/S27</f>
        <v>0.39784946236559138</v>
      </c>
      <c r="Y27" s="189">
        <f t="shared" ref="Y27" si="33">K27/S27</f>
        <v>0.40860215053763443</v>
      </c>
      <c r="Z27" s="189">
        <f t="shared" ref="Z27" si="34">O27/S27</f>
        <v>0.19354838709677419</v>
      </c>
      <c r="AA27" s="199"/>
      <c r="AB27" s="266">
        <f>COUNTIF('Einsatzplanung Kundendienst'!$H33:$GW33,"F")</f>
        <v>2</v>
      </c>
      <c r="AC27" s="263">
        <f t="shared" ref="AC27" si="35">AB27/2</f>
        <v>1</v>
      </c>
    </row>
    <row r="28" spans="1:29" s="187" customFormat="1" ht="14.25" customHeight="1">
      <c r="A28" s="208" t="s">
        <v>130</v>
      </c>
      <c r="B28" s="193" t="str">
        <f>'Einsatzplanung Kundendienst'!C40</f>
        <v>Damian</v>
      </c>
      <c r="C28" s="209">
        <f>'Einsatzplanung Kundendienst'!D40</f>
        <v>1</v>
      </c>
      <c r="D28" s="199"/>
      <c r="E28" s="201">
        <f>COUNTIF('Einsatzplanung Kundendienst'!H40:HE40,"FF")</f>
        <v>33</v>
      </c>
      <c r="F28" s="200">
        <f>COUNTIF('Einsatzplanung Kundendienst'!H40:HE40,"FS")</f>
        <v>22</v>
      </c>
      <c r="G28" s="202">
        <f t="shared" si="1"/>
        <v>55</v>
      </c>
      <c r="H28" s="199"/>
      <c r="I28" s="201">
        <f>COUNTIF('Einsatzplanung Kundendienst'!H40:HE40,"BF")</f>
        <v>22</v>
      </c>
      <c r="J28" s="200">
        <f>COUNTIF('Einsatzplanung Kundendienst'!H40:HE40,"BS")</f>
        <v>18</v>
      </c>
      <c r="K28" s="202">
        <f t="shared" si="11"/>
        <v>40</v>
      </c>
      <c r="L28" s="199"/>
      <c r="M28" s="201">
        <f>COUNTIF('Einsatzplanung Kundendienst'!H40:HE40,"SCH")</f>
        <v>10</v>
      </c>
      <c r="N28" s="200">
        <f>COUNTIF('Einsatzplanung Kundendienst'!H40:HE40,"BSCH")</f>
        <v>24</v>
      </c>
      <c r="O28" s="202">
        <f t="shared" si="22"/>
        <v>34</v>
      </c>
      <c r="P28" s="199"/>
      <c r="Q28" s="188">
        <f t="shared" si="19"/>
        <v>65</v>
      </c>
      <c r="R28" s="188">
        <f t="shared" si="20"/>
        <v>64</v>
      </c>
      <c r="S28" s="198">
        <f t="shared" si="13"/>
        <v>129</v>
      </c>
      <c r="U28" s="215">
        <f t="shared" si="25"/>
        <v>0.50387596899224807</v>
      </c>
      <c r="V28" s="190">
        <f t="shared" si="26"/>
        <v>0.49612403100775193</v>
      </c>
      <c r="X28" s="189">
        <f t="shared" ref="X28" si="36">G28/S28</f>
        <v>0.4263565891472868</v>
      </c>
      <c r="Y28" s="189">
        <f t="shared" ref="Y28" si="37">K28/S28</f>
        <v>0.31007751937984496</v>
      </c>
      <c r="Z28" s="189">
        <f t="shared" ref="Z28" si="38">O28/S28</f>
        <v>0.26356589147286824</v>
      </c>
      <c r="AA28" s="199"/>
      <c r="AB28" s="267">
        <f>COUNTIF('Einsatzplanung Kundendienst'!$H35:$GW35,"F")</f>
        <v>20</v>
      </c>
      <c r="AC28" s="264">
        <f t="shared" ref="AC28" si="39">AB28/2</f>
        <v>10</v>
      </c>
    </row>
    <row r="29" spans="1:29" ht="14.25" customHeight="1">
      <c r="A29" s="210"/>
      <c r="B29" s="211" t="s">
        <v>0</v>
      </c>
      <c r="C29" s="212"/>
      <c r="D29" s="199"/>
      <c r="E29" s="203">
        <f>SUM(E17:E28)</f>
        <v>256</v>
      </c>
      <c r="F29" s="204">
        <f>SUM(F17:F28)</f>
        <v>224</v>
      </c>
      <c r="G29" s="205">
        <f>SUM(E29:F29)</f>
        <v>480</v>
      </c>
      <c r="H29" s="199"/>
      <c r="I29" s="203">
        <f>SUM(I17:I28)</f>
        <v>157</v>
      </c>
      <c r="J29" s="204">
        <f>SUM(J17:J28)</f>
        <v>173</v>
      </c>
      <c r="K29" s="205">
        <f t="shared" si="11"/>
        <v>330</v>
      </c>
      <c r="L29" s="199"/>
      <c r="M29" s="203">
        <f>SUM(M17:M28)</f>
        <v>120</v>
      </c>
      <c r="N29" s="204">
        <f>SUM(N17:N28)</f>
        <v>132</v>
      </c>
      <c r="O29" s="205">
        <f t="shared" si="12"/>
        <v>252</v>
      </c>
      <c r="P29" s="199"/>
      <c r="Q29" s="161">
        <f t="shared" ref="Q29" si="40">E29+I29+M29</f>
        <v>533</v>
      </c>
      <c r="R29" s="161">
        <f t="shared" ref="R29" si="41">F29+J29+N29</f>
        <v>529</v>
      </c>
      <c r="S29" s="197">
        <f t="shared" si="13"/>
        <v>1062</v>
      </c>
      <c r="U29" s="216"/>
      <c r="V29" s="217"/>
      <c r="X29" s="218"/>
      <c r="Y29" s="218"/>
      <c r="Z29" s="218"/>
      <c r="AA29" s="199"/>
    </row>
  </sheetData>
  <conditionalFormatting sqref="A7:C9 A12:C15 A17:C29 B7:C15">
    <cfRule type="expression" dxfId="4" priority="23">
      <formula>$A7="TL"</formula>
    </cfRule>
    <cfRule type="expression" dxfId="3" priority="24">
      <formula>$A7="L"</formula>
    </cfRule>
  </conditionalFormatting>
  <conditionalFormatting sqref="A10:C11">
    <cfRule type="expression" dxfId="2" priority="21">
      <formula>$A10="TL"</formula>
    </cfRule>
    <cfRule type="expression" dxfId="1" priority="22">
      <formula>$A10="L"</formula>
    </cfRule>
  </conditionalFormatting>
  <conditionalFormatting sqref="A17:C29 A7:C15">
    <cfRule type="cellIs" dxfId="0" priority="20" operator="equal">
      <formula>"FO"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"/>
  <sheetViews>
    <sheetView workbookViewId="0"/>
  </sheetViews>
  <sheetFormatPr baseColWidth="10" defaultRowHeight="13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Einsatzplanung Kundendienst</vt:lpstr>
      <vt:lpstr>Tabelle1</vt:lpstr>
      <vt:lpstr>PARAM</vt:lpstr>
      <vt:lpstr>Zusammenfassung</vt:lpstr>
      <vt:lpstr>Tabelle2</vt:lpstr>
      <vt:lpstr>CodesFrüh</vt:lpstr>
      <vt:lpstr>CodesSpät</vt:lpstr>
      <vt:lpstr>'Einsatzplanung Kundendienst'!Datum</vt:lpstr>
      <vt:lpstr>'Einsatzplanung Kundendienst'!Datum_für_Berechnung</vt:lpstr>
      <vt:lpstr>'Einsatzplanung Kundendienst'!Drucktitel</vt:lpstr>
      <vt:lpstr>'Einsatzplanung Kundendienst'!Planung</vt:lpstr>
      <vt:lpstr>Prio</vt:lpstr>
    </vt:vector>
  </TitlesOfParts>
  <Company>BSI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Marcel-Michael Prager</dc:creator>
  <cp:lastModifiedBy>Hanisch Dominik</cp:lastModifiedBy>
  <cp:lastPrinted>2018-02-14T14:57:24Z</cp:lastPrinted>
  <dcterms:created xsi:type="dcterms:W3CDTF">2011-09-12T11:40:01Z</dcterms:created>
  <dcterms:modified xsi:type="dcterms:W3CDTF">2020-10-01T07:44:24Z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