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0" windowHeight="9040" activeTab="3"/>
  </bookViews>
  <sheets>
    <sheet name="2005" sheetId="1" r:id="rId1"/>
    <sheet name="2010" sheetId="2" r:id="rId2"/>
    <sheet name="2015" sheetId="3" r:id="rId3"/>
    <sheet name="2020" sheetId="4" r:id="rId4"/>
    <sheet name="Strategy" sheetId="7" r:id="rId5"/>
  </sheets>
  <definedNames>
    <definedName name="_xlnm._FilterDatabase" localSheetId="0" hidden="1">'2005'!$A$1:$U$340</definedName>
    <definedName name="_xlnm._FilterDatabase" localSheetId="1" hidden="1">'2010'!$A$1:$AH$340</definedName>
    <definedName name="_xlnm._FilterDatabase" localSheetId="2" hidden="1">'2015'!$A$1:$AH$340</definedName>
    <definedName name="_xlnm._FilterDatabase" localSheetId="3" hidden="1">'2020'!$A$1:$AN$340</definedName>
    <definedName name="_xlnm._FilterDatabase" localSheetId="4" hidden="1">Strategy!$A$1:$N$340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<sst xmlns="http://schemas.openxmlformats.org/spreadsheetml/2006/main" count="7269" uniqueCount="1036">
  <si>
    <t>Province</t>
  </si>
  <si>
    <t>城市名称</t>
  </si>
  <si>
    <t>City</t>
  </si>
  <si>
    <t>Code</t>
  </si>
  <si>
    <t>Cites</t>
  </si>
  <si>
    <t>Longitude</t>
  </si>
  <si>
    <t>Latitude</t>
  </si>
  <si>
    <t>Year</t>
  </si>
  <si>
    <r>
      <rPr>
        <b/>
        <sz val="14"/>
        <color rgb="FF008000"/>
        <rFont val="仿宋"/>
        <charset val="134"/>
      </rPr>
      <t>城市名称</t>
    </r>
    <r>
      <rPr>
        <b/>
        <sz val="12"/>
        <color rgb="FF008000"/>
        <rFont val="仿宋"/>
        <charset val="134"/>
      </rPr>
      <t xml:space="preserve">
</t>
    </r>
    <r>
      <rPr>
        <b/>
        <sz val="12"/>
        <color rgb="FF008000"/>
        <rFont val="Times New Roman"/>
        <charset val="134"/>
      </rPr>
      <t>Name of Cities</t>
    </r>
  </si>
  <si>
    <t>Permanent_population_10K</t>
  </si>
  <si>
    <t>GDP_100M</t>
  </si>
  <si>
    <t>Industrial_total</t>
  </si>
  <si>
    <r>
      <rPr>
        <b/>
        <sz val="12"/>
        <color theme="0"/>
        <rFont val="FangSong"/>
        <charset val="134"/>
      </rPr>
      <t>H</t>
    </r>
    <r>
      <rPr>
        <b/>
        <sz val="12"/>
        <color theme="0"/>
        <rFont val="Times New Roman"/>
        <charset val="134"/>
      </rPr>
      <t>ousehold</t>
    </r>
  </si>
  <si>
    <t>Transport</t>
  </si>
  <si>
    <t>Energy</t>
  </si>
  <si>
    <t>Indirect</t>
  </si>
  <si>
    <t>Direct</t>
  </si>
  <si>
    <t>Total</t>
  </si>
  <si>
    <t>Per_capita_emissions</t>
  </si>
  <si>
    <t>CO2_emissions_per_GDP</t>
  </si>
  <si>
    <t>GDP _per_capita</t>
  </si>
  <si>
    <t>Value added of the secondary industry</t>
  </si>
  <si>
    <t>Expenditure within the general budget of local finance</t>
  </si>
  <si>
    <t>Total fixed assets investment</t>
  </si>
  <si>
    <t>Value_added_2nd_industry</t>
  </si>
  <si>
    <t>Expenditure_general_budget</t>
  </si>
  <si>
    <t>Total_fixed_assets_investment</t>
  </si>
  <si>
    <t>Integrity</t>
  </si>
  <si>
    <r>
      <rPr>
        <sz val="11"/>
        <color theme="1"/>
        <rFont val="宋体"/>
        <charset val="134"/>
      </rPr>
      <t>北京</t>
    </r>
  </si>
  <si>
    <t>Beijing</t>
  </si>
  <si>
    <t>北京</t>
  </si>
  <si>
    <r>
      <rPr>
        <sz val="11"/>
        <color theme="1"/>
        <rFont val="宋体"/>
        <charset val="134"/>
      </rPr>
      <t>天津</t>
    </r>
  </si>
  <si>
    <t>Tianjin</t>
  </si>
  <si>
    <t>天津</t>
  </si>
  <si>
    <r>
      <rPr>
        <sz val="11"/>
        <color theme="1"/>
        <rFont val="宋体"/>
        <charset val="134"/>
      </rPr>
      <t>河北</t>
    </r>
  </si>
  <si>
    <t>石家庄</t>
  </si>
  <si>
    <t>Shijiazhuang</t>
  </si>
  <si>
    <r>
      <rPr>
        <sz val="11"/>
        <color theme="1"/>
        <rFont val="宋体"/>
        <charset val="134"/>
      </rPr>
      <t>石家庄</t>
    </r>
  </si>
  <si>
    <r>
      <rPr>
        <sz val="11"/>
        <color theme="1"/>
        <rFont val="宋体"/>
        <charset val="134"/>
      </rPr>
      <t>唐山</t>
    </r>
  </si>
  <si>
    <t>Tangshan</t>
  </si>
  <si>
    <t>唐山</t>
  </si>
  <si>
    <r>
      <rPr>
        <sz val="11"/>
        <color theme="1"/>
        <rFont val="宋体"/>
        <charset val="134"/>
      </rPr>
      <t>秦皇岛</t>
    </r>
  </si>
  <si>
    <t>Qinhuangdao</t>
  </si>
  <si>
    <t>秦皇岛</t>
  </si>
  <si>
    <r>
      <rPr>
        <sz val="11"/>
        <color theme="1"/>
        <rFont val="宋体"/>
        <charset val="134"/>
      </rPr>
      <t>邯郸</t>
    </r>
  </si>
  <si>
    <t>Handan</t>
  </si>
  <si>
    <t>邯郸</t>
  </si>
  <si>
    <r>
      <rPr>
        <sz val="11"/>
        <color theme="1"/>
        <rFont val="宋体"/>
        <charset val="134"/>
      </rPr>
      <t>邢台</t>
    </r>
  </si>
  <si>
    <t>Xingtai</t>
  </si>
  <si>
    <t>邢台</t>
  </si>
  <si>
    <r>
      <rPr>
        <sz val="11"/>
        <color theme="1"/>
        <rFont val="宋体"/>
        <charset val="134"/>
      </rPr>
      <t>保定</t>
    </r>
  </si>
  <si>
    <t>Baoding</t>
  </si>
  <si>
    <t>保定</t>
  </si>
  <si>
    <r>
      <rPr>
        <sz val="11"/>
        <color theme="1"/>
        <rFont val="宋体"/>
        <charset val="134"/>
      </rPr>
      <t>张家口</t>
    </r>
  </si>
  <si>
    <t>Zhangjiakou</t>
  </si>
  <si>
    <t>张家口</t>
  </si>
  <si>
    <r>
      <rPr>
        <sz val="11"/>
        <color theme="1"/>
        <rFont val="宋体"/>
        <charset val="134"/>
      </rPr>
      <t>承德</t>
    </r>
  </si>
  <si>
    <t>Chengde</t>
  </si>
  <si>
    <t>承德</t>
  </si>
  <si>
    <r>
      <rPr>
        <sz val="11"/>
        <color theme="1"/>
        <rFont val="宋体"/>
        <charset val="134"/>
      </rPr>
      <t>沧州</t>
    </r>
  </si>
  <si>
    <t>Cangzhou</t>
  </si>
  <si>
    <t>沧州</t>
  </si>
  <si>
    <r>
      <rPr>
        <sz val="11"/>
        <color theme="1"/>
        <rFont val="宋体"/>
        <charset val="134"/>
      </rPr>
      <t>廊坊</t>
    </r>
  </si>
  <si>
    <t>Langfang</t>
  </si>
  <si>
    <t>廊坊</t>
  </si>
  <si>
    <r>
      <rPr>
        <sz val="11"/>
        <color theme="1"/>
        <rFont val="宋体"/>
        <charset val="134"/>
      </rPr>
      <t>衡水</t>
    </r>
  </si>
  <si>
    <t>Hengshui</t>
  </si>
  <si>
    <t>衡水</t>
  </si>
  <si>
    <r>
      <rPr>
        <sz val="11"/>
        <color theme="1"/>
        <rFont val="宋体"/>
        <charset val="134"/>
      </rPr>
      <t>山西</t>
    </r>
  </si>
  <si>
    <r>
      <rPr>
        <sz val="11"/>
        <color theme="1"/>
        <rFont val="宋体"/>
        <charset val="134"/>
      </rPr>
      <t>太原</t>
    </r>
  </si>
  <si>
    <t>Taiyuan</t>
  </si>
  <si>
    <t>太原</t>
  </si>
  <si>
    <r>
      <rPr>
        <sz val="11"/>
        <color theme="1"/>
        <rFont val="宋体"/>
        <charset val="134"/>
      </rPr>
      <t>大同</t>
    </r>
  </si>
  <si>
    <t>Datong</t>
  </si>
  <si>
    <t>大同</t>
  </si>
  <si>
    <r>
      <rPr>
        <sz val="11"/>
        <color theme="1"/>
        <rFont val="宋体"/>
        <charset val="134"/>
      </rPr>
      <t>阳泉</t>
    </r>
  </si>
  <si>
    <t>Yangquan</t>
  </si>
  <si>
    <t>阳泉</t>
  </si>
  <si>
    <r>
      <rPr>
        <sz val="11"/>
        <color theme="1"/>
        <rFont val="宋体"/>
        <charset val="134"/>
      </rPr>
      <t>长治</t>
    </r>
  </si>
  <si>
    <t>Changzhi</t>
  </si>
  <si>
    <t>长治</t>
  </si>
  <si>
    <r>
      <rPr>
        <sz val="11"/>
        <color theme="1"/>
        <rFont val="宋体"/>
        <charset val="134"/>
      </rPr>
      <t>晋城</t>
    </r>
  </si>
  <si>
    <t>Jincheng</t>
  </si>
  <si>
    <t>晋城</t>
  </si>
  <si>
    <r>
      <rPr>
        <sz val="11"/>
        <color theme="1"/>
        <rFont val="宋体"/>
        <charset val="134"/>
      </rPr>
      <t>朔州</t>
    </r>
  </si>
  <si>
    <t>Shuozhou</t>
  </si>
  <si>
    <t>朔州</t>
  </si>
  <si>
    <r>
      <rPr>
        <sz val="11"/>
        <color theme="1"/>
        <rFont val="宋体"/>
        <charset val="134"/>
      </rPr>
      <t>晋中</t>
    </r>
  </si>
  <si>
    <t>Jinzhong</t>
  </si>
  <si>
    <t>晋中</t>
  </si>
  <si>
    <r>
      <rPr>
        <sz val="11"/>
        <color theme="1"/>
        <rFont val="宋体"/>
        <charset val="134"/>
      </rPr>
      <t>运城</t>
    </r>
  </si>
  <si>
    <t>Yuncheng</t>
  </si>
  <si>
    <t>运城</t>
  </si>
  <si>
    <r>
      <rPr>
        <sz val="11"/>
        <color theme="1"/>
        <rFont val="宋体"/>
        <charset val="134"/>
      </rPr>
      <t>忻州</t>
    </r>
  </si>
  <si>
    <t>Xinzhou</t>
  </si>
  <si>
    <t>临汾</t>
  </si>
  <si>
    <r>
      <rPr>
        <sz val="11"/>
        <color theme="1"/>
        <rFont val="宋体"/>
        <charset val="134"/>
      </rPr>
      <t>临汾</t>
    </r>
  </si>
  <si>
    <t>Linfen</t>
  </si>
  <si>
    <t>忻州</t>
  </si>
  <si>
    <r>
      <rPr>
        <sz val="11"/>
        <color theme="1"/>
        <rFont val="宋体"/>
        <charset val="134"/>
      </rPr>
      <t>吕梁</t>
    </r>
  </si>
  <si>
    <t>Lvliang</t>
  </si>
  <si>
    <t>吕梁</t>
  </si>
  <si>
    <r>
      <rPr>
        <sz val="11"/>
        <color theme="1"/>
        <rFont val="宋体"/>
        <charset val="134"/>
      </rPr>
      <t>内蒙古</t>
    </r>
  </si>
  <si>
    <r>
      <rPr>
        <sz val="11"/>
        <color theme="1"/>
        <rFont val="宋体"/>
        <charset val="134"/>
      </rPr>
      <t>呼和浩特</t>
    </r>
  </si>
  <si>
    <t>Hohhot</t>
  </si>
  <si>
    <t>呼和浩特</t>
  </si>
  <si>
    <r>
      <rPr>
        <sz val="11"/>
        <color theme="1"/>
        <rFont val="宋体"/>
        <charset val="134"/>
      </rPr>
      <t>包头</t>
    </r>
  </si>
  <si>
    <t>Baotou</t>
  </si>
  <si>
    <t>包头</t>
  </si>
  <si>
    <r>
      <rPr>
        <sz val="11"/>
        <color theme="1"/>
        <rFont val="宋体"/>
        <charset val="134"/>
      </rPr>
      <t>乌海</t>
    </r>
  </si>
  <si>
    <t>Wuhai</t>
  </si>
  <si>
    <t>乌海</t>
  </si>
  <si>
    <r>
      <rPr>
        <sz val="11"/>
        <color theme="1"/>
        <rFont val="宋体"/>
        <charset val="134"/>
      </rPr>
      <t>赤峰</t>
    </r>
  </si>
  <si>
    <t>Chifeng</t>
  </si>
  <si>
    <t>赤峰</t>
  </si>
  <si>
    <r>
      <rPr>
        <sz val="11"/>
        <color theme="1"/>
        <rFont val="宋体"/>
        <charset val="134"/>
      </rPr>
      <t>通辽</t>
    </r>
  </si>
  <si>
    <t>Tongliao</t>
  </si>
  <si>
    <t>通辽</t>
  </si>
  <si>
    <r>
      <rPr>
        <sz val="11"/>
        <color theme="1"/>
        <rFont val="宋体"/>
        <charset val="134"/>
      </rPr>
      <t>鄂尔多斯</t>
    </r>
  </si>
  <si>
    <t>Ordos</t>
  </si>
  <si>
    <t>鄂尔多斯</t>
  </si>
  <si>
    <r>
      <rPr>
        <sz val="11"/>
        <color theme="1"/>
        <rFont val="宋体"/>
        <charset val="134"/>
      </rPr>
      <t>呼伦贝尔</t>
    </r>
  </si>
  <si>
    <t>Hulunbuir</t>
  </si>
  <si>
    <t>呼伦贝尔</t>
  </si>
  <si>
    <r>
      <rPr>
        <sz val="11"/>
        <color theme="1"/>
        <rFont val="宋体"/>
        <charset val="134"/>
      </rPr>
      <t>巴彦淖尔</t>
    </r>
  </si>
  <si>
    <t>Bayannur</t>
  </si>
  <si>
    <t>乌兰察布</t>
  </si>
  <si>
    <r>
      <rPr>
        <sz val="11"/>
        <color theme="1"/>
        <rFont val="宋体"/>
        <charset val="134"/>
      </rPr>
      <t>乌兰察布</t>
    </r>
  </si>
  <si>
    <t>Ulanqab</t>
  </si>
  <si>
    <t>巴彦淖尔</t>
  </si>
  <si>
    <t>兴安</t>
  </si>
  <si>
    <t>Hinggan</t>
  </si>
  <si>
    <t>锡林郭勒</t>
  </si>
  <si>
    <t>Xilingol</t>
  </si>
  <si>
    <t>阿拉善</t>
  </si>
  <si>
    <t>Alxa</t>
  </si>
  <si>
    <r>
      <rPr>
        <sz val="11"/>
        <color theme="1"/>
        <rFont val="宋体"/>
        <charset val="134"/>
      </rPr>
      <t>辽宁</t>
    </r>
  </si>
  <si>
    <r>
      <rPr>
        <sz val="11"/>
        <color theme="1"/>
        <rFont val="宋体"/>
        <charset val="134"/>
      </rPr>
      <t>沈阳</t>
    </r>
  </si>
  <si>
    <t>Shenyang</t>
  </si>
  <si>
    <t>沈阳</t>
  </si>
  <si>
    <r>
      <rPr>
        <sz val="11"/>
        <color theme="1"/>
        <rFont val="宋体"/>
        <charset val="134"/>
      </rPr>
      <t>大连</t>
    </r>
  </si>
  <si>
    <t>Dalian</t>
  </si>
  <si>
    <t>大连</t>
  </si>
  <si>
    <r>
      <rPr>
        <sz val="11"/>
        <color theme="1"/>
        <rFont val="宋体"/>
        <charset val="134"/>
      </rPr>
      <t>鞍山</t>
    </r>
  </si>
  <si>
    <t>Anshan</t>
  </si>
  <si>
    <t>鞍山</t>
  </si>
  <si>
    <r>
      <rPr>
        <sz val="11"/>
        <color theme="1"/>
        <rFont val="宋体"/>
        <charset val="134"/>
      </rPr>
      <t>抚顺</t>
    </r>
  </si>
  <si>
    <t>Fushun</t>
  </si>
  <si>
    <t>抚顺</t>
  </si>
  <si>
    <r>
      <rPr>
        <sz val="11"/>
        <color theme="1"/>
        <rFont val="宋体"/>
        <charset val="134"/>
      </rPr>
      <t>本溪</t>
    </r>
  </si>
  <si>
    <t>Benxi</t>
  </si>
  <si>
    <t>本溪</t>
  </si>
  <si>
    <r>
      <rPr>
        <sz val="11"/>
        <color theme="1"/>
        <rFont val="宋体"/>
        <charset val="134"/>
      </rPr>
      <t>丹东</t>
    </r>
  </si>
  <si>
    <t>Dandong</t>
  </si>
  <si>
    <t>丹东</t>
  </si>
  <si>
    <r>
      <rPr>
        <sz val="11"/>
        <color theme="1"/>
        <rFont val="宋体"/>
        <charset val="134"/>
      </rPr>
      <t>锦州</t>
    </r>
  </si>
  <si>
    <t>Jinzhou</t>
  </si>
  <si>
    <t>锦州</t>
  </si>
  <si>
    <r>
      <rPr>
        <sz val="11"/>
        <color theme="1"/>
        <rFont val="宋体"/>
        <charset val="134"/>
      </rPr>
      <t>营口</t>
    </r>
  </si>
  <si>
    <t>Yingkou</t>
  </si>
  <si>
    <t>营口</t>
  </si>
  <si>
    <r>
      <rPr>
        <sz val="11"/>
        <color theme="1"/>
        <rFont val="宋体"/>
        <charset val="134"/>
      </rPr>
      <t>阜新</t>
    </r>
  </si>
  <si>
    <t>Fuxin</t>
  </si>
  <si>
    <t>阜新</t>
  </si>
  <si>
    <r>
      <rPr>
        <sz val="11"/>
        <color theme="1"/>
        <rFont val="宋体"/>
        <charset val="134"/>
      </rPr>
      <t>辽阳</t>
    </r>
  </si>
  <si>
    <t>Liaoyang</t>
  </si>
  <si>
    <t>辽阳</t>
  </si>
  <si>
    <r>
      <rPr>
        <sz val="11"/>
        <color theme="1"/>
        <rFont val="宋体"/>
        <charset val="134"/>
      </rPr>
      <t>盘锦</t>
    </r>
  </si>
  <si>
    <t>Panjin</t>
  </si>
  <si>
    <t>盘锦</t>
  </si>
  <si>
    <r>
      <rPr>
        <sz val="11"/>
        <color theme="1"/>
        <rFont val="宋体"/>
        <charset val="134"/>
      </rPr>
      <t>铁岭</t>
    </r>
  </si>
  <si>
    <t>Tieling</t>
  </si>
  <si>
    <t>铁岭</t>
  </si>
  <si>
    <r>
      <rPr>
        <sz val="11"/>
        <color theme="1"/>
        <rFont val="宋体"/>
        <charset val="134"/>
      </rPr>
      <t>朝阳</t>
    </r>
  </si>
  <si>
    <t>Chaoyang</t>
  </si>
  <si>
    <t>朝阳</t>
  </si>
  <si>
    <r>
      <rPr>
        <sz val="11"/>
        <color theme="1"/>
        <rFont val="宋体"/>
        <charset val="134"/>
      </rPr>
      <t>葫芦岛</t>
    </r>
  </si>
  <si>
    <t>Huludao</t>
  </si>
  <si>
    <t>葫芦岛</t>
  </si>
  <si>
    <r>
      <rPr>
        <sz val="11"/>
        <color theme="1"/>
        <rFont val="宋体"/>
        <charset val="134"/>
      </rPr>
      <t>吉林</t>
    </r>
  </si>
  <si>
    <r>
      <rPr>
        <sz val="11"/>
        <color theme="1"/>
        <rFont val="宋体"/>
        <charset val="134"/>
      </rPr>
      <t>长春</t>
    </r>
  </si>
  <si>
    <t>Changchun</t>
  </si>
  <si>
    <t>长春</t>
  </si>
  <si>
    <t>Jilin</t>
  </si>
  <si>
    <t>吉林</t>
  </si>
  <si>
    <r>
      <rPr>
        <sz val="11"/>
        <color theme="1"/>
        <rFont val="宋体"/>
        <charset val="134"/>
      </rPr>
      <t>四平</t>
    </r>
  </si>
  <si>
    <t>Siping</t>
  </si>
  <si>
    <t>四平</t>
  </si>
  <si>
    <r>
      <rPr>
        <sz val="11"/>
        <color theme="1"/>
        <rFont val="宋体"/>
        <charset val="134"/>
      </rPr>
      <t>辽源</t>
    </r>
  </si>
  <si>
    <t>Liaoyuan</t>
  </si>
  <si>
    <t>辽源</t>
  </si>
  <si>
    <r>
      <rPr>
        <sz val="11"/>
        <color theme="1"/>
        <rFont val="宋体"/>
        <charset val="134"/>
      </rPr>
      <t>通化</t>
    </r>
  </si>
  <si>
    <t>Tonghua</t>
  </si>
  <si>
    <t>通化</t>
  </si>
  <si>
    <r>
      <rPr>
        <sz val="11"/>
        <color theme="1"/>
        <rFont val="宋体"/>
        <charset val="134"/>
      </rPr>
      <t>白山</t>
    </r>
  </si>
  <si>
    <t>Baishan</t>
  </si>
  <si>
    <t>白山</t>
  </si>
  <si>
    <r>
      <rPr>
        <sz val="11"/>
        <color theme="1"/>
        <rFont val="宋体"/>
        <charset val="134"/>
      </rPr>
      <t>松原</t>
    </r>
  </si>
  <si>
    <t>Songyuan</t>
  </si>
  <si>
    <t>松原</t>
  </si>
  <si>
    <r>
      <rPr>
        <sz val="11"/>
        <color theme="1"/>
        <rFont val="宋体"/>
        <charset val="134"/>
      </rPr>
      <t>白城</t>
    </r>
  </si>
  <si>
    <t>Baicheng</t>
  </si>
  <si>
    <t>白城</t>
  </si>
  <si>
    <t>延边</t>
  </si>
  <si>
    <t>Yanbian</t>
  </si>
  <si>
    <r>
      <rPr>
        <sz val="11"/>
        <color theme="1"/>
        <rFont val="宋体"/>
        <charset val="134"/>
      </rPr>
      <t>黑龙江</t>
    </r>
  </si>
  <si>
    <r>
      <rPr>
        <sz val="11"/>
        <color theme="1"/>
        <rFont val="宋体"/>
        <charset val="134"/>
      </rPr>
      <t>哈尔滨</t>
    </r>
  </si>
  <si>
    <t>Harbin</t>
  </si>
  <si>
    <t>哈尔滨</t>
  </si>
  <si>
    <r>
      <rPr>
        <sz val="11"/>
        <color theme="1"/>
        <rFont val="宋体"/>
        <charset val="134"/>
      </rPr>
      <t>齐齐哈尔</t>
    </r>
  </si>
  <si>
    <t>Qiqihar</t>
  </si>
  <si>
    <t>齐齐哈尔</t>
  </si>
  <si>
    <r>
      <rPr>
        <sz val="11"/>
        <color theme="1"/>
        <rFont val="宋体"/>
        <charset val="134"/>
      </rPr>
      <t>鸡西</t>
    </r>
  </si>
  <si>
    <t>Jixi</t>
  </si>
  <si>
    <t>鸡西</t>
  </si>
  <si>
    <r>
      <rPr>
        <sz val="11"/>
        <color theme="1"/>
        <rFont val="宋体"/>
        <charset val="134"/>
      </rPr>
      <t>鹤岗</t>
    </r>
  </si>
  <si>
    <t>Hegang</t>
  </si>
  <si>
    <t>鹤岗</t>
  </si>
  <si>
    <r>
      <rPr>
        <sz val="11"/>
        <color theme="1"/>
        <rFont val="宋体"/>
        <charset val="134"/>
      </rPr>
      <t>双鸭山</t>
    </r>
  </si>
  <si>
    <t>Shuangyashan</t>
  </si>
  <si>
    <t>双鸭山</t>
  </si>
  <si>
    <r>
      <rPr>
        <sz val="11"/>
        <color theme="1"/>
        <rFont val="宋体"/>
        <charset val="134"/>
      </rPr>
      <t>大庆</t>
    </r>
  </si>
  <si>
    <t>Daqing</t>
  </si>
  <si>
    <t>大庆</t>
  </si>
  <si>
    <r>
      <rPr>
        <sz val="11"/>
        <color theme="1"/>
        <rFont val="宋体"/>
        <charset val="134"/>
      </rPr>
      <t>伊春</t>
    </r>
  </si>
  <si>
    <t>Yichun</t>
  </si>
  <si>
    <t>伊春</t>
  </si>
  <si>
    <r>
      <rPr>
        <sz val="11"/>
        <color theme="1"/>
        <rFont val="宋体"/>
        <charset val="134"/>
      </rPr>
      <t>佳木斯</t>
    </r>
  </si>
  <si>
    <t>Jiamusi</t>
  </si>
  <si>
    <t>佳木斯</t>
  </si>
  <si>
    <r>
      <rPr>
        <sz val="11"/>
        <color theme="1"/>
        <rFont val="宋体"/>
        <charset val="134"/>
      </rPr>
      <t>七台河</t>
    </r>
  </si>
  <si>
    <t>Qitaihe</t>
  </si>
  <si>
    <t>七台河</t>
  </si>
  <si>
    <r>
      <rPr>
        <sz val="11"/>
        <color theme="1"/>
        <rFont val="宋体"/>
        <charset val="134"/>
      </rPr>
      <t>牡丹江</t>
    </r>
  </si>
  <si>
    <t>Mudanjiang</t>
  </si>
  <si>
    <t>牡丹江</t>
  </si>
  <si>
    <r>
      <rPr>
        <sz val="11"/>
        <color theme="1"/>
        <rFont val="宋体"/>
        <charset val="134"/>
      </rPr>
      <t>黑河</t>
    </r>
  </si>
  <si>
    <t>Heihe</t>
  </si>
  <si>
    <t>绥化</t>
  </si>
  <si>
    <r>
      <rPr>
        <sz val="11"/>
        <color theme="1"/>
        <rFont val="宋体"/>
        <charset val="134"/>
      </rPr>
      <t>绥化</t>
    </r>
  </si>
  <si>
    <t>Suihua</t>
  </si>
  <si>
    <t>黑河</t>
  </si>
  <si>
    <t>大兴安岭</t>
  </si>
  <si>
    <t>Great Khingan</t>
  </si>
  <si>
    <r>
      <rPr>
        <sz val="11"/>
        <color theme="1"/>
        <rFont val="宋体"/>
        <charset val="134"/>
      </rPr>
      <t>上海</t>
    </r>
  </si>
  <si>
    <t>Shanghai</t>
  </si>
  <si>
    <t>上海</t>
  </si>
  <si>
    <r>
      <rPr>
        <sz val="11"/>
        <color theme="1"/>
        <rFont val="宋体"/>
        <charset val="134"/>
      </rPr>
      <t>江苏</t>
    </r>
  </si>
  <si>
    <r>
      <rPr>
        <sz val="11"/>
        <color theme="1"/>
        <rFont val="宋体"/>
        <charset val="134"/>
      </rPr>
      <t>南京</t>
    </r>
  </si>
  <si>
    <t>Nanjing</t>
  </si>
  <si>
    <t>南京</t>
  </si>
  <si>
    <r>
      <rPr>
        <sz val="11"/>
        <color theme="1"/>
        <rFont val="宋体"/>
        <charset val="134"/>
      </rPr>
      <t>无锡</t>
    </r>
  </si>
  <si>
    <t>Wuxi</t>
  </si>
  <si>
    <t>无锡</t>
  </si>
  <si>
    <r>
      <rPr>
        <sz val="11"/>
        <color theme="1"/>
        <rFont val="宋体"/>
        <charset val="134"/>
      </rPr>
      <t>徐州</t>
    </r>
  </si>
  <si>
    <t>Xuzhou</t>
  </si>
  <si>
    <t>徐州</t>
  </si>
  <si>
    <r>
      <rPr>
        <sz val="11"/>
        <color theme="1"/>
        <rFont val="宋体"/>
        <charset val="134"/>
      </rPr>
      <t>常州</t>
    </r>
  </si>
  <si>
    <t>Changzhou</t>
  </si>
  <si>
    <t>常州</t>
  </si>
  <si>
    <r>
      <rPr>
        <sz val="11"/>
        <color theme="1"/>
        <rFont val="宋体"/>
        <charset val="134"/>
      </rPr>
      <t>苏州</t>
    </r>
  </si>
  <si>
    <t>Suzhou</t>
  </si>
  <si>
    <t>苏州</t>
  </si>
  <si>
    <r>
      <rPr>
        <sz val="11"/>
        <color theme="1"/>
        <rFont val="宋体"/>
        <charset val="134"/>
      </rPr>
      <t>南通</t>
    </r>
  </si>
  <si>
    <t>Nantong</t>
  </si>
  <si>
    <t>南通</t>
  </si>
  <si>
    <r>
      <rPr>
        <sz val="11"/>
        <color theme="1"/>
        <rFont val="宋体"/>
        <charset val="134"/>
      </rPr>
      <t>连云港</t>
    </r>
  </si>
  <si>
    <t>Lianyungang</t>
  </si>
  <si>
    <t>连云港</t>
  </si>
  <si>
    <r>
      <rPr>
        <sz val="11"/>
        <color theme="1"/>
        <rFont val="宋体"/>
        <charset val="134"/>
      </rPr>
      <t>淮安</t>
    </r>
  </si>
  <si>
    <t>Huai'an</t>
  </si>
  <si>
    <t>淮安</t>
  </si>
  <si>
    <r>
      <rPr>
        <sz val="11"/>
        <color theme="1"/>
        <rFont val="宋体"/>
        <charset val="134"/>
      </rPr>
      <t>盐城</t>
    </r>
  </si>
  <si>
    <t>Yancheng</t>
  </si>
  <si>
    <t>盐城</t>
  </si>
  <si>
    <r>
      <rPr>
        <sz val="11"/>
        <color theme="1"/>
        <rFont val="宋体"/>
        <charset val="134"/>
      </rPr>
      <t>扬州</t>
    </r>
  </si>
  <si>
    <t>Yangzhou</t>
  </si>
  <si>
    <t>扬州</t>
  </si>
  <si>
    <r>
      <rPr>
        <sz val="11"/>
        <color theme="1"/>
        <rFont val="宋体"/>
        <charset val="134"/>
      </rPr>
      <t>镇江</t>
    </r>
  </si>
  <si>
    <t>Zhenjiang</t>
  </si>
  <si>
    <t>镇江</t>
  </si>
  <si>
    <r>
      <rPr>
        <sz val="11"/>
        <color theme="1"/>
        <rFont val="宋体"/>
        <charset val="134"/>
      </rPr>
      <t>泰州</t>
    </r>
  </si>
  <si>
    <t>Taizhou</t>
  </si>
  <si>
    <t>泰州</t>
  </si>
  <si>
    <r>
      <rPr>
        <sz val="11"/>
        <color theme="1"/>
        <rFont val="宋体"/>
        <charset val="134"/>
      </rPr>
      <t>宿迁</t>
    </r>
  </si>
  <si>
    <t>Suqian</t>
  </si>
  <si>
    <t>宿迁</t>
  </si>
  <si>
    <r>
      <rPr>
        <sz val="11"/>
        <color theme="1"/>
        <rFont val="宋体"/>
        <charset val="134"/>
      </rPr>
      <t>浙江</t>
    </r>
  </si>
  <si>
    <r>
      <rPr>
        <sz val="11"/>
        <color theme="1"/>
        <rFont val="宋体"/>
        <charset val="134"/>
      </rPr>
      <t>杭州</t>
    </r>
  </si>
  <si>
    <t>Hangzhou</t>
  </si>
  <si>
    <t>杭州</t>
  </si>
  <si>
    <r>
      <rPr>
        <sz val="11"/>
        <color theme="1"/>
        <rFont val="宋体"/>
        <charset val="134"/>
      </rPr>
      <t>宁波</t>
    </r>
  </si>
  <si>
    <t>Ningbo</t>
  </si>
  <si>
    <t>宁波</t>
  </si>
  <si>
    <r>
      <rPr>
        <sz val="11"/>
        <color theme="1"/>
        <rFont val="宋体"/>
        <charset val="134"/>
      </rPr>
      <t>温州</t>
    </r>
  </si>
  <si>
    <t>Wenzhou</t>
  </si>
  <si>
    <t>温州</t>
  </si>
  <si>
    <r>
      <rPr>
        <sz val="11"/>
        <color theme="1"/>
        <rFont val="宋体"/>
        <charset val="134"/>
      </rPr>
      <t>嘉兴</t>
    </r>
  </si>
  <si>
    <t>Jiaxing</t>
  </si>
  <si>
    <t>湖州</t>
  </si>
  <si>
    <r>
      <rPr>
        <sz val="11"/>
        <color theme="1"/>
        <rFont val="宋体"/>
        <charset val="134"/>
      </rPr>
      <t>湖州</t>
    </r>
  </si>
  <si>
    <t>Huzhou</t>
  </si>
  <si>
    <t>嘉兴</t>
  </si>
  <si>
    <r>
      <rPr>
        <sz val="11"/>
        <color theme="1"/>
        <rFont val="宋体"/>
        <charset val="134"/>
      </rPr>
      <t>绍兴</t>
    </r>
  </si>
  <si>
    <t>Shaoxing</t>
  </si>
  <si>
    <t>绍兴</t>
  </si>
  <si>
    <r>
      <rPr>
        <sz val="11"/>
        <color theme="1"/>
        <rFont val="宋体"/>
        <charset val="134"/>
      </rPr>
      <t>金华</t>
    </r>
  </si>
  <si>
    <t>Jinhua</t>
  </si>
  <si>
    <t>金华</t>
  </si>
  <si>
    <r>
      <rPr>
        <sz val="11"/>
        <color theme="1"/>
        <rFont val="宋体"/>
        <charset val="134"/>
      </rPr>
      <t>衢州</t>
    </r>
  </si>
  <si>
    <t>Quzhou</t>
  </si>
  <si>
    <t>衢州</t>
  </si>
  <si>
    <r>
      <rPr>
        <sz val="11"/>
        <color theme="1"/>
        <rFont val="宋体"/>
        <charset val="134"/>
      </rPr>
      <t>舟山</t>
    </r>
  </si>
  <si>
    <t>Zhoushan</t>
  </si>
  <si>
    <t>舟山</t>
  </si>
  <si>
    <r>
      <rPr>
        <sz val="11"/>
        <color theme="1"/>
        <rFont val="宋体"/>
        <charset val="134"/>
      </rPr>
      <t>台州</t>
    </r>
  </si>
  <si>
    <t>台州</t>
  </si>
  <si>
    <r>
      <rPr>
        <sz val="11"/>
        <color theme="1"/>
        <rFont val="宋体"/>
        <charset val="134"/>
      </rPr>
      <t>丽水</t>
    </r>
  </si>
  <si>
    <t>Lishui</t>
  </si>
  <si>
    <t>丽水</t>
  </si>
  <si>
    <r>
      <rPr>
        <sz val="11"/>
        <color theme="1"/>
        <rFont val="宋体"/>
        <charset val="134"/>
      </rPr>
      <t>安徽</t>
    </r>
  </si>
  <si>
    <r>
      <rPr>
        <sz val="11"/>
        <color theme="1"/>
        <rFont val="宋体"/>
        <charset val="134"/>
      </rPr>
      <t>合肥</t>
    </r>
  </si>
  <si>
    <t>Hefei</t>
  </si>
  <si>
    <t>合肥</t>
  </si>
  <si>
    <r>
      <rPr>
        <sz val="11"/>
        <color theme="1"/>
        <rFont val="宋体"/>
        <charset val="134"/>
      </rPr>
      <t>芜湖</t>
    </r>
  </si>
  <si>
    <t>Wuhu</t>
  </si>
  <si>
    <t>芜湖</t>
  </si>
  <si>
    <r>
      <rPr>
        <sz val="11"/>
        <color theme="1"/>
        <rFont val="宋体"/>
        <charset val="134"/>
      </rPr>
      <t>蚌埠</t>
    </r>
  </si>
  <si>
    <t>Bengbu</t>
  </si>
  <si>
    <t>蚌埠</t>
  </si>
  <si>
    <r>
      <rPr>
        <sz val="11"/>
        <color theme="1"/>
        <rFont val="宋体"/>
        <charset val="134"/>
      </rPr>
      <t>淮南</t>
    </r>
  </si>
  <si>
    <t>Huainan</t>
  </si>
  <si>
    <t>淮南</t>
  </si>
  <si>
    <r>
      <rPr>
        <sz val="11"/>
        <color theme="1"/>
        <rFont val="宋体"/>
        <charset val="134"/>
      </rPr>
      <t>马鞍山</t>
    </r>
  </si>
  <si>
    <t>Ma'anshan</t>
  </si>
  <si>
    <t>马鞍山</t>
  </si>
  <si>
    <r>
      <rPr>
        <sz val="11"/>
        <color theme="1"/>
        <rFont val="宋体"/>
        <charset val="134"/>
      </rPr>
      <t>淮北</t>
    </r>
  </si>
  <si>
    <t>Huaibei</t>
  </si>
  <si>
    <t>淮北</t>
  </si>
  <si>
    <r>
      <rPr>
        <sz val="11"/>
        <color theme="1"/>
        <rFont val="宋体"/>
        <charset val="134"/>
      </rPr>
      <t>铜陵</t>
    </r>
  </si>
  <si>
    <t>Tongling</t>
  </si>
  <si>
    <t>铜陵</t>
  </si>
  <si>
    <r>
      <rPr>
        <sz val="11"/>
        <color theme="1"/>
        <rFont val="宋体"/>
        <charset val="134"/>
      </rPr>
      <t>安庆</t>
    </r>
  </si>
  <si>
    <t>Anqing</t>
  </si>
  <si>
    <t>黄山</t>
  </si>
  <si>
    <r>
      <rPr>
        <sz val="11"/>
        <color theme="1"/>
        <rFont val="宋体"/>
        <charset val="134"/>
      </rPr>
      <t>黄山</t>
    </r>
  </si>
  <si>
    <t>Huangshan</t>
  </si>
  <si>
    <t>安庆</t>
  </si>
  <si>
    <r>
      <rPr>
        <sz val="11"/>
        <color theme="1"/>
        <rFont val="宋体"/>
        <charset val="134"/>
      </rPr>
      <t>滁州</t>
    </r>
  </si>
  <si>
    <t>Chuzhou</t>
  </si>
  <si>
    <t>滁州</t>
  </si>
  <si>
    <r>
      <rPr>
        <sz val="11"/>
        <color theme="1"/>
        <rFont val="宋体"/>
        <charset val="134"/>
      </rPr>
      <t>阜阳</t>
    </r>
  </si>
  <si>
    <t>Fuyang</t>
  </si>
  <si>
    <t>阜阳</t>
  </si>
  <si>
    <r>
      <rPr>
        <sz val="11"/>
        <color theme="1"/>
        <rFont val="宋体"/>
        <charset val="134"/>
      </rPr>
      <t>宿州</t>
    </r>
  </si>
  <si>
    <t>宿州</t>
  </si>
  <si>
    <r>
      <rPr>
        <sz val="11"/>
        <color theme="1"/>
        <rFont val="宋体"/>
        <charset val="134"/>
      </rPr>
      <t>六安</t>
    </r>
  </si>
  <si>
    <t>Lu'an</t>
  </si>
  <si>
    <t>六安</t>
  </si>
  <si>
    <r>
      <rPr>
        <sz val="11"/>
        <color theme="1"/>
        <rFont val="宋体"/>
        <charset val="134"/>
      </rPr>
      <t>亳州</t>
    </r>
  </si>
  <si>
    <t>Bozhou</t>
  </si>
  <si>
    <t>亳州</t>
  </si>
  <si>
    <r>
      <rPr>
        <sz val="11"/>
        <color theme="1"/>
        <rFont val="宋体"/>
        <charset val="134"/>
      </rPr>
      <t>池州</t>
    </r>
  </si>
  <si>
    <t>Chizhou</t>
  </si>
  <si>
    <t>池州</t>
  </si>
  <si>
    <r>
      <rPr>
        <sz val="11"/>
        <color theme="1"/>
        <rFont val="宋体"/>
        <charset val="134"/>
      </rPr>
      <t>宣城</t>
    </r>
  </si>
  <si>
    <t>Xuancheng</t>
  </si>
  <si>
    <t>宣城</t>
  </si>
  <si>
    <r>
      <rPr>
        <sz val="11"/>
        <color theme="1"/>
        <rFont val="宋体"/>
        <charset val="134"/>
      </rPr>
      <t>福建</t>
    </r>
  </si>
  <si>
    <r>
      <rPr>
        <sz val="11"/>
        <color theme="1"/>
        <rFont val="宋体"/>
        <charset val="134"/>
      </rPr>
      <t>福州</t>
    </r>
  </si>
  <si>
    <t>Fuzhou</t>
  </si>
  <si>
    <t>福州</t>
  </si>
  <si>
    <r>
      <rPr>
        <sz val="11"/>
        <color theme="1"/>
        <rFont val="宋体"/>
        <charset val="134"/>
      </rPr>
      <t>厦门</t>
    </r>
  </si>
  <si>
    <t>Xiamen</t>
  </si>
  <si>
    <t>厦门</t>
  </si>
  <si>
    <r>
      <rPr>
        <sz val="11"/>
        <color theme="1"/>
        <rFont val="宋体"/>
        <charset val="134"/>
      </rPr>
      <t>莆田</t>
    </r>
  </si>
  <si>
    <t>Putian</t>
  </si>
  <si>
    <t>莆田</t>
  </si>
  <si>
    <r>
      <rPr>
        <sz val="11"/>
        <color theme="1"/>
        <rFont val="宋体"/>
        <charset val="134"/>
      </rPr>
      <t>三明</t>
    </r>
  </si>
  <si>
    <t>Sanming</t>
  </si>
  <si>
    <t>三明</t>
  </si>
  <si>
    <r>
      <rPr>
        <sz val="11"/>
        <color theme="1"/>
        <rFont val="宋体"/>
        <charset val="134"/>
      </rPr>
      <t>泉州</t>
    </r>
  </si>
  <si>
    <t>Quanzhou</t>
  </si>
  <si>
    <t>泉州</t>
  </si>
  <si>
    <r>
      <rPr>
        <sz val="11"/>
        <color theme="1"/>
        <rFont val="宋体"/>
        <charset val="134"/>
      </rPr>
      <t>漳州</t>
    </r>
  </si>
  <si>
    <t>Zhangzhou</t>
  </si>
  <si>
    <t>漳州</t>
  </si>
  <si>
    <r>
      <rPr>
        <sz val="11"/>
        <color theme="1"/>
        <rFont val="宋体"/>
        <charset val="134"/>
      </rPr>
      <t>南平</t>
    </r>
  </si>
  <si>
    <t>Nanping</t>
  </si>
  <si>
    <t>南平</t>
  </si>
  <si>
    <r>
      <rPr>
        <sz val="11"/>
        <color theme="1"/>
        <rFont val="宋体"/>
        <charset val="134"/>
      </rPr>
      <t>龙岩</t>
    </r>
  </si>
  <si>
    <t>Longyan</t>
  </si>
  <si>
    <t>龙岩</t>
  </si>
  <si>
    <r>
      <rPr>
        <sz val="11"/>
        <color theme="1"/>
        <rFont val="宋体"/>
        <charset val="134"/>
      </rPr>
      <t>宁德</t>
    </r>
  </si>
  <si>
    <t>Ningde</t>
  </si>
  <si>
    <t>宁德</t>
  </si>
  <si>
    <r>
      <rPr>
        <sz val="11"/>
        <color theme="1"/>
        <rFont val="宋体"/>
        <charset val="134"/>
      </rPr>
      <t>江西</t>
    </r>
  </si>
  <si>
    <r>
      <rPr>
        <sz val="11"/>
        <color theme="1"/>
        <rFont val="宋体"/>
        <charset val="134"/>
      </rPr>
      <t>南昌</t>
    </r>
  </si>
  <si>
    <t>Nanchang</t>
  </si>
  <si>
    <t>南昌</t>
  </si>
  <si>
    <r>
      <rPr>
        <sz val="11"/>
        <color theme="1"/>
        <rFont val="宋体"/>
        <charset val="134"/>
      </rPr>
      <t>景德镇</t>
    </r>
  </si>
  <si>
    <t>Jingdezhen</t>
  </si>
  <si>
    <t>景德镇</t>
  </si>
  <si>
    <r>
      <rPr>
        <sz val="11"/>
        <color theme="1"/>
        <rFont val="宋体"/>
        <charset val="134"/>
      </rPr>
      <t>萍乡</t>
    </r>
  </si>
  <si>
    <t>Pingxiang</t>
  </si>
  <si>
    <t>萍乡</t>
  </si>
  <si>
    <r>
      <rPr>
        <sz val="11"/>
        <color theme="1"/>
        <rFont val="宋体"/>
        <charset val="134"/>
      </rPr>
      <t>九江</t>
    </r>
  </si>
  <si>
    <t>Jiujiang</t>
  </si>
  <si>
    <t>九江</t>
  </si>
  <si>
    <r>
      <rPr>
        <sz val="11"/>
        <color theme="1"/>
        <rFont val="宋体"/>
        <charset val="134"/>
      </rPr>
      <t>新余</t>
    </r>
  </si>
  <si>
    <t>Xinyu</t>
  </si>
  <si>
    <t>新余</t>
  </si>
  <si>
    <r>
      <rPr>
        <sz val="11"/>
        <color theme="1"/>
        <rFont val="宋体"/>
        <charset val="134"/>
      </rPr>
      <t>鹰潭</t>
    </r>
  </si>
  <si>
    <t>Yingtan</t>
  </si>
  <si>
    <t>鹰潭</t>
  </si>
  <si>
    <r>
      <rPr>
        <sz val="11"/>
        <color theme="1"/>
        <rFont val="宋体"/>
        <charset val="134"/>
      </rPr>
      <t>赣州</t>
    </r>
  </si>
  <si>
    <t>Ganzhou</t>
  </si>
  <si>
    <t>赣州</t>
  </si>
  <si>
    <r>
      <rPr>
        <sz val="11"/>
        <color theme="1"/>
        <rFont val="宋体"/>
        <charset val="134"/>
      </rPr>
      <t>吉安</t>
    </r>
  </si>
  <si>
    <t>Ji'an</t>
  </si>
  <si>
    <t>吉安</t>
  </si>
  <si>
    <r>
      <rPr>
        <sz val="11"/>
        <color theme="1"/>
        <rFont val="宋体"/>
        <charset val="134"/>
      </rPr>
      <t>宜春</t>
    </r>
  </si>
  <si>
    <t>宜春</t>
  </si>
  <si>
    <r>
      <rPr>
        <sz val="11"/>
        <color theme="1"/>
        <rFont val="宋体"/>
        <charset val="134"/>
      </rPr>
      <t>抚州</t>
    </r>
  </si>
  <si>
    <t>抚州</t>
  </si>
  <si>
    <r>
      <rPr>
        <sz val="11"/>
        <color theme="1"/>
        <rFont val="宋体"/>
        <charset val="134"/>
      </rPr>
      <t>上饶</t>
    </r>
  </si>
  <si>
    <t>Shangrao</t>
  </si>
  <si>
    <t>上饶</t>
  </si>
  <si>
    <r>
      <rPr>
        <sz val="11"/>
        <color theme="1"/>
        <rFont val="宋体"/>
        <charset val="134"/>
      </rPr>
      <t>山东</t>
    </r>
  </si>
  <si>
    <r>
      <rPr>
        <sz val="11"/>
        <color theme="1"/>
        <rFont val="宋体"/>
        <charset val="134"/>
      </rPr>
      <t>济南</t>
    </r>
  </si>
  <si>
    <t xml:space="preserve"> Jinan</t>
  </si>
  <si>
    <t>济南</t>
  </si>
  <si>
    <r>
      <rPr>
        <sz val="11"/>
        <color theme="1"/>
        <rFont val="宋体"/>
        <charset val="134"/>
      </rPr>
      <t>青岛</t>
    </r>
  </si>
  <si>
    <t xml:space="preserve"> Qingdao</t>
  </si>
  <si>
    <t>青岛</t>
  </si>
  <si>
    <r>
      <rPr>
        <sz val="11"/>
        <color theme="1"/>
        <rFont val="宋体"/>
        <charset val="134"/>
      </rPr>
      <t>淄博</t>
    </r>
  </si>
  <si>
    <t xml:space="preserve"> Zibo</t>
  </si>
  <si>
    <t>淄博</t>
  </si>
  <si>
    <r>
      <rPr>
        <sz val="11"/>
        <color theme="1"/>
        <rFont val="宋体"/>
        <charset val="134"/>
      </rPr>
      <t>枣庄</t>
    </r>
  </si>
  <si>
    <t>Zaozhuang</t>
  </si>
  <si>
    <t>枣庄</t>
  </si>
  <si>
    <r>
      <rPr>
        <sz val="11"/>
        <color theme="1"/>
        <rFont val="宋体"/>
        <charset val="134"/>
      </rPr>
      <t>东营</t>
    </r>
  </si>
  <si>
    <t>Dongying</t>
  </si>
  <si>
    <t>东营</t>
  </si>
  <si>
    <r>
      <rPr>
        <sz val="11"/>
        <color theme="1"/>
        <rFont val="宋体"/>
        <charset val="134"/>
      </rPr>
      <t>烟台</t>
    </r>
  </si>
  <si>
    <t>Yantai</t>
  </si>
  <si>
    <t>烟台</t>
  </si>
  <si>
    <r>
      <rPr>
        <sz val="11"/>
        <color theme="1"/>
        <rFont val="宋体"/>
        <charset val="134"/>
      </rPr>
      <t>潍坊</t>
    </r>
  </si>
  <si>
    <t>Weifang</t>
  </si>
  <si>
    <t>潍坊</t>
  </si>
  <si>
    <r>
      <rPr>
        <sz val="11"/>
        <color theme="1"/>
        <rFont val="宋体"/>
        <charset val="134"/>
      </rPr>
      <t>济宁</t>
    </r>
  </si>
  <si>
    <t>Jining</t>
  </si>
  <si>
    <t>济宁</t>
  </si>
  <si>
    <r>
      <rPr>
        <sz val="11"/>
        <color theme="1"/>
        <rFont val="宋体"/>
        <charset val="134"/>
      </rPr>
      <t>泰安</t>
    </r>
  </si>
  <si>
    <t>Tai'an</t>
  </si>
  <si>
    <t>泰安</t>
  </si>
  <si>
    <r>
      <rPr>
        <sz val="11"/>
        <color theme="1"/>
        <rFont val="宋体"/>
        <charset val="134"/>
      </rPr>
      <t>威海</t>
    </r>
  </si>
  <si>
    <t>Weihai</t>
  </si>
  <si>
    <t>威海</t>
  </si>
  <si>
    <r>
      <rPr>
        <sz val="11"/>
        <color theme="1"/>
        <rFont val="宋体"/>
        <charset val="134"/>
      </rPr>
      <t>日照</t>
    </r>
  </si>
  <si>
    <t xml:space="preserve"> Rizhao</t>
  </si>
  <si>
    <t>日照</t>
  </si>
  <si>
    <r>
      <rPr>
        <sz val="11"/>
        <color theme="1"/>
        <rFont val="宋体"/>
        <charset val="134"/>
      </rPr>
      <t>临沂</t>
    </r>
  </si>
  <si>
    <t>Linyi</t>
  </si>
  <si>
    <t>临沂</t>
  </si>
  <si>
    <r>
      <rPr>
        <sz val="11"/>
        <color theme="1"/>
        <rFont val="宋体"/>
        <charset val="134"/>
      </rPr>
      <t>德州</t>
    </r>
  </si>
  <si>
    <t>Dezhou</t>
  </si>
  <si>
    <t>德州</t>
  </si>
  <si>
    <r>
      <rPr>
        <sz val="11"/>
        <color theme="1"/>
        <rFont val="宋体"/>
        <charset val="134"/>
      </rPr>
      <t>聊城</t>
    </r>
  </si>
  <si>
    <t>Liaocheng</t>
  </si>
  <si>
    <t>聊城</t>
  </si>
  <si>
    <r>
      <rPr>
        <sz val="11"/>
        <color theme="1"/>
        <rFont val="宋体"/>
        <charset val="134"/>
      </rPr>
      <t>滨州</t>
    </r>
  </si>
  <si>
    <t>Binzhou</t>
  </si>
  <si>
    <t>滨州</t>
  </si>
  <si>
    <r>
      <rPr>
        <sz val="11"/>
        <color theme="1"/>
        <rFont val="宋体"/>
        <charset val="134"/>
      </rPr>
      <t>菏泽</t>
    </r>
  </si>
  <si>
    <t>Heze</t>
  </si>
  <si>
    <t>菏泽</t>
  </si>
  <si>
    <r>
      <rPr>
        <sz val="11"/>
        <color theme="1"/>
        <rFont val="宋体"/>
        <charset val="134"/>
      </rPr>
      <t>河南</t>
    </r>
  </si>
  <si>
    <r>
      <rPr>
        <sz val="11"/>
        <color theme="1"/>
        <rFont val="宋体"/>
        <charset val="134"/>
      </rPr>
      <t>郑州</t>
    </r>
  </si>
  <si>
    <t>Zhengzhou</t>
  </si>
  <si>
    <t>郑州</t>
  </si>
  <si>
    <r>
      <rPr>
        <sz val="11"/>
        <color theme="1"/>
        <rFont val="宋体"/>
        <charset val="134"/>
      </rPr>
      <t>开封</t>
    </r>
  </si>
  <si>
    <t>Kaifeng</t>
  </si>
  <si>
    <t>开封</t>
  </si>
  <si>
    <r>
      <rPr>
        <sz val="11"/>
        <color theme="1"/>
        <rFont val="宋体"/>
        <charset val="134"/>
      </rPr>
      <t>洛阳</t>
    </r>
  </si>
  <si>
    <t>Luoyang</t>
  </si>
  <si>
    <t>洛阳</t>
  </si>
  <si>
    <r>
      <rPr>
        <sz val="11"/>
        <color theme="1"/>
        <rFont val="宋体"/>
        <charset val="134"/>
      </rPr>
      <t>平顶山</t>
    </r>
  </si>
  <si>
    <t>Pingdingshan</t>
  </si>
  <si>
    <t>平顶山</t>
  </si>
  <si>
    <r>
      <rPr>
        <sz val="11"/>
        <color theme="1"/>
        <rFont val="宋体"/>
        <charset val="134"/>
      </rPr>
      <t>安阳</t>
    </r>
  </si>
  <si>
    <t>Anyang</t>
  </si>
  <si>
    <t>鹤壁</t>
  </si>
  <si>
    <r>
      <rPr>
        <sz val="11"/>
        <color theme="1"/>
        <rFont val="宋体"/>
        <charset val="134"/>
      </rPr>
      <t>鹤壁</t>
    </r>
  </si>
  <si>
    <t>Hebi</t>
  </si>
  <si>
    <t>安阳</t>
  </si>
  <si>
    <r>
      <rPr>
        <sz val="11"/>
        <color theme="1"/>
        <rFont val="宋体"/>
        <charset val="134"/>
      </rPr>
      <t>新乡</t>
    </r>
  </si>
  <si>
    <t>Xinxiang</t>
  </si>
  <si>
    <t>新乡</t>
  </si>
  <si>
    <r>
      <rPr>
        <sz val="11"/>
        <color theme="1"/>
        <rFont val="宋体"/>
        <charset val="134"/>
      </rPr>
      <t>焦作</t>
    </r>
  </si>
  <si>
    <t>Jiaozuo</t>
  </si>
  <si>
    <t>焦作</t>
  </si>
  <si>
    <r>
      <rPr>
        <sz val="11"/>
        <color theme="1"/>
        <rFont val="宋体"/>
        <charset val="134"/>
      </rPr>
      <t>濮阳</t>
    </r>
  </si>
  <si>
    <t>Puyang</t>
  </si>
  <si>
    <t>濮阳</t>
  </si>
  <si>
    <r>
      <rPr>
        <sz val="11"/>
        <color theme="1"/>
        <rFont val="宋体"/>
        <charset val="134"/>
      </rPr>
      <t>许昌</t>
    </r>
  </si>
  <si>
    <t>Xuchang</t>
  </si>
  <si>
    <t>许昌</t>
  </si>
  <si>
    <r>
      <rPr>
        <sz val="11"/>
        <color theme="1"/>
        <rFont val="宋体"/>
        <charset val="134"/>
      </rPr>
      <t>漯河</t>
    </r>
  </si>
  <si>
    <t>Luohe</t>
  </si>
  <si>
    <t>漯河</t>
  </si>
  <si>
    <r>
      <rPr>
        <sz val="11"/>
        <color theme="1"/>
        <rFont val="宋体"/>
        <charset val="134"/>
      </rPr>
      <t>三门峡</t>
    </r>
  </si>
  <si>
    <t>Sanmenxia</t>
  </si>
  <si>
    <t>南阳</t>
  </si>
  <si>
    <r>
      <rPr>
        <sz val="11"/>
        <color theme="1"/>
        <rFont val="宋体"/>
        <charset val="134"/>
      </rPr>
      <t>南阳</t>
    </r>
  </si>
  <si>
    <t>Nanyang</t>
  </si>
  <si>
    <t>三门峡</t>
  </si>
  <si>
    <r>
      <rPr>
        <sz val="11"/>
        <color theme="1"/>
        <rFont val="宋体"/>
        <charset val="134"/>
      </rPr>
      <t>商丘</t>
    </r>
  </si>
  <si>
    <t>Shangqiu</t>
  </si>
  <si>
    <t>商丘</t>
  </si>
  <si>
    <r>
      <rPr>
        <sz val="11"/>
        <color theme="1"/>
        <rFont val="宋体"/>
        <charset val="134"/>
      </rPr>
      <t>信阳</t>
    </r>
  </si>
  <si>
    <t>Xinyang</t>
  </si>
  <si>
    <t>周口</t>
  </si>
  <si>
    <r>
      <rPr>
        <sz val="11"/>
        <color theme="1"/>
        <rFont val="宋体"/>
        <charset val="134"/>
      </rPr>
      <t>周口</t>
    </r>
  </si>
  <si>
    <t>Zhoukou</t>
  </si>
  <si>
    <t>信阳</t>
  </si>
  <si>
    <r>
      <rPr>
        <sz val="11"/>
        <color theme="1"/>
        <rFont val="宋体"/>
        <charset val="134"/>
      </rPr>
      <t>驻马店</t>
    </r>
  </si>
  <si>
    <t>Zhumadian</t>
  </si>
  <si>
    <t>驻马店</t>
  </si>
  <si>
    <t>河南直辖县</t>
  </si>
  <si>
    <t>Directly-administered counties in Henan Province</t>
  </si>
  <si>
    <r>
      <rPr>
        <sz val="11"/>
        <color theme="1"/>
        <rFont val="宋体"/>
        <charset val="134"/>
      </rPr>
      <t>湖北</t>
    </r>
  </si>
  <si>
    <r>
      <rPr>
        <sz val="11"/>
        <color theme="1"/>
        <rFont val="宋体"/>
        <charset val="134"/>
      </rPr>
      <t>武汉</t>
    </r>
  </si>
  <si>
    <t>Wuhan</t>
  </si>
  <si>
    <t>武汉</t>
  </si>
  <si>
    <r>
      <rPr>
        <sz val="11"/>
        <color theme="1"/>
        <rFont val="宋体"/>
        <charset val="134"/>
      </rPr>
      <t>黄石</t>
    </r>
  </si>
  <si>
    <t>Huangshi</t>
  </si>
  <si>
    <t>黄石</t>
  </si>
  <si>
    <r>
      <rPr>
        <sz val="11"/>
        <color theme="1"/>
        <rFont val="宋体"/>
        <charset val="134"/>
      </rPr>
      <t>十堰</t>
    </r>
  </si>
  <si>
    <t>Shiyan</t>
  </si>
  <si>
    <t>十堰</t>
  </si>
  <si>
    <r>
      <rPr>
        <sz val="11"/>
        <color theme="1"/>
        <rFont val="宋体"/>
        <charset val="134"/>
      </rPr>
      <t>宜昌</t>
    </r>
  </si>
  <si>
    <t>Yichang</t>
  </si>
  <si>
    <t>宜昌</t>
  </si>
  <si>
    <r>
      <rPr>
        <sz val="11"/>
        <color theme="1"/>
        <rFont val="宋体"/>
        <charset val="134"/>
      </rPr>
      <t>襄阳</t>
    </r>
  </si>
  <si>
    <t>Xiangyang</t>
  </si>
  <si>
    <t>襄阳</t>
  </si>
  <si>
    <r>
      <rPr>
        <sz val="11"/>
        <color theme="1"/>
        <rFont val="宋体"/>
        <charset val="134"/>
      </rPr>
      <t>鄂州</t>
    </r>
  </si>
  <si>
    <t>Ezhou</t>
  </si>
  <si>
    <t>鄂州</t>
  </si>
  <si>
    <r>
      <rPr>
        <sz val="11"/>
        <color theme="1"/>
        <rFont val="宋体"/>
        <charset val="134"/>
      </rPr>
      <t>荆门</t>
    </r>
  </si>
  <si>
    <t>Jingmen</t>
  </si>
  <si>
    <t>荆门</t>
  </si>
  <si>
    <r>
      <rPr>
        <sz val="11"/>
        <color theme="1"/>
        <rFont val="宋体"/>
        <charset val="134"/>
      </rPr>
      <t>孝感</t>
    </r>
  </si>
  <si>
    <t>Xiaogan</t>
  </si>
  <si>
    <t>孝感</t>
  </si>
  <si>
    <r>
      <rPr>
        <sz val="11"/>
        <color theme="1"/>
        <rFont val="宋体"/>
        <charset val="134"/>
      </rPr>
      <t>荆州</t>
    </r>
  </si>
  <si>
    <t>Jingzhou</t>
  </si>
  <si>
    <t>荆州</t>
  </si>
  <si>
    <r>
      <rPr>
        <sz val="11"/>
        <color theme="1"/>
        <rFont val="宋体"/>
        <charset val="134"/>
      </rPr>
      <t>黄冈</t>
    </r>
  </si>
  <si>
    <t>Huanggang</t>
  </si>
  <si>
    <t>黄冈</t>
  </si>
  <si>
    <r>
      <rPr>
        <sz val="11"/>
        <color theme="1"/>
        <rFont val="宋体"/>
        <charset val="134"/>
      </rPr>
      <t>咸宁</t>
    </r>
  </si>
  <si>
    <t>Xianning</t>
  </si>
  <si>
    <t>随州</t>
  </si>
  <si>
    <r>
      <rPr>
        <sz val="11"/>
        <color theme="1"/>
        <rFont val="宋体"/>
        <charset val="134"/>
      </rPr>
      <t>随州</t>
    </r>
  </si>
  <si>
    <t>Suizhou</t>
  </si>
  <si>
    <t>咸宁</t>
  </si>
  <si>
    <t>恩施</t>
  </si>
  <si>
    <t>Enshi</t>
  </si>
  <si>
    <t>湖北直辖县</t>
  </si>
  <si>
    <t>Directly-administered counties in Hubei Province</t>
  </si>
  <si>
    <r>
      <rPr>
        <sz val="11"/>
        <color theme="1"/>
        <rFont val="宋体"/>
        <charset val="134"/>
      </rPr>
      <t>湖南</t>
    </r>
  </si>
  <si>
    <r>
      <rPr>
        <sz val="11"/>
        <color theme="1"/>
        <rFont val="宋体"/>
        <charset val="134"/>
      </rPr>
      <t>长沙</t>
    </r>
  </si>
  <si>
    <t>Changsha</t>
  </si>
  <si>
    <t>长沙</t>
  </si>
  <si>
    <r>
      <rPr>
        <sz val="11"/>
        <color theme="1"/>
        <rFont val="宋体"/>
        <charset val="134"/>
      </rPr>
      <t>株洲</t>
    </r>
  </si>
  <si>
    <t>Zhuzhou</t>
  </si>
  <si>
    <t>株洲</t>
  </si>
  <si>
    <r>
      <rPr>
        <sz val="11"/>
        <color theme="1"/>
        <rFont val="宋体"/>
        <charset val="134"/>
      </rPr>
      <t>湘潭</t>
    </r>
  </si>
  <si>
    <t>Xiangtan</t>
  </si>
  <si>
    <t>湘潭</t>
  </si>
  <si>
    <r>
      <rPr>
        <sz val="11"/>
        <color theme="1"/>
        <rFont val="宋体"/>
        <charset val="134"/>
      </rPr>
      <t>衡阳</t>
    </r>
  </si>
  <si>
    <t>Hengyang</t>
  </si>
  <si>
    <t>衡阳</t>
  </si>
  <si>
    <r>
      <rPr>
        <sz val="11"/>
        <color theme="1"/>
        <rFont val="宋体"/>
        <charset val="134"/>
      </rPr>
      <t>邵阳</t>
    </r>
  </si>
  <si>
    <t>Shaoyang</t>
  </si>
  <si>
    <t>邵阳</t>
  </si>
  <si>
    <r>
      <rPr>
        <sz val="11"/>
        <color theme="1"/>
        <rFont val="宋体"/>
        <charset val="134"/>
      </rPr>
      <t>岳阳</t>
    </r>
  </si>
  <si>
    <t>Yueyang</t>
  </si>
  <si>
    <t>岳阳</t>
  </si>
  <si>
    <r>
      <rPr>
        <sz val="11"/>
        <color theme="1"/>
        <rFont val="宋体"/>
        <charset val="134"/>
      </rPr>
      <t>常德</t>
    </r>
  </si>
  <si>
    <t>Changde</t>
  </si>
  <si>
    <t>常德</t>
  </si>
  <si>
    <r>
      <rPr>
        <sz val="11"/>
        <color theme="1"/>
        <rFont val="宋体"/>
        <charset val="134"/>
      </rPr>
      <t>张家界</t>
    </r>
  </si>
  <si>
    <t>Zhangjiajie</t>
  </si>
  <si>
    <t>张家界</t>
  </si>
  <si>
    <r>
      <rPr>
        <sz val="11"/>
        <color theme="1"/>
        <rFont val="宋体"/>
        <charset val="134"/>
      </rPr>
      <t>益阳</t>
    </r>
  </si>
  <si>
    <t>Yiyang</t>
  </si>
  <si>
    <t>益阳</t>
  </si>
  <si>
    <r>
      <rPr>
        <sz val="11"/>
        <color theme="1"/>
        <rFont val="宋体"/>
        <charset val="134"/>
      </rPr>
      <t>郴州</t>
    </r>
  </si>
  <si>
    <t>Chenzhou</t>
  </si>
  <si>
    <t>郴州</t>
  </si>
  <si>
    <r>
      <rPr>
        <sz val="11"/>
        <color theme="1"/>
        <rFont val="宋体"/>
        <charset val="134"/>
      </rPr>
      <t>永州</t>
    </r>
  </si>
  <si>
    <t>Yongzhou</t>
  </si>
  <si>
    <t>永州</t>
  </si>
  <si>
    <r>
      <rPr>
        <sz val="11"/>
        <color theme="1"/>
        <rFont val="宋体"/>
        <charset val="134"/>
      </rPr>
      <t>怀化</t>
    </r>
  </si>
  <si>
    <t>Huaihua</t>
  </si>
  <si>
    <t>怀化</t>
  </si>
  <si>
    <r>
      <rPr>
        <sz val="11"/>
        <color theme="1"/>
        <rFont val="宋体"/>
        <charset val="134"/>
      </rPr>
      <t>娄底</t>
    </r>
  </si>
  <si>
    <t>Loudi</t>
  </si>
  <si>
    <t>娄底</t>
  </si>
  <si>
    <t>湘西</t>
  </si>
  <si>
    <t>Western Hunan</t>
  </si>
  <si>
    <r>
      <rPr>
        <sz val="11"/>
        <color theme="1"/>
        <rFont val="宋体"/>
        <charset val="134"/>
      </rPr>
      <t>广东</t>
    </r>
  </si>
  <si>
    <r>
      <rPr>
        <sz val="11"/>
        <color theme="1"/>
        <rFont val="宋体"/>
        <charset val="134"/>
      </rPr>
      <t>广州</t>
    </r>
  </si>
  <si>
    <t>Guangzhou</t>
  </si>
  <si>
    <t>广州</t>
  </si>
  <si>
    <r>
      <rPr>
        <sz val="11"/>
        <color theme="1"/>
        <rFont val="宋体"/>
        <charset val="134"/>
      </rPr>
      <t>韶关</t>
    </r>
  </si>
  <si>
    <t>Shaoguan</t>
  </si>
  <si>
    <t>韶关</t>
  </si>
  <si>
    <r>
      <rPr>
        <sz val="11"/>
        <color theme="1"/>
        <rFont val="宋体"/>
        <charset val="134"/>
      </rPr>
      <t>深圳</t>
    </r>
  </si>
  <si>
    <t>Shenzhen</t>
  </si>
  <si>
    <t>深圳</t>
  </si>
  <si>
    <r>
      <rPr>
        <sz val="11"/>
        <color theme="1"/>
        <rFont val="宋体"/>
        <charset val="134"/>
      </rPr>
      <t>珠海</t>
    </r>
  </si>
  <si>
    <t>Zhuhai</t>
  </si>
  <si>
    <t>珠海</t>
  </si>
  <si>
    <r>
      <rPr>
        <sz val="11"/>
        <color theme="1"/>
        <rFont val="宋体"/>
        <charset val="134"/>
      </rPr>
      <t>汕头</t>
    </r>
  </si>
  <si>
    <t>Shantou</t>
  </si>
  <si>
    <t>汕头</t>
  </si>
  <si>
    <r>
      <rPr>
        <sz val="11"/>
        <color theme="1"/>
        <rFont val="宋体"/>
        <charset val="134"/>
      </rPr>
      <t>佛山</t>
    </r>
  </si>
  <si>
    <t>Foshan</t>
  </si>
  <si>
    <t>佛山</t>
  </si>
  <si>
    <r>
      <rPr>
        <sz val="11"/>
        <color theme="1"/>
        <rFont val="宋体"/>
        <charset val="134"/>
      </rPr>
      <t>江门</t>
    </r>
  </si>
  <si>
    <t>Jiangmen</t>
  </si>
  <si>
    <t>江门</t>
  </si>
  <si>
    <r>
      <rPr>
        <sz val="11"/>
        <color theme="1"/>
        <rFont val="宋体"/>
        <charset val="134"/>
      </rPr>
      <t>湛江</t>
    </r>
  </si>
  <si>
    <t>Zhanjiang</t>
  </si>
  <si>
    <t>湛江</t>
  </si>
  <si>
    <r>
      <rPr>
        <sz val="11"/>
        <color theme="1"/>
        <rFont val="宋体"/>
        <charset val="134"/>
      </rPr>
      <t>茂名</t>
    </r>
  </si>
  <si>
    <t>Maoming</t>
  </si>
  <si>
    <t>茂名</t>
  </si>
  <si>
    <r>
      <rPr>
        <sz val="11"/>
        <color theme="1"/>
        <rFont val="宋体"/>
        <charset val="134"/>
      </rPr>
      <t>肇庆</t>
    </r>
  </si>
  <si>
    <t>Zhaoqing</t>
  </si>
  <si>
    <t>惠州</t>
  </si>
  <si>
    <r>
      <rPr>
        <sz val="11"/>
        <color theme="1"/>
        <rFont val="宋体"/>
        <charset val="134"/>
      </rPr>
      <t>惠州</t>
    </r>
  </si>
  <si>
    <t>Huizhou</t>
  </si>
  <si>
    <t>肇庆</t>
  </si>
  <si>
    <r>
      <rPr>
        <sz val="11"/>
        <color theme="1"/>
        <rFont val="宋体"/>
        <charset val="134"/>
      </rPr>
      <t>梅州</t>
    </r>
  </si>
  <si>
    <t>Meizhou</t>
  </si>
  <si>
    <t>梅州</t>
  </si>
  <si>
    <r>
      <rPr>
        <sz val="11"/>
        <color theme="1"/>
        <rFont val="宋体"/>
        <charset val="134"/>
      </rPr>
      <t>汕尾</t>
    </r>
  </si>
  <si>
    <t>Shanwei</t>
  </si>
  <si>
    <t>汕尾</t>
  </si>
  <si>
    <r>
      <rPr>
        <sz val="11"/>
        <color theme="1"/>
        <rFont val="宋体"/>
        <charset val="134"/>
      </rPr>
      <t>河源</t>
    </r>
  </si>
  <si>
    <t>Heyuan</t>
  </si>
  <si>
    <t>河源</t>
  </si>
  <si>
    <r>
      <rPr>
        <sz val="11"/>
        <color theme="1"/>
        <rFont val="宋体"/>
        <charset val="134"/>
      </rPr>
      <t>阳江</t>
    </r>
  </si>
  <si>
    <t>Yangjiang</t>
  </si>
  <si>
    <t>阳江</t>
  </si>
  <si>
    <r>
      <rPr>
        <sz val="11"/>
        <color theme="1"/>
        <rFont val="宋体"/>
        <charset val="134"/>
      </rPr>
      <t>清远</t>
    </r>
  </si>
  <si>
    <t>Qingyuan</t>
  </si>
  <si>
    <t>清远</t>
  </si>
  <si>
    <r>
      <rPr>
        <sz val="11"/>
        <color theme="1"/>
        <rFont val="宋体"/>
        <charset val="134"/>
      </rPr>
      <t>东莞</t>
    </r>
  </si>
  <si>
    <t>Dongguan</t>
  </si>
  <si>
    <t>东莞</t>
  </si>
  <si>
    <r>
      <rPr>
        <sz val="11"/>
        <color theme="1"/>
        <rFont val="宋体"/>
        <charset val="134"/>
      </rPr>
      <t>中山</t>
    </r>
  </si>
  <si>
    <t>Zhongshan</t>
  </si>
  <si>
    <t>中山</t>
  </si>
  <si>
    <r>
      <rPr>
        <sz val="11"/>
        <color theme="1"/>
        <rFont val="宋体"/>
        <charset val="134"/>
      </rPr>
      <t>潮州</t>
    </r>
  </si>
  <si>
    <t>Chaozhou</t>
  </si>
  <si>
    <t>潮州</t>
  </si>
  <si>
    <r>
      <rPr>
        <sz val="11"/>
        <color theme="1"/>
        <rFont val="宋体"/>
        <charset val="134"/>
      </rPr>
      <t>揭阳</t>
    </r>
  </si>
  <si>
    <t>Jieyang</t>
  </si>
  <si>
    <t>揭阳</t>
  </si>
  <si>
    <r>
      <rPr>
        <sz val="11"/>
        <color theme="1"/>
        <rFont val="宋体"/>
        <charset val="134"/>
      </rPr>
      <t>云浮</t>
    </r>
  </si>
  <si>
    <t>Yunfu</t>
  </si>
  <si>
    <t>云浮</t>
  </si>
  <si>
    <r>
      <rPr>
        <sz val="11"/>
        <color theme="1"/>
        <rFont val="宋体"/>
        <charset val="134"/>
      </rPr>
      <t>广西</t>
    </r>
  </si>
  <si>
    <r>
      <rPr>
        <sz val="11"/>
        <color theme="1"/>
        <rFont val="宋体"/>
        <charset val="134"/>
      </rPr>
      <t>南宁</t>
    </r>
  </si>
  <si>
    <t>Nanning</t>
  </si>
  <si>
    <t>南宁</t>
  </si>
  <si>
    <r>
      <rPr>
        <sz val="11"/>
        <color theme="1"/>
        <rFont val="宋体"/>
        <charset val="134"/>
      </rPr>
      <t>柳州</t>
    </r>
  </si>
  <si>
    <t>Liuzhou</t>
  </si>
  <si>
    <t>桂林</t>
  </si>
  <si>
    <r>
      <rPr>
        <sz val="11"/>
        <color theme="1"/>
        <rFont val="宋体"/>
        <charset val="134"/>
      </rPr>
      <t>桂林</t>
    </r>
  </si>
  <si>
    <t>Guilin</t>
  </si>
  <si>
    <t>柳州</t>
  </si>
  <si>
    <r>
      <rPr>
        <sz val="11"/>
        <color theme="1"/>
        <rFont val="宋体"/>
        <charset val="134"/>
      </rPr>
      <t>梧州</t>
    </r>
  </si>
  <si>
    <t>Wuzhou</t>
  </si>
  <si>
    <t>梧州</t>
  </si>
  <si>
    <r>
      <rPr>
        <sz val="11"/>
        <color theme="1"/>
        <rFont val="宋体"/>
        <charset val="134"/>
      </rPr>
      <t>北海</t>
    </r>
  </si>
  <si>
    <t>Beihai</t>
  </si>
  <si>
    <t>北海</t>
  </si>
  <si>
    <r>
      <rPr>
        <sz val="11"/>
        <color theme="1"/>
        <rFont val="宋体"/>
        <charset val="134"/>
      </rPr>
      <t>防城港</t>
    </r>
  </si>
  <si>
    <t>Fangchenggang</t>
  </si>
  <si>
    <t>防城港</t>
  </si>
  <si>
    <r>
      <rPr>
        <sz val="11"/>
        <color theme="1"/>
        <rFont val="宋体"/>
        <charset val="134"/>
      </rPr>
      <t>钦州</t>
    </r>
  </si>
  <si>
    <t>Qinzhou</t>
  </si>
  <si>
    <t>钦州</t>
  </si>
  <si>
    <r>
      <rPr>
        <sz val="11"/>
        <color theme="1"/>
        <rFont val="宋体"/>
        <charset val="134"/>
      </rPr>
      <t>贵港</t>
    </r>
  </si>
  <si>
    <t>Guigang</t>
  </si>
  <si>
    <t>贵港</t>
  </si>
  <si>
    <r>
      <rPr>
        <sz val="11"/>
        <color theme="1"/>
        <rFont val="宋体"/>
        <charset val="134"/>
      </rPr>
      <t>玉林</t>
    </r>
  </si>
  <si>
    <t>Yulin</t>
  </si>
  <si>
    <t>玉林</t>
  </si>
  <si>
    <r>
      <rPr>
        <sz val="11"/>
        <color theme="1"/>
        <rFont val="宋体"/>
        <charset val="134"/>
      </rPr>
      <t>百色</t>
    </r>
  </si>
  <si>
    <t>Baise</t>
  </si>
  <si>
    <t>百色</t>
  </si>
  <si>
    <r>
      <rPr>
        <sz val="11"/>
        <color theme="1"/>
        <rFont val="宋体"/>
        <charset val="134"/>
      </rPr>
      <t>贺州</t>
    </r>
  </si>
  <si>
    <t>Hezhou</t>
  </si>
  <si>
    <t>贺州</t>
  </si>
  <si>
    <r>
      <rPr>
        <sz val="11"/>
        <color theme="1"/>
        <rFont val="宋体"/>
        <charset val="134"/>
      </rPr>
      <t>河池</t>
    </r>
  </si>
  <si>
    <t>Hechi</t>
  </si>
  <si>
    <t>河池</t>
  </si>
  <si>
    <r>
      <rPr>
        <sz val="11"/>
        <color theme="1"/>
        <rFont val="宋体"/>
        <charset val="134"/>
      </rPr>
      <t>来宾</t>
    </r>
  </si>
  <si>
    <t>Laibin</t>
  </si>
  <si>
    <t>来宾</t>
  </si>
  <si>
    <r>
      <rPr>
        <sz val="11"/>
        <color theme="1"/>
        <rFont val="宋体"/>
        <charset val="134"/>
      </rPr>
      <t>崇左</t>
    </r>
  </si>
  <si>
    <t>Chongzuo</t>
  </si>
  <si>
    <t>崇左</t>
  </si>
  <si>
    <r>
      <rPr>
        <sz val="11"/>
        <color theme="1"/>
        <rFont val="宋体"/>
        <charset val="134"/>
      </rPr>
      <t>海南</t>
    </r>
  </si>
  <si>
    <r>
      <rPr>
        <sz val="11"/>
        <color theme="1"/>
        <rFont val="宋体"/>
        <charset val="134"/>
      </rPr>
      <t>海口</t>
    </r>
  </si>
  <si>
    <t>Haikou</t>
  </si>
  <si>
    <t>海口</t>
  </si>
  <si>
    <r>
      <rPr>
        <sz val="11"/>
        <color theme="1"/>
        <rFont val="宋体"/>
        <charset val="134"/>
      </rPr>
      <t>三亚</t>
    </r>
  </si>
  <si>
    <t>Sanya</t>
  </si>
  <si>
    <t>三亚</t>
  </si>
  <si>
    <r>
      <rPr>
        <sz val="11"/>
        <color theme="1"/>
        <rFont val="宋体"/>
        <charset val="134"/>
      </rPr>
      <t>儋州</t>
    </r>
  </si>
  <si>
    <t>Danzhou</t>
  </si>
  <si>
    <t>儋州</t>
  </si>
  <si>
    <t>海南直辖县</t>
  </si>
  <si>
    <t>Directly-administered counties in  Hainan Province</t>
  </si>
  <si>
    <r>
      <rPr>
        <sz val="11"/>
        <color theme="1"/>
        <rFont val="宋体"/>
        <charset val="134"/>
      </rPr>
      <t>重庆</t>
    </r>
  </si>
  <si>
    <t>Chongqing</t>
  </si>
  <si>
    <t>重庆</t>
  </si>
  <si>
    <r>
      <rPr>
        <sz val="11"/>
        <color theme="1"/>
        <rFont val="宋体"/>
        <charset val="134"/>
      </rPr>
      <t>四川</t>
    </r>
  </si>
  <si>
    <r>
      <rPr>
        <sz val="11"/>
        <color theme="1"/>
        <rFont val="宋体"/>
        <charset val="134"/>
      </rPr>
      <t>成都</t>
    </r>
  </si>
  <si>
    <t>Chengdu</t>
  </si>
  <si>
    <t>成都</t>
  </si>
  <si>
    <r>
      <rPr>
        <sz val="11"/>
        <color theme="1"/>
        <rFont val="宋体"/>
        <charset val="134"/>
      </rPr>
      <t>自贡</t>
    </r>
  </si>
  <si>
    <t>Zigong</t>
  </si>
  <si>
    <t>自贡</t>
  </si>
  <si>
    <r>
      <rPr>
        <sz val="11"/>
        <color theme="1"/>
        <rFont val="宋体"/>
        <charset val="134"/>
      </rPr>
      <t>攀枝花</t>
    </r>
  </si>
  <si>
    <t>Panzhihua</t>
  </si>
  <si>
    <t>攀枝花</t>
  </si>
  <si>
    <r>
      <rPr>
        <sz val="11"/>
        <color theme="1"/>
        <rFont val="宋体"/>
        <charset val="134"/>
      </rPr>
      <t>泸州</t>
    </r>
  </si>
  <si>
    <t>Luzhou</t>
  </si>
  <si>
    <t>泸州</t>
  </si>
  <si>
    <r>
      <rPr>
        <sz val="11"/>
        <color theme="1"/>
        <rFont val="宋体"/>
        <charset val="134"/>
      </rPr>
      <t>德阳</t>
    </r>
  </si>
  <si>
    <t>Deyang</t>
  </si>
  <si>
    <t>德阳</t>
  </si>
  <si>
    <r>
      <rPr>
        <sz val="11"/>
        <color theme="1"/>
        <rFont val="宋体"/>
        <charset val="134"/>
      </rPr>
      <t>绵阳</t>
    </r>
  </si>
  <si>
    <t>Mianyang</t>
  </si>
  <si>
    <t>绵阳</t>
  </si>
  <si>
    <r>
      <rPr>
        <sz val="11"/>
        <color theme="1"/>
        <rFont val="宋体"/>
        <charset val="134"/>
      </rPr>
      <t>广元</t>
    </r>
  </si>
  <si>
    <t>Guangyuan</t>
  </si>
  <si>
    <t>遂宁</t>
  </si>
  <si>
    <r>
      <rPr>
        <sz val="11"/>
        <color theme="1"/>
        <rFont val="宋体"/>
        <charset val="134"/>
      </rPr>
      <t>遂宁</t>
    </r>
  </si>
  <si>
    <t>Suining</t>
  </si>
  <si>
    <t>广元</t>
  </si>
  <si>
    <r>
      <rPr>
        <sz val="11"/>
        <color theme="1"/>
        <rFont val="宋体"/>
        <charset val="134"/>
      </rPr>
      <t>内江</t>
    </r>
  </si>
  <si>
    <t>Neijiang</t>
  </si>
  <si>
    <t>内江</t>
  </si>
  <si>
    <r>
      <rPr>
        <sz val="11"/>
        <color theme="1"/>
        <rFont val="宋体"/>
        <charset val="134"/>
      </rPr>
      <t>乐山</t>
    </r>
  </si>
  <si>
    <t>Leshan</t>
  </si>
  <si>
    <t>南充</t>
  </si>
  <si>
    <r>
      <rPr>
        <sz val="11"/>
        <color theme="1"/>
        <rFont val="宋体"/>
        <charset val="134"/>
      </rPr>
      <t>南充</t>
    </r>
  </si>
  <si>
    <t>Nanchong</t>
  </si>
  <si>
    <t>乐山</t>
  </si>
  <si>
    <r>
      <rPr>
        <sz val="11"/>
        <color theme="1"/>
        <rFont val="宋体"/>
        <charset val="134"/>
      </rPr>
      <t>眉山</t>
    </r>
  </si>
  <si>
    <t>Meishan</t>
  </si>
  <si>
    <t>眉山</t>
  </si>
  <si>
    <r>
      <rPr>
        <sz val="11"/>
        <color theme="1"/>
        <rFont val="宋体"/>
        <charset val="134"/>
      </rPr>
      <t>宜宾</t>
    </r>
  </si>
  <si>
    <t>Yibin</t>
  </si>
  <si>
    <t>宜宾</t>
  </si>
  <si>
    <r>
      <rPr>
        <sz val="11"/>
        <color theme="1"/>
        <rFont val="宋体"/>
        <charset val="134"/>
      </rPr>
      <t>广安</t>
    </r>
  </si>
  <si>
    <t>Guang'an</t>
  </si>
  <si>
    <t>广安</t>
  </si>
  <si>
    <r>
      <rPr>
        <sz val="11"/>
        <color theme="1"/>
        <rFont val="宋体"/>
        <charset val="134"/>
      </rPr>
      <t>达州</t>
    </r>
  </si>
  <si>
    <t>Dazhou</t>
  </si>
  <si>
    <t>达州</t>
  </si>
  <si>
    <r>
      <rPr>
        <sz val="11"/>
        <color theme="1"/>
        <rFont val="宋体"/>
        <charset val="134"/>
      </rPr>
      <t>雅安</t>
    </r>
  </si>
  <si>
    <t>Ya'an</t>
  </si>
  <si>
    <t>雅安</t>
  </si>
  <si>
    <r>
      <rPr>
        <sz val="11"/>
        <color theme="1"/>
        <rFont val="宋体"/>
        <charset val="134"/>
      </rPr>
      <t>巴中</t>
    </r>
  </si>
  <si>
    <t>Bazhong</t>
  </si>
  <si>
    <t>巴中</t>
  </si>
  <si>
    <r>
      <rPr>
        <sz val="11"/>
        <color theme="1"/>
        <rFont val="宋体"/>
        <charset val="134"/>
      </rPr>
      <t>资阳</t>
    </r>
  </si>
  <si>
    <t>Ziyang</t>
  </si>
  <si>
    <t>资阳</t>
  </si>
  <si>
    <t>阿坝</t>
  </si>
  <si>
    <t>Aba</t>
  </si>
  <si>
    <t>甘孜</t>
  </si>
  <si>
    <t>Ganzi</t>
  </si>
  <si>
    <t>凉山</t>
  </si>
  <si>
    <t>Liangshan</t>
  </si>
  <si>
    <t>贵阳</t>
  </si>
  <si>
    <r>
      <rPr>
        <sz val="11"/>
        <color theme="1"/>
        <rFont val="宋体"/>
        <charset val="134"/>
      </rPr>
      <t>贵州</t>
    </r>
  </si>
  <si>
    <r>
      <rPr>
        <sz val="11"/>
        <color theme="1"/>
        <rFont val="宋体"/>
        <charset val="134"/>
      </rPr>
      <t>贵阳</t>
    </r>
  </si>
  <si>
    <t>Guiyang</t>
  </si>
  <si>
    <r>
      <rPr>
        <sz val="11"/>
        <color theme="1"/>
        <rFont val="宋体"/>
        <charset val="134"/>
      </rPr>
      <t>六盘水</t>
    </r>
  </si>
  <si>
    <t>Liupanshui</t>
  </si>
  <si>
    <t>六盘水</t>
  </si>
  <si>
    <r>
      <rPr>
        <sz val="11"/>
        <color theme="1"/>
        <rFont val="宋体"/>
        <charset val="134"/>
      </rPr>
      <t>遵义</t>
    </r>
  </si>
  <si>
    <t>Zunyi</t>
  </si>
  <si>
    <t>安顺</t>
  </si>
  <si>
    <r>
      <rPr>
        <sz val="11"/>
        <color theme="1"/>
        <rFont val="宋体"/>
        <charset val="134"/>
      </rPr>
      <t>安顺</t>
    </r>
  </si>
  <si>
    <t>Anshun</t>
  </si>
  <si>
    <t>遵义</t>
  </si>
  <si>
    <r>
      <rPr>
        <sz val="11"/>
        <color theme="1"/>
        <rFont val="宋体"/>
        <charset val="134"/>
      </rPr>
      <t>毕节</t>
    </r>
  </si>
  <si>
    <t>Bijie</t>
  </si>
  <si>
    <t>毕节</t>
  </si>
  <si>
    <r>
      <rPr>
        <sz val="11"/>
        <color theme="1"/>
        <rFont val="宋体"/>
        <charset val="134"/>
      </rPr>
      <t>铜仁</t>
    </r>
  </si>
  <si>
    <t>Tongren</t>
  </si>
  <si>
    <t>铜仁</t>
  </si>
  <si>
    <t>黔西南</t>
  </si>
  <si>
    <t>Qianxinan</t>
  </si>
  <si>
    <t>黔东南</t>
  </si>
  <si>
    <t>Qiandongnan</t>
  </si>
  <si>
    <t>黔南</t>
  </si>
  <si>
    <t>Qiannan</t>
  </si>
  <si>
    <r>
      <rPr>
        <sz val="11"/>
        <color theme="1"/>
        <rFont val="宋体"/>
        <charset val="134"/>
      </rPr>
      <t>云南</t>
    </r>
  </si>
  <si>
    <r>
      <rPr>
        <sz val="11"/>
        <color theme="1"/>
        <rFont val="宋体"/>
        <charset val="134"/>
      </rPr>
      <t>昆明</t>
    </r>
  </si>
  <si>
    <t>Kunming</t>
  </si>
  <si>
    <t>昆明</t>
  </si>
  <si>
    <r>
      <rPr>
        <sz val="11"/>
        <color theme="1"/>
        <rFont val="宋体"/>
        <charset val="134"/>
      </rPr>
      <t>曲靖</t>
    </r>
  </si>
  <si>
    <t>Qujing</t>
  </si>
  <si>
    <t>曲靖</t>
  </si>
  <si>
    <r>
      <rPr>
        <sz val="11"/>
        <color theme="1"/>
        <rFont val="宋体"/>
        <charset val="134"/>
      </rPr>
      <t>玉溪</t>
    </r>
  </si>
  <si>
    <t>Yuxi</t>
  </si>
  <si>
    <t>玉溪</t>
  </si>
  <si>
    <r>
      <rPr>
        <sz val="11"/>
        <color theme="1"/>
        <rFont val="宋体"/>
        <charset val="134"/>
      </rPr>
      <t>保山</t>
    </r>
  </si>
  <si>
    <t>Baoshan</t>
  </si>
  <si>
    <t>保山</t>
  </si>
  <si>
    <r>
      <rPr>
        <sz val="11"/>
        <color theme="1"/>
        <rFont val="宋体"/>
        <charset val="134"/>
      </rPr>
      <t>昭通</t>
    </r>
  </si>
  <si>
    <t>Zhaotong</t>
  </si>
  <si>
    <t>昭通</t>
  </si>
  <si>
    <r>
      <rPr>
        <sz val="11"/>
        <color theme="1"/>
        <rFont val="宋体"/>
        <charset val="134"/>
      </rPr>
      <t>丽江</t>
    </r>
  </si>
  <si>
    <t>Lijiang</t>
  </si>
  <si>
    <t>丽江</t>
  </si>
  <si>
    <r>
      <rPr>
        <sz val="11"/>
        <color theme="1"/>
        <rFont val="宋体"/>
        <charset val="134"/>
      </rPr>
      <t>普洱</t>
    </r>
  </si>
  <si>
    <t>Pu'er</t>
  </si>
  <si>
    <t>普洱</t>
  </si>
  <si>
    <r>
      <rPr>
        <sz val="11"/>
        <color theme="1"/>
        <rFont val="宋体"/>
        <charset val="134"/>
      </rPr>
      <t>临沧</t>
    </r>
  </si>
  <si>
    <t>Lincang</t>
  </si>
  <si>
    <t>临沧</t>
  </si>
  <si>
    <t>楚雄</t>
  </si>
  <si>
    <t>Chuxiong</t>
  </si>
  <si>
    <t>红河</t>
  </si>
  <si>
    <t>Honghe</t>
  </si>
  <si>
    <t>文山</t>
  </si>
  <si>
    <t>Wenshan</t>
  </si>
  <si>
    <t>西双版纳</t>
  </si>
  <si>
    <t>Xishuangbanna</t>
  </si>
  <si>
    <t>大理</t>
  </si>
  <si>
    <t>Dali</t>
  </si>
  <si>
    <t>德宏</t>
  </si>
  <si>
    <t>Dehong</t>
  </si>
  <si>
    <t>怒江</t>
  </si>
  <si>
    <t>Nujiang</t>
  </si>
  <si>
    <t>迪庆</t>
  </si>
  <si>
    <t>Diqing</t>
  </si>
  <si>
    <r>
      <rPr>
        <sz val="11"/>
        <color theme="1"/>
        <rFont val="宋体"/>
        <charset val="134"/>
      </rPr>
      <t>西藏</t>
    </r>
  </si>
  <si>
    <r>
      <rPr>
        <sz val="11"/>
        <color theme="1"/>
        <rFont val="宋体"/>
        <charset val="134"/>
      </rPr>
      <t>拉萨</t>
    </r>
  </si>
  <si>
    <t>Lhasa</t>
  </si>
  <si>
    <t>拉萨</t>
  </si>
  <si>
    <r>
      <rPr>
        <sz val="11"/>
        <color theme="1"/>
        <rFont val="宋体"/>
        <charset val="134"/>
      </rPr>
      <t>日喀则</t>
    </r>
  </si>
  <si>
    <t>Shigatse</t>
  </si>
  <si>
    <t>日喀则</t>
  </si>
  <si>
    <r>
      <rPr>
        <sz val="11"/>
        <color theme="1"/>
        <rFont val="宋体"/>
        <charset val="134"/>
      </rPr>
      <t>昌都</t>
    </r>
  </si>
  <si>
    <t>Changdu</t>
  </si>
  <si>
    <t>昌都</t>
  </si>
  <si>
    <r>
      <rPr>
        <sz val="11"/>
        <color theme="1"/>
        <rFont val="宋体"/>
        <charset val="134"/>
      </rPr>
      <t>林芝</t>
    </r>
  </si>
  <si>
    <t>Linzhi</t>
  </si>
  <si>
    <t>林芝</t>
  </si>
  <si>
    <t>山南</t>
  </si>
  <si>
    <t>Shannan</t>
  </si>
  <si>
    <t>那曲</t>
  </si>
  <si>
    <t>Naqu</t>
  </si>
  <si>
    <t>阿里</t>
  </si>
  <si>
    <t>Ali</t>
  </si>
  <si>
    <r>
      <rPr>
        <sz val="11"/>
        <color theme="1"/>
        <rFont val="宋体"/>
        <charset val="134"/>
      </rPr>
      <t>陕西</t>
    </r>
  </si>
  <si>
    <r>
      <rPr>
        <sz val="11"/>
        <color theme="1"/>
        <rFont val="宋体"/>
        <charset val="134"/>
      </rPr>
      <t>西安</t>
    </r>
  </si>
  <si>
    <t>Xi'an</t>
  </si>
  <si>
    <t>西安</t>
  </si>
  <si>
    <r>
      <rPr>
        <sz val="11"/>
        <color theme="1"/>
        <rFont val="宋体"/>
        <charset val="134"/>
      </rPr>
      <t>铜川</t>
    </r>
  </si>
  <si>
    <t>Tongchuan</t>
  </si>
  <si>
    <t>铜川</t>
  </si>
  <si>
    <r>
      <rPr>
        <sz val="11"/>
        <color theme="1"/>
        <rFont val="宋体"/>
        <charset val="134"/>
      </rPr>
      <t>宝鸡</t>
    </r>
  </si>
  <si>
    <t>Baoji</t>
  </si>
  <si>
    <t>宝鸡</t>
  </si>
  <si>
    <r>
      <rPr>
        <sz val="11"/>
        <color theme="1"/>
        <rFont val="宋体"/>
        <charset val="134"/>
      </rPr>
      <t>咸阳</t>
    </r>
  </si>
  <si>
    <t>Xianyang</t>
  </si>
  <si>
    <t>渭南</t>
  </si>
  <si>
    <r>
      <rPr>
        <sz val="11"/>
        <color theme="1"/>
        <rFont val="宋体"/>
        <charset val="134"/>
      </rPr>
      <t>渭南</t>
    </r>
  </si>
  <si>
    <t>Weinan</t>
  </si>
  <si>
    <t>咸阳</t>
  </si>
  <si>
    <r>
      <rPr>
        <sz val="11"/>
        <color theme="1"/>
        <rFont val="宋体"/>
        <charset val="134"/>
      </rPr>
      <t>延安</t>
    </r>
  </si>
  <si>
    <t>Yan'an</t>
  </si>
  <si>
    <t>延安</t>
  </si>
  <si>
    <r>
      <rPr>
        <sz val="11"/>
        <color theme="1"/>
        <rFont val="宋体"/>
        <charset val="134"/>
      </rPr>
      <t>汉中</t>
    </r>
  </si>
  <si>
    <t>Hanzhong</t>
  </si>
  <si>
    <t>汉中</t>
  </si>
  <si>
    <r>
      <rPr>
        <sz val="11"/>
        <color theme="1"/>
        <rFont val="宋体"/>
        <charset val="134"/>
      </rPr>
      <t>榆林</t>
    </r>
  </si>
  <si>
    <t>榆林</t>
  </si>
  <si>
    <r>
      <rPr>
        <sz val="11"/>
        <color theme="1"/>
        <rFont val="宋体"/>
        <charset val="134"/>
      </rPr>
      <t>安康</t>
    </r>
  </si>
  <si>
    <t>Ankang</t>
  </si>
  <si>
    <t>安康</t>
  </si>
  <si>
    <r>
      <rPr>
        <sz val="11"/>
        <color theme="1"/>
        <rFont val="宋体"/>
        <charset val="134"/>
      </rPr>
      <t>商洛</t>
    </r>
  </si>
  <si>
    <t>Shangluo</t>
  </si>
  <si>
    <t>商洛</t>
  </si>
  <si>
    <r>
      <rPr>
        <sz val="11"/>
        <color theme="1"/>
        <rFont val="宋体"/>
        <charset val="134"/>
      </rPr>
      <t>甘肃</t>
    </r>
  </si>
  <si>
    <r>
      <rPr>
        <sz val="11"/>
        <color theme="1"/>
        <rFont val="宋体"/>
        <charset val="134"/>
      </rPr>
      <t>兰州</t>
    </r>
  </si>
  <si>
    <t>Lanzhou</t>
  </si>
  <si>
    <t>兰州</t>
  </si>
  <si>
    <r>
      <rPr>
        <sz val="11"/>
        <color theme="1"/>
        <rFont val="宋体"/>
        <charset val="134"/>
      </rPr>
      <t>嘉峪关</t>
    </r>
  </si>
  <si>
    <t>Jiayuguan</t>
  </si>
  <si>
    <t>嘉峪关</t>
  </si>
  <si>
    <r>
      <rPr>
        <sz val="11"/>
        <color theme="1"/>
        <rFont val="宋体"/>
        <charset val="134"/>
      </rPr>
      <t>金昌</t>
    </r>
  </si>
  <si>
    <t>Jinchang</t>
  </si>
  <si>
    <t>金昌</t>
  </si>
  <si>
    <r>
      <rPr>
        <sz val="11"/>
        <color theme="1"/>
        <rFont val="宋体"/>
        <charset val="134"/>
      </rPr>
      <t>白银</t>
    </r>
  </si>
  <si>
    <t>Baiyin</t>
  </si>
  <si>
    <t>白银</t>
  </si>
  <si>
    <r>
      <rPr>
        <sz val="11"/>
        <color theme="1"/>
        <rFont val="宋体"/>
        <charset val="134"/>
      </rPr>
      <t>天水</t>
    </r>
  </si>
  <si>
    <t>Tianshui</t>
  </si>
  <si>
    <t>天水</t>
  </si>
  <si>
    <r>
      <rPr>
        <sz val="11"/>
        <color theme="1"/>
        <rFont val="宋体"/>
        <charset val="134"/>
      </rPr>
      <t>武威</t>
    </r>
  </si>
  <si>
    <t>Wuwei</t>
  </si>
  <si>
    <t>武威</t>
  </si>
  <si>
    <r>
      <rPr>
        <sz val="11"/>
        <color theme="1"/>
        <rFont val="宋体"/>
        <charset val="134"/>
      </rPr>
      <t>张掖</t>
    </r>
  </si>
  <si>
    <t>Zhangye</t>
  </si>
  <si>
    <t>张掖</t>
  </si>
  <si>
    <r>
      <rPr>
        <sz val="11"/>
        <color theme="1"/>
        <rFont val="宋体"/>
        <charset val="134"/>
      </rPr>
      <t>平凉</t>
    </r>
  </si>
  <si>
    <t>Pingliang</t>
  </si>
  <si>
    <t>平凉</t>
  </si>
  <si>
    <r>
      <rPr>
        <sz val="11"/>
        <color theme="1"/>
        <rFont val="宋体"/>
        <charset val="134"/>
      </rPr>
      <t>酒泉</t>
    </r>
  </si>
  <si>
    <t>Jiuquan</t>
  </si>
  <si>
    <t>酒泉</t>
  </si>
  <si>
    <r>
      <rPr>
        <sz val="11"/>
        <color theme="1"/>
        <rFont val="宋体"/>
        <charset val="134"/>
      </rPr>
      <t>庆阳</t>
    </r>
  </si>
  <si>
    <t>Qingyang</t>
  </si>
  <si>
    <t>庆阳</t>
  </si>
  <si>
    <r>
      <rPr>
        <sz val="11"/>
        <color theme="1"/>
        <rFont val="宋体"/>
        <charset val="134"/>
      </rPr>
      <t>定西</t>
    </r>
  </si>
  <si>
    <t>Dingxi</t>
  </si>
  <si>
    <t>定西</t>
  </si>
  <si>
    <r>
      <rPr>
        <sz val="11"/>
        <color theme="1"/>
        <rFont val="宋体"/>
        <charset val="134"/>
      </rPr>
      <t>陇南</t>
    </r>
  </si>
  <si>
    <t>Longnan</t>
  </si>
  <si>
    <t>陇南</t>
  </si>
  <si>
    <t>临夏</t>
  </si>
  <si>
    <t>Linxia</t>
  </si>
  <si>
    <t>甘南</t>
  </si>
  <si>
    <t>Gannan</t>
  </si>
  <si>
    <r>
      <rPr>
        <sz val="11"/>
        <color theme="1"/>
        <rFont val="宋体"/>
        <charset val="134"/>
      </rPr>
      <t>青海</t>
    </r>
  </si>
  <si>
    <r>
      <rPr>
        <sz val="11"/>
        <color theme="1"/>
        <rFont val="宋体"/>
        <charset val="134"/>
      </rPr>
      <t>西宁</t>
    </r>
  </si>
  <si>
    <t>Xining</t>
  </si>
  <si>
    <t>西宁</t>
  </si>
  <si>
    <r>
      <rPr>
        <sz val="11"/>
        <color theme="1"/>
        <rFont val="宋体"/>
        <charset val="134"/>
      </rPr>
      <t>海东</t>
    </r>
  </si>
  <si>
    <t>Haidong</t>
  </si>
  <si>
    <t>海东</t>
  </si>
  <si>
    <t>海北</t>
  </si>
  <si>
    <t>Haibei</t>
  </si>
  <si>
    <t>黄南</t>
  </si>
  <si>
    <t>Huangnan</t>
  </si>
  <si>
    <t>海南</t>
  </si>
  <si>
    <t>Hainan</t>
  </si>
  <si>
    <t>果洛</t>
  </si>
  <si>
    <t>Guoluo</t>
  </si>
  <si>
    <t>玉树</t>
  </si>
  <si>
    <t>Yushu</t>
  </si>
  <si>
    <t>海西</t>
  </si>
  <si>
    <t>Haixi</t>
  </si>
  <si>
    <r>
      <rPr>
        <sz val="11"/>
        <color theme="1"/>
        <rFont val="宋体"/>
        <charset val="134"/>
      </rPr>
      <t>宁夏</t>
    </r>
  </si>
  <si>
    <r>
      <rPr>
        <sz val="11"/>
        <color theme="1"/>
        <rFont val="宋体"/>
        <charset val="134"/>
      </rPr>
      <t>银川</t>
    </r>
  </si>
  <si>
    <t>Yinchuan</t>
  </si>
  <si>
    <t>银川</t>
  </si>
  <si>
    <r>
      <rPr>
        <sz val="11"/>
        <color theme="1"/>
        <rFont val="宋体"/>
        <charset val="134"/>
      </rPr>
      <t>石嘴山</t>
    </r>
  </si>
  <si>
    <t>Shizuishan</t>
  </si>
  <si>
    <t>石嘴山</t>
  </si>
  <si>
    <r>
      <rPr>
        <sz val="11"/>
        <color theme="1"/>
        <rFont val="宋体"/>
        <charset val="134"/>
      </rPr>
      <t>吴忠</t>
    </r>
  </si>
  <si>
    <t>Wuzhong</t>
  </si>
  <si>
    <t>吴忠</t>
  </si>
  <si>
    <r>
      <rPr>
        <sz val="11"/>
        <color theme="1"/>
        <rFont val="宋体"/>
        <charset val="134"/>
      </rPr>
      <t>固原</t>
    </r>
  </si>
  <si>
    <t>Guyuan</t>
  </si>
  <si>
    <t>固原</t>
  </si>
  <si>
    <r>
      <rPr>
        <sz val="11"/>
        <color theme="1"/>
        <rFont val="宋体"/>
        <charset val="134"/>
      </rPr>
      <t>中卫</t>
    </r>
  </si>
  <si>
    <t>Zhongwei</t>
  </si>
  <si>
    <t>中卫</t>
  </si>
  <si>
    <r>
      <rPr>
        <sz val="11"/>
        <color theme="1"/>
        <rFont val="宋体"/>
        <charset val="134"/>
      </rPr>
      <t>新疆</t>
    </r>
  </si>
  <si>
    <r>
      <rPr>
        <sz val="11"/>
        <color theme="1"/>
        <rFont val="宋体"/>
        <charset val="134"/>
      </rPr>
      <t>乌鲁木齐</t>
    </r>
  </si>
  <si>
    <t>Urumqi</t>
  </si>
  <si>
    <t>乌鲁木齐</t>
  </si>
  <si>
    <r>
      <rPr>
        <sz val="11"/>
        <color theme="1"/>
        <rFont val="宋体"/>
        <charset val="134"/>
      </rPr>
      <t>克拉玛依</t>
    </r>
  </si>
  <si>
    <t>Karamay</t>
  </si>
  <si>
    <t>克拉玛依</t>
  </si>
  <si>
    <r>
      <rPr>
        <sz val="11"/>
        <color theme="1"/>
        <rFont val="宋体"/>
        <charset val="134"/>
      </rPr>
      <t>吐鲁番</t>
    </r>
  </si>
  <si>
    <t>Turpan</t>
  </si>
  <si>
    <t>吐鲁番</t>
  </si>
  <si>
    <t>哈密</t>
  </si>
  <si>
    <t>Kumul</t>
  </si>
  <si>
    <t>新疆</t>
  </si>
  <si>
    <t>昌吉</t>
  </si>
  <si>
    <t>Changji</t>
  </si>
  <si>
    <t>博尔塔拉</t>
  </si>
  <si>
    <t>Bortala</t>
  </si>
  <si>
    <t>巴音郭楞</t>
  </si>
  <si>
    <t>Bayingolin</t>
  </si>
  <si>
    <t>阿克苏</t>
  </si>
  <si>
    <t>Aksu</t>
  </si>
  <si>
    <t>克孜勒苏柯尔克孜</t>
  </si>
  <si>
    <t>Kizilsu Kirghiz</t>
  </si>
  <si>
    <t>喀什</t>
  </si>
  <si>
    <t>Kashgar</t>
  </si>
  <si>
    <t>和田</t>
  </si>
  <si>
    <t>Hotan</t>
  </si>
  <si>
    <t>伊犁</t>
  </si>
  <si>
    <t>Yili</t>
  </si>
  <si>
    <t>塔城</t>
  </si>
  <si>
    <t>Tacheng</t>
  </si>
  <si>
    <t>阿勒泰</t>
  </si>
  <si>
    <t>Altay</t>
  </si>
  <si>
    <t>Delta_POP%</t>
  </si>
  <si>
    <t>Delta_GDP%</t>
  </si>
  <si>
    <t>Delta_CO2%</t>
  </si>
  <si>
    <t>DI_POP</t>
  </si>
  <si>
    <t>DI_GDP</t>
  </si>
  <si>
    <t>当年数据完整</t>
  </si>
  <si>
    <t>Nujiang </t>
  </si>
  <si>
    <t>Kizilsu Kirghiz </t>
  </si>
  <si>
    <t>Household</t>
  </si>
  <si>
    <t>Strategy_2020</t>
  </si>
  <si>
    <t>Strategy_2021</t>
  </si>
  <si>
    <t>Strategy_2022</t>
  </si>
  <si>
    <t>Strategy_2023</t>
  </si>
  <si>
    <t>Good_Strategy_2023</t>
  </si>
  <si>
    <t>Strategy_Future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</si>
</sst>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_);[Red]\(0\)"/>
    <numFmt numFmtId="179" formatCode="0.000_ "/>
  </numFmts>
  <fonts count="38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2"/>
      <color theme="0"/>
      <name val="Times New Roman"/>
      <charset val="134"/>
    </font>
    <font>
      <b/>
      <sz val="14"/>
      <color theme="0"/>
      <name val="仿宋"/>
      <charset val="134"/>
    </font>
    <font>
      <sz val="11"/>
      <color theme="1"/>
      <name val="宋体"/>
      <charset val="134"/>
    </font>
    <font>
      <sz val="11"/>
      <color theme="1"/>
      <name val="SimSun"/>
      <charset val="134"/>
    </font>
    <font>
      <b/>
      <sz val="11"/>
      <color theme="1"/>
      <name val="Times New Roman"/>
      <charset val="134"/>
    </font>
    <font>
      <sz val="11"/>
      <name val="Times New Roman"/>
      <charset val="134"/>
    </font>
    <font>
      <b/>
      <sz val="14"/>
      <color rgb="FF008000"/>
      <name val="仿宋"/>
      <charset val="134"/>
    </font>
    <font>
      <b/>
      <sz val="11"/>
      <color theme="0"/>
      <name val="Times New Roman"/>
      <charset val="134"/>
    </font>
    <font>
      <b/>
      <sz val="12"/>
      <color rgb="FFFFC000"/>
      <name val="Times New Roman"/>
      <charset val="134"/>
    </font>
    <font>
      <sz val="11"/>
      <color rgb="FFFFC000"/>
      <name val="宋体"/>
      <charset val="134"/>
      <scheme val="minor"/>
    </font>
    <font>
      <b/>
      <sz val="12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0"/>
      <name val="FangSong"/>
      <charset val="134"/>
    </font>
    <font>
      <b/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008000"/>
      <name val="仿宋"/>
      <charset val="134"/>
    </font>
    <font>
      <b/>
      <sz val="12"/>
      <color rgb="FF008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5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6" borderId="5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1" xfId="23" applyFont="1" applyFill="1" applyBorder="1" applyAlignment="1" applyProtection="1">
      <alignment horizontal="center" vertical="center" wrapText="1"/>
    </xf>
    <xf numFmtId="176" fontId="3" fillId="2" borderId="1" xfId="23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3" fillId="2" borderId="1" xfId="23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" fillId="0" borderId="0" xfId="0" applyNumberFormat="1" applyFont="1" applyFill="1" applyAlignment="1">
      <alignment vertical="center"/>
    </xf>
    <xf numFmtId="178" fontId="7" fillId="3" borderId="0" xfId="0" applyNumberFormat="1" applyFont="1" applyFill="1" applyAlignment="1">
      <alignment vertical="center"/>
    </xf>
    <xf numFmtId="178" fontId="7" fillId="3" borderId="0" xfId="0" applyNumberFormat="1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2" fontId="7" fillId="3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9" fillId="0" borderId="1" xfId="0" applyFont="1" applyFill="1" applyBorder="1" applyAlignment="1" applyProtection="1">
      <alignment horizontal="center" vertical="center" wrapText="1"/>
    </xf>
    <xf numFmtId="178" fontId="10" fillId="2" borderId="1" xfId="23" applyNumberFormat="1" applyFont="1" applyFill="1" applyBorder="1" applyAlignment="1" applyProtection="1">
      <alignment horizontal="center" vertical="center" wrapText="1"/>
    </xf>
    <xf numFmtId="178" fontId="3" fillId="2" borderId="1" xfId="23" applyNumberFormat="1" applyFont="1" applyFill="1" applyBorder="1" applyAlignment="1" applyProtection="1">
      <alignment horizontal="center" vertical="center" wrapText="1"/>
    </xf>
    <xf numFmtId="178" fontId="1" fillId="0" borderId="0" xfId="0" applyNumberFormat="1" applyFont="1" applyFill="1" applyAlignment="1" applyProtection="1">
      <alignment horizontal="center" vertical="center"/>
    </xf>
    <xf numFmtId="178" fontId="7" fillId="3" borderId="0" xfId="0" applyNumberFormat="1" applyFont="1" applyFill="1" applyAlignment="1" applyProtection="1">
      <alignment horizontal="right" vertical="center"/>
    </xf>
    <xf numFmtId="178" fontId="1" fillId="0" borderId="0" xfId="0" applyNumberFormat="1" applyFont="1" applyFill="1" applyAlignment="1" applyProtection="1">
      <alignment vertical="center"/>
    </xf>
    <xf numFmtId="178" fontId="3" fillId="2" borderId="1" xfId="23" applyNumberFormat="1" applyFont="1" applyFill="1" applyBorder="1" applyAlignment="1" applyProtection="1">
      <alignment horizontal="center" vertical="center" wrapText="1"/>
      <protection locked="0"/>
    </xf>
    <xf numFmtId="2" fontId="7" fillId="3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vertical="center"/>
    </xf>
    <xf numFmtId="0" fontId="11" fillId="2" borderId="1" xfId="23" applyFont="1" applyFill="1" applyBorder="1" applyAlignment="1" applyProtection="1">
      <alignment horizontal="center" vertical="center" wrapText="1"/>
    </xf>
    <xf numFmtId="176" fontId="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13" fillId="2" borderId="1" xfId="23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vertical="center"/>
    </xf>
    <xf numFmtId="0" fontId="14" fillId="0" borderId="0" xfId="0" applyFont="1">
      <alignment vertical="center"/>
    </xf>
    <xf numFmtId="178" fontId="15" fillId="2" borderId="1" xfId="23" applyNumberFormat="1" applyFont="1" applyFill="1" applyBorder="1" applyAlignment="1" applyProtection="1">
      <alignment horizontal="center" vertical="center" wrapText="1"/>
    </xf>
    <xf numFmtId="10" fontId="16" fillId="0" borderId="0" xfId="0" applyNumberFormat="1" applyFont="1">
      <alignment vertical="center"/>
    </xf>
    <xf numFmtId="0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2" fontId="8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2" fontId="8" fillId="0" borderId="0" xfId="0" applyNumberFormat="1" applyFont="1" applyFill="1" applyAlignment="1" applyProtection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44"/>
  <sheetViews>
    <sheetView topLeftCell="S1" workbookViewId="0">
      <pane ySplit="1" topLeftCell="A2" activePane="bottomLeft" state="frozen"/>
      <selection/>
      <selection pane="bottomLeft" activeCell="H14" sqref="H14"/>
    </sheetView>
  </sheetViews>
  <sheetFormatPr defaultColWidth="8.72727272727273" defaultRowHeight="14"/>
  <cols>
    <col min="1" max="1" width="11.1636363636364" style="1" customWidth="1"/>
    <col min="2" max="2" width="13.3363636363636" style="1" customWidth="1"/>
    <col min="3" max="3" width="15" style="2" customWidth="1"/>
    <col min="4" max="4" width="8.72727272727273" customWidth="1"/>
    <col min="5" max="5" width="8.72727272727273" hidden="1" customWidth="1"/>
    <col min="6" max="6" width="11.7272727272727" style="15"/>
    <col min="7" max="7" width="10.5454545454545" style="15"/>
    <col min="8" max="8" width="12.1818181818182" style="1" customWidth="1"/>
    <col min="9" max="9" width="21.6636363636364" style="1" hidden="1" customWidth="1"/>
    <col min="10" max="11" width="16.2727272727273" style="16" customWidth="1"/>
    <col min="12" max="12" width="17" style="18" customWidth="1"/>
    <col min="13" max="13" width="13.1636363636364" style="18" customWidth="1"/>
    <col min="14" max="14" width="18.3363636363636" style="18" customWidth="1"/>
    <col min="15" max="15" width="16.1636363636364" style="18" customWidth="1"/>
    <col min="16" max="16" width="16.1636363636364" style="16" customWidth="1"/>
    <col min="17" max="17" width="17.3363636363636" style="18" customWidth="1"/>
    <col min="18" max="18" width="23" style="18" customWidth="1"/>
    <col min="19" max="19" width="25.1636363636364" style="19" customWidth="1"/>
    <col min="20" max="20" width="32.1636363636364" style="19" customWidth="1"/>
    <col min="21" max="21" width="24.1636363636364" style="20" customWidth="1"/>
    <col min="22" max="22" width="24.1636363636364" style="42" customWidth="1"/>
    <col min="23" max="23" width="17.7272727272727" style="4" customWidth="1"/>
    <col min="24" max="24" width="14.8181818181818" style="43" customWidth="1"/>
    <col min="25" max="25" width="24.1636363636364" style="42" customWidth="1"/>
    <col min="26" max="26" width="17.7272727272727" style="4" customWidth="1"/>
    <col min="27" max="27" width="14.8181818181818" style="43" customWidth="1"/>
  </cols>
  <sheetData>
    <row r="1" ht="55" customHeight="1" spans="1:28">
      <c r="A1" s="5" t="s">
        <v>0</v>
      </c>
      <c r="B1" s="6" t="s">
        <v>1</v>
      </c>
      <c r="C1" s="7" t="s">
        <v>2</v>
      </c>
      <c r="D1" s="7" t="s">
        <v>3</v>
      </c>
      <c r="E1" t="s">
        <v>4</v>
      </c>
      <c r="F1" s="8" t="s">
        <v>5</v>
      </c>
      <c r="G1" s="8" t="s">
        <v>6</v>
      </c>
      <c r="H1" s="8" t="s">
        <v>7</v>
      </c>
      <c r="I1" s="22" t="s">
        <v>8</v>
      </c>
      <c r="J1" s="8" t="s">
        <v>9</v>
      </c>
      <c r="K1" s="8" t="s">
        <v>10</v>
      </c>
      <c r="L1" s="23" t="s">
        <v>11</v>
      </c>
      <c r="M1" s="38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t="s">
        <v>27</v>
      </c>
    </row>
    <row r="2" spans="1:28">
      <c r="A2" s="9" t="s">
        <v>28</v>
      </c>
      <c r="B2" s="9" t="s">
        <v>28</v>
      </c>
      <c r="C2" s="10" t="s">
        <v>29</v>
      </c>
      <c r="D2">
        <v>110000</v>
      </c>
      <c r="E2" t="s">
        <v>30</v>
      </c>
      <c r="F2" s="15">
        <v>116.413384</v>
      </c>
      <c r="G2" s="15">
        <v>39.910925</v>
      </c>
      <c r="H2" s="9">
        <v>2005</v>
      </c>
      <c r="I2" s="9" t="s">
        <v>28</v>
      </c>
      <c r="J2" s="27">
        <v>1538</v>
      </c>
      <c r="K2" s="27">
        <v>6886</v>
      </c>
      <c r="L2" s="18">
        <v>8337</v>
      </c>
      <c r="M2" s="26">
        <v>509</v>
      </c>
      <c r="N2" s="18">
        <v>1190</v>
      </c>
      <c r="O2" s="26">
        <v>9771</v>
      </c>
      <c r="P2" s="27">
        <v>3758</v>
      </c>
      <c r="Q2" s="18">
        <v>10314</v>
      </c>
      <c r="R2" s="18">
        <v>14072</v>
      </c>
      <c r="S2" s="29">
        <v>9.15</v>
      </c>
      <c r="T2" s="29">
        <v>2.04</v>
      </c>
      <c r="U2" s="29">
        <v>4.48</v>
      </c>
      <c r="V2" s="44">
        <v>20266410.624</v>
      </c>
      <c r="W2" s="4">
        <v>10583114</v>
      </c>
      <c r="X2" s="43">
        <v>28272000</v>
      </c>
      <c r="Y2" s="45">
        <v>2026.6410624</v>
      </c>
      <c r="Z2" s="45">
        <v>1058.3114</v>
      </c>
      <c r="AA2" s="45">
        <v>2827.2</v>
      </c>
      <c r="AB2">
        <v>1</v>
      </c>
    </row>
    <row r="3" spans="1:28">
      <c r="A3" s="9" t="s">
        <v>31</v>
      </c>
      <c r="B3" s="9" t="s">
        <v>31</v>
      </c>
      <c r="C3" s="10" t="s">
        <v>32</v>
      </c>
      <c r="D3">
        <v>120000</v>
      </c>
      <c r="E3" t="s">
        <v>33</v>
      </c>
      <c r="F3" s="15">
        <v>117.208093</v>
      </c>
      <c r="G3" s="15">
        <v>39.091103</v>
      </c>
      <c r="H3" s="9">
        <v>2005</v>
      </c>
      <c r="I3" s="9" t="s">
        <v>31</v>
      </c>
      <c r="J3" s="27">
        <v>1043</v>
      </c>
      <c r="K3" s="27">
        <v>3698</v>
      </c>
      <c r="L3" s="18">
        <v>8806</v>
      </c>
      <c r="M3" s="26">
        <v>212</v>
      </c>
      <c r="N3" s="18">
        <v>807</v>
      </c>
      <c r="O3" s="26">
        <v>9864</v>
      </c>
      <c r="P3" s="27">
        <v>2402</v>
      </c>
      <c r="Q3" s="18">
        <v>10120</v>
      </c>
      <c r="R3" s="18">
        <v>12522</v>
      </c>
      <c r="S3" s="29">
        <v>12.01</v>
      </c>
      <c r="T3" s="29">
        <v>3.39</v>
      </c>
      <c r="U3" s="29">
        <v>3.55</v>
      </c>
      <c r="V3" s="44">
        <v>20510698.14</v>
      </c>
      <c r="W3" s="4">
        <v>4421207</v>
      </c>
      <c r="X3" s="43">
        <v>15168405</v>
      </c>
      <c r="Y3" s="45">
        <v>2051.069814</v>
      </c>
      <c r="Z3" s="45">
        <v>442.1207</v>
      </c>
      <c r="AA3" s="45">
        <v>1516.8405</v>
      </c>
      <c r="AB3">
        <v>1</v>
      </c>
    </row>
    <row r="4" spans="1:28">
      <c r="A4" s="9" t="s">
        <v>34</v>
      </c>
      <c r="B4" s="11" t="s">
        <v>35</v>
      </c>
      <c r="C4" s="10" t="s">
        <v>36</v>
      </c>
      <c r="D4">
        <v>130100</v>
      </c>
      <c r="E4" t="s">
        <v>35</v>
      </c>
      <c r="F4" s="15">
        <v>114.521532</v>
      </c>
      <c r="G4" s="15">
        <v>38.048312</v>
      </c>
      <c r="H4" s="9">
        <v>2005</v>
      </c>
      <c r="I4" s="9" t="s">
        <v>37</v>
      </c>
      <c r="J4" s="27">
        <v>927</v>
      </c>
      <c r="K4" s="27">
        <v>1787</v>
      </c>
      <c r="L4" s="18">
        <v>8371</v>
      </c>
      <c r="M4" s="26">
        <v>332</v>
      </c>
      <c r="N4" s="18">
        <v>173</v>
      </c>
      <c r="O4" s="26">
        <v>8357</v>
      </c>
      <c r="P4" s="27">
        <v>52</v>
      </c>
      <c r="Q4" s="18">
        <v>8923</v>
      </c>
      <c r="R4" s="18">
        <v>8975</v>
      </c>
      <c r="S4" s="29">
        <v>9.68</v>
      </c>
      <c r="T4" s="29">
        <v>5.02</v>
      </c>
      <c r="U4" s="29">
        <v>1.93</v>
      </c>
      <c r="V4" s="44">
        <v>8656924.875</v>
      </c>
      <c r="W4" s="4">
        <v>1081627</v>
      </c>
      <c r="X4" s="43">
        <v>9290289</v>
      </c>
      <c r="Y4" s="45">
        <v>865.6924875</v>
      </c>
      <c r="Z4" s="45">
        <v>108.1627</v>
      </c>
      <c r="AA4" s="45">
        <v>929.0289</v>
      </c>
      <c r="AB4">
        <v>1</v>
      </c>
    </row>
    <row r="5" spans="1:28">
      <c r="A5" s="9" t="s">
        <v>34</v>
      </c>
      <c r="B5" s="9" t="s">
        <v>38</v>
      </c>
      <c r="C5" s="10" t="s">
        <v>39</v>
      </c>
      <c r="D5">
        <v>130200</v>
      </c>
      <c r="E5" t="s">
        <v>40</v>
      </c>
      <c r="F5" s="15">
        <v>118.186459</v>
      </c>
      <c r="G5" s="15">
        <v>39.636584</v>
      </c>
      <c r="H5" s="9">
        <v>2005</v>
      </c>
      <c r="I5" s="9" t="s">
        <v>38</v>
      </c>
      <c r="J5" s="27">
        <v>715</v>
      </c>
      <c r="K5" s="27">
        <v>2028</v>
      </c>
      <c r="L5" s="18">
        <v>17251</v>
      </c>
      <c r="M5" s="26">
        <v>255</v>
      </c>
      <c r="N5" s="18">
        <v>159</v>
      </c>
      <c r="O5" s="26">
        <v>15793</v>
      </c>
      <c r="P5" s="27">
        <v>693</v>
      </c>
      <c r="Q5" s="18">
        <v>17701</v>
      </c>
      <c r="R5" s="18">
        <v>18393</v>
      </c>
      <c r="S5" s="29">
        <v>25.74</v>
      </c>
      <c r="T5" s="29">
        <v>9.07</v>
      </c>
      <c r="U5" s="29">
        <v>2.84</v>
      </c>
      <c r="V5" s="44">
        <v>11616334.665</v>
      </c>
      <c r="W5" s="4">
        <v>1277866</v>
      </c>
      <c r="X5" s="43">
        <v>6357025</v>
      </c>
      <c r="Y5" s="45">
        <v>1161.6334665</v>
      </c>
      <c r="Z5" s="45">
        <v>127.7866</v>
      </c>
      <c r="AA5" s="45">
        <v>635.7025</v>
      </c>
      <c r="AB5">
        <v>1</v>
      </c>
    </row>
    <row r="6" spans="1:28">
      <c r="A6" s="9" t="s">
        <v>34</v>
      </c>
      <c r="B6" s="9" t="s">
        <v>41</v>
      </c>
      <c r="C6" s="10" t="s">
        <v>42</v>
      </c>
      <c r="D6">
        <v>130300</v>
      </c>
      <c r="E6" t="s">
        <v>43</v>
      </c>
      <c r="F6" s="15">
        <v>119.525967</v>
      </c>
      <c r="G6" s="15">
        <v>39.894727</v>
      </c>
      <c r="H6" s="9">
        <v>2005</v>
      </c>
      <c r="I6" s="9" t="s">
        <v>41</v>
      </c>
      <c r="J6" s="27">
        <v>279</v>
      </c>
      <c r="K6" s="27">
        <v>491</v>
      </c>
      <c r="L6" s="18">
        <v>1570</v>
      </c>
      <c r="M6" s="26">
        <v>74</v>
      </c>
      <c r="N6" s="18">
        <v>60</v>
      </c>
      <c r="O6" s="26">
        <v>1515</v>
      </c>
      <c r="P6" s="27">
        <v>0</v>
      </c>
      <c r="Q6" s="18">
        <v>1720</v>
      </c>
      <c r="R6" s="18">
        <v>1720</v>
      </c>
      <c r="S6" s="29">
        <v>6.17</v>
      </c>
      <c r="T6" s="29">
        <v>3.5</v>
      </c>
      <c r="U6" s="29">
        <v>1.76</v>
      </c>
      <c r="V6" s="44">
        <v>1903685.772</v>
      </c>
      <c r="W6" s="4">
        <v>440826</v>
      </c>
      <c r="X6" s="43">
        <v>1649322</v>
      </c>
      <c r="Y6" s="45">
        <v>190.3685772</v>
      </c>
      <c r="Z6" s="45">
        <v>44.0826</v>
      </c>
      <c r="AA6" s="45">
        <v>164.9322</v>
      </c>
      <c r="AB6">
        <v>1</v>
      </c>
    </row>
    <row r="7" spans="1:28">
      <c r="A7" s="9" t="s">
        <v>34</v>
      </c>
      <c r="B7" s="9" t="s">
        <v>44</v>
      </c>
      <c r="C7" s="10" t="s">
        <v>45</v>
      </c>
      <c r="D7">
        <v>130400</v>
      </c>
      <c r="E7" t="s">
        <v>46</v>
      </c>
      <c r="F7" s="15">
        <v>114.545628</v>
      </c>
      <c r="G7" s="15">
        <v>36.631263</v>
      </c>
      <c r="H7" s="9">
        <v>2005</v>
      </c>
      <c r="I7" s="9" t="s">
        <v>44</v>
      </c>
      <c r="J7" s="27">
        <v>871</v>
      </c>
      <c r="K7" s="27">
        <v>1157</v>
      </c>
      <c r="L7" s="18">
        <v>9818</v>
      </c>
      <c r="M7" s="26">
        <v>313</v>
      </c>
      <c r="N7" s="18">
        <v>95</v>
      </c>
      <c r="O7" s="26">
        <v>9892</v>
      </c>
      <c r="P7" s="27">
        <v>0</v>
      </c>
      <c r="Q7" s="18">
        <v>10261</v>
      </c>
      <c r="R7" s="18">
        <v>10261</v>
      </c>
      <c r="S7" s="29">
        <v>11.77</v>
      </c>
      <c r="T7" s="29">
        <v>8.87</v>
      </c>
      <c r="U7" s="29">
        <v>1.33</v>
      </c>
      <c r="V7" s="44">
        <v>5821149.586</v>
      </c>
      <c r="W7" s="4">
        <v>838438</v>
      </c>
      <c r="X7" s="43">
        <v>4909695</v>
      </c>
      <c r="Y7" s="45">
        <v>582.1149586</v>
      </c>
      <c r="Z7" s="45">
        <v>83.8438</v>
      </c>
      <c r="AA7" s="45">
        <v>490.9695</v>
      </c>
      <c r="AB7">
        <v>1</v>
      </c>
    </row>
    <row r="8" spans="1:28">
      <c r="A8" s="9" t="s">
        <v>34</v>
      </c>
      <c r="B8" s="9" t="s">
        <v>47</v>
      </c>
      <c r="C8" s="10" t="s">
        <v>48</v>
      </c>
      <c r="D8">
        <v>130500</v>
      </c>
      <c r="E8" t="s">
        <v>49</v>
      </c>
      <c r="F8" s="15">
        <v>114.511462</v>
      </c>
      <c r="G8" s="15">
        <v>37.076686</v>
      </c>
      <c r="H8" s="9">
        <v>2005</v>
      </c>
      <c r="I8" s="9" t="s">
        <v>47</v>
      </c>
      <c r="J8" s="27">
        <v>675</v>
      </c>
      <c r="K8" s="27">
        <v>681</v>
      </c>
      <c r="L8" s="18">
        <v>4038</v>
      </c>
      <c r="M8" s="26">
        <v>209</v>
      </c>
      <c r="N8" s="18">
        <v>125</v>
      </c>
      <c r="O8" s="26">
        <v>3982</v>
      </c>
      <c r="P8" s="27">
        <v>0</v>
      </c>
      <c r="Q8" s="18">
        <v>4402</v>
      </c>
      <c r="R8" s="18">
        <v>4402</v>
      </c>
      <c r="S8" s="29">
        <v>6.52</v>
      </c>
      <c r="T8" s="29">
        <v>6.47</v>
      </c>
      <c r="U8" s="29">
        <v>1.01</v>
      </c>
      <c r="V8" s="44">
        <v>3900688.905</v>
      </c>
      <c r="W8" s="4">
        <v>518765</v>
      </c>
      <c r="X8" s="43">
        <v>3490735</v>
      </c>
      <c r="Y8" s="45">
        <v>390.0688905</v>
      </c>
      <c r="Z8" s="45">
        <v>51.8765</v>
      </c>
      <c r="AA8" s="45">
        <v>349.0735</v>
      </c>
      <c r="AB8">
        <v>1</v>
      </c>
    </row>
    <row r="9" spans="1:28">
      <c r="A9" s="9" t="s">
        <v>34</v>
      </c>
      <c r="B9" s="9" t="s">
        <v>50</v>
      </c>
      <c r="C9" s="10" t="s">
        <v>51</v>
      </c>
      <c r="D9">
        <v>130600</v>
      </c>
      <c r="E9" t="s">
        <v>52</v>
      </c>
      <c r="F9" s="15">
        <v>115.471464</v>
      </c>
      <c r="G9" s="15">
        <v>38.879988</v>
      </c>
      <c r="H9" s="9">
        <v>2005</v>
      </c>
      <c r="I9" s="9" t="s">
        <v>50</v>
      </c>
      <c r="J9" s="27">
        <v>1092</v>
      </c>
      <c r="K9" s="27">
        <v>1072</v>
      </c>
      <c r="L9" s="18">
        <v>1630</v>
      </c>
      <c r="M9" s="26">
        <v>415</v>
      </c>
      <c r="N9" s="18">
        <v>165</v>
      </c>
      <c r="O9" s="26">
        <v>1996</v>
      </c>
      <c r="P9" s="27">
        <v>0</v>
      </c>
      <c r="Q9" s="18">
        <v>2255</v>
      </c>
      <c r="R9" s="18">
        <v>2255</v>
      </c>
      <c r="S9" s="29">
        <v>2.07</v>
      </c>
      <c r="T9" s="29">
        <v>2.1</v>
      </c>
      <c r="U9" s="29">
        <v>0.98</v>
      </c>
      <c r="V9" s="44">
        <v>5232054.424</v>
      </c>
      <c r="W9" s="4">
        <v>861124</v>
      </c>
      <c r="X9" s="43">
        <v>5603258</v>
      </c>
      <c r="Y9" s="45">
        <v>523.2054424</v>
      </c>
      <c r="Z9" s="45">
        <v>86.1124</v>
      </c>
      <c r="AA9" s="45">
        <v>560.3258</v>
      </c>
      <c r="AB9">
        <v>1</v>
      </c>
    </row>
    <row r="10" spans="1:28">
      <c r="A10" s="9" t="s">
        <v>34</v>
      </c>
      <c r="B10" s="9" t="s">
        <v>53</v>
      </c>
      <c r="C10" s="10" t="s">
        <v>54</v>
      </c>
      <c r="D10">
        <v>130700</v>
      </c>
      <c r="E10" t="s">
        <v>55</v>
      </c>
      <c r="F10" s="15">
        <v>114.892572</v>
      </c>
      <c r="G10" s="15">
        <v>40.773237</v>
      </c>
      <c r="H10" s="9">
        <v>2005</v>
      </c>
      <c r="I10" s="9" t="s">
        <v>53</v>
      </c>
      <c r="J10" s="27">
        <v>450</v>
      </c>
      <c r="K10" s="27">
        <v>416</v>
      </c>
      <c r="L10" s="18">
        <v>3152</v>
      </c>
      <c r="M10" s="26">
        <v>101</v>
      </c>
      <c r="N10" s="18">
        <v>217</v>
      </c>
      <c r="O10" s="26">
        <v>3404</v>
      </c>
      <c r="P10" s="27">
        <v>0</v>
      </c>
      <c r="Q10" s="18">
        <v>3511</v>
      </c>
      <c r="R10" s="18">
        <v>3511</v>
      </c>
      <c r="S10" s="29">
        <v>7.8</v>
      </c>
      <c r="T10" s="29">
        <v>8.44</v>
      </c>
      <c r="U10" s="29">
        <v>0.92</v>
      </c>
      <c r="V10" s="44">
        <v>1859403.042</v>
      </c>
      <c r="W10" s="4">
        <v>586958</v>
      </c>
      <c r="X10" s="43">
        <v>1677488</v>
      </c>
      <c r="Y10" s="45">
        <v>185.9403042</v>
      </c>
      <c r="Z10" s="45">
        <v>58.6958</v>
      </c>
      <c r="AA10" s="45">
        <v>167.7488</v>
      </c>
      <c r="AB10">
        <v>1</v>
      </c>
    </row>
    <row r="11" spans="1:28">
      <c r="A11" s="9" t="s">
        <v>34</v>
      </c>
      <c r="B11" s="9" t="s">
        <v>56</v>
      </c>
      <c r="C11" s="10" t="s">
        <v>57</v>
      </c>
      <c r="D11">
        <v>130800</v>
      </c>
      <c r="E11" t="s">
        <v>58</v>
      </c>
      <c r="F11" s="15">
        <v>118.180456</v>
      </c>
      <c r="G11" s="15">
        <v>40.774367</v>
      </c>
      <c r="H11" s="9">
        <v>2005</v>
      </c>
      <c r="I11" s="9" t="s">
        <v>56</v>
      </c>
      <c r="J11" s="27">
        <v>361</v>
      </c>
      <c r="K11" s="27">
        <v>360</v>
      </c>
      <c r="L11" s="18">
        <v>1285</v>
      </c>
      <c r="M11" s="26">
        <v>41</v>
      </c>
      <c r="N11" s="18">
        <v>138</v>
      </c>
      <c r="O11" s="26">
        <v>1393</v>
      </c>
      <c r="P11" s="27">
        <v>287</v>
      </c>
      <c r="Q11" s="18">
        <v>1482</v>
      </c>
      <c r="R11" s="18">
        <v>1768</v>
      </c>
      <c r="S11" s="29">
        <v>4.89</v>
      </c>
      <c r="T11" s="29">
        <v>4.91</v>
      </c>
      <c r="U11" s="29">
        <v>1</v>
      </c>
      <c r="V11" s="44">
        <v>1835313.185</v>
      </c>
      <c r="W11" s="4">
        <v>485209</v>
      </c>
      <c r="X11" s="43">
        <v>1892496</v>
      </c>
      <c r="Y11" s="45">
        <v>183.5313185</v>
      </c>
      <c r="Z11" s="45">
        <v>48.5209</v>
      </c>
      <c r="AA11" s="45">
        <v>189.2496</v>
      </c>
      <c r="AB11">
        <v>1</v>
      </c>
    </row>
    <row r="12" spans="1:28">
      <c r="A12" s="9" t="s">
        <v>34</v>
      </c>
      <c r="B12" s="9" t="s">
        <v>59</v>
      </c>
      <c r="C12" s="10" t="s">
        <v>60</v>
      </c>
      <c r="D12">
        <v>130900</v>
      </c>
      <c r="E12" t="s">
        <v>61</v>
      </c>
      <c r="F12" s="15">
        <v>116.845581</v>
      </c>
      <c r="G12" s="15">
        <v>38.310215</v>
      </c>
      <c r="H12" s="9">
        <v>2005</v>
      </c>
      <c r="I12" s="9" t="s">
        <v>59</v>
      </c>
      <c r="J12" s="27">
        <v>685</v>
      </c>
      <c r="K12" s="27">
        <v>1131</v>
      </c>
      <c r="L12" s="18">
        <v>602</v>
      </c>
      <c r="M12" s="26">
        <v>267</v>
      </c>
      <c r="N12" s="18">
        <v>163</v>
      </c>
      <c r="O12" s="26">
        <v>1059</v>
      </c>
      <c r="P12" s="27">
        <v>75</v>
      </c>
      <c r="Q12" s="18">
        <v>1067</v>
      </c>
      <c r="R12" s="18">
        <v>1142</v>
      </c>
      <c r="S12" s="29">
        <v>1.67</v>
      </c>
      <c r="T12" s="29">
        <v>1.01</v>
      </c>
      <c r="U12" s="29">
        <v>1.65</v>
      </c>
      <c r="V12" s="44">
        <v>6038457.582</v>
      </c>
      <c r="W12" s="4">
        <v>629702</v>
      </c>
      <c r="X12" s="43">
        <v>3545152</v>
      </c>
      <c r="Y12" s="45">
        <v>603.8457582</v>
      </c>
      <c r="Z12" s="45">
        <v>62.9702</v>
      </c>
      <c r="AA12" s="45">
        <v>354.5152</v>
      </c>
      <c r="AB12">
        <v>1</v>
      </c>
    </row>
    <row r="13" spans="1:28">
      <c r="A13" s="9" t="s">
        <v>34</v>
      </c>
      <c r="B13" s="9" t="s">
        <v>62</v>
      </c>
      <c r="C13" s="10" t="s">
        <v>63</v>
      </c>
      <c r="D13">
        <v>131000</v>
      </c>
      <c r="E13" t="s">
        <v>64</v>
      </c>
      <c r="F13" s="15">
        <v>116.690582</v>
      </c>
      <c r="G13" s="15">
        <v>39.543367</v>
      </c>
      <c r="H13" s="9">
        <v>2005</v>
      </c>
      <c r="I13" s="9" t="s">
        <v>62</v>
      </c>
      <c r="J13" s="27">
        <v>392</v>
      </c>
      <c r="K13" s="27">
        <v>621</v>
      </c>
      <c r="L13" s="18">
        <v>723</v>
      </c>
      <c r="M13" s="26">
        <v>134</v>
      </c>
      <c r="N13" s="18">
        <v>61</v>
      </c>
      <c r="O13" s="26">
        <v>885</v>
      </c>
      <c r="P13" s="27">
        <v>0</v>
      </c>
      <c r="Q13" s="18">
        <v>939</v>
      </c>
      <c r="R13" s="18">
        <v>939</v>
      </c>
      <c r="S13" s="29">
        <v>2.4</v>
      </c>
      <c r="T13" s="29">
        <v>1.51</v>
      </c>
      <c r="U13" s="29">
        <v>1.59</v>
      </c>
      <c r="V13" s="44">
        <v>3360211.434</v>
      </c>
      <c r="W13" s="4">
        <v>479809</v>
      </c>
      <c r="X13" s="43">
        <v>3416103</v>
      </c>
      <c r="Y13" s="45">
        <v>336.0211434</v>
      </c>
      <c r="Z13" s="45">
        <v>47.9809</v>
      </c>
      <c r="AA13" s="45">
        <v>341.6103</v>
      </c>
      <c r="AB13">
        <v>1</v>
      </c>
    </row>
    <row r="14" spans="1:28">
      <c r="A14" s="9" t="s">
        <v>34</v>
      </c>
      <c r="B14" s="9" t="s">
        <v>65</v>
      </c>
      <c r="C14" s="10" t="s">
        <v>66</v>
      </c>
      <c r="D14">
        <v>131100</v>
      </c>
      <c r="E14" t="s">
        <v>67</v>
      </c>
      <c r="F14" s="15">
        <v>115.675406</v>
      </c>
      <c r="G14" s="15">
        <v>37.745191</v>
      </c>
      <c r="H14" s="9">
        <v>2005</v>
      </c>
      <c r="I14" s="9" t="s">
        <v>65</v>
      </c>
      <c r="J14" s="27">
        <v>418</v>
      </c>
      <c r="K14" s="27">
        <v>520</v>
      </c>
      <c r="L14" s="18">
        <v>794</v>
      </c>
      <c r="M14" s="26">
        <v>123</v>
      </c>
      <c r="N14" s="18">
        <v>81</v>
      </c>
      <c r="O14" s="26">
        <v>1019</v>
      </c>
      <c r="P14" s="27">
        <v>0</v>
      </c>
      <c r="Q14" s="18">
        <v>1019</v>
      </c>
      <c r="R14" s="18">
        <v>1019</v>
      </c>
      <c r="S14" s="29">
        <v>2.44</v>
      </c>
      <c r="T14" s="29">
        <v>1.96</v>
      </c>
      <c r="U14" s="29">
        <v>1.24</v>
      </c>
      <c r="V14" s="44">
        <v>2752817.529</v>
      </c>
      <c r="W14" s="4">
        <v>392998</v>
      </c>
      <c r="X14" s="43">
        <v>3184608</v>
      </c>
      <c r="Y14" s="45">
        <v>275.2817529</v>
      </c>
      <c r="Z14" s="45">
        <v>39.2998</v>
      </c>
      <c r="AA14" s="45">
        <v>318.4608</v>
      </c>
      <c r="AB14">
        <v>1</v>
      </c>
    </row>
    <row r="15" spans="1:28">
      <c r="A15" s="9" t="s">
        <v>68</v>
      </c>
      <c r="B15" s="9" t="s">
        <v>69</v>
      </c>
      <c r="C15" s="10" t="s">
        <v>70</v>
      </c>
      <c r="D15">
        <v>140100</v>
      </c>
      <c r="E15" t="s">
        <v>71</v>
      </c>
      <c r="F15" s="15">
        <v>112.556391</v>
      </c>
      <c r="G15" s="15">
        <v>37.876989</v>
      </c>
      <c r="H15" s="9">
        <v>2005</v>
      </c>
      <c r="I15" s="9" t="s">
        <v>69</v>
      </c>
      <c r="J15" s="27">
        <v>340</v>
      </c>
      <c r="K15" s="27">
        <v>893</v>
      </c>
      <c r="L15" s="18">
        <v>2781</v>
      </c>
      <c r="M15" s="26">
        <v>185</v>
      </c>
      <c r="N15" s="18">
        <v>64</v>
      </c>
      <c r="O15" s="26">
        <v>2949</v>
      </c>
      <c r="P15" s="27">
        <v>0</v>
      </c>
      <c r="Q15" s="18">
        <v>3113</v>
      </c>
      <c r="R15" s="18">
        <v>3113</v>
      </c>
      <c r="S15" s="29">
        <v>9.15</v>
      </c>
      <c r="T15" s="29">
        <v>3.49</v>
      </c>
      <c r="U15" s="29">
        <v>2.62</v>
      </c>
      <c r="V15" s="44">
        <v>4185357.132</v>
      </c>
      <c r="W15" s="4">
        <v>718390</v>
      </c>
      <c r="X15" s="43">
        <v>4385075</v>
      </c>
      <c r="Y15" s="45">
        <v>418.5357132</v>
      </c>
      <c r="Z15" s="45">
        <v>71.839</v>
      </c>
      <c r="AA15" s="45">
        <v>438.5075</v>
      </c>
      <c r="AB15">
        <v>1</v>
      </c>
    </row>
    <row r="16" spans="1:28">
      <c r="A16" s="9" t="s">
        <v>68</v>
      </c>
      <c r="B16" s="9" t="s">
        <v>72</v>
      </c>
      <c r="C16" s="10" t="s">
        <v>73</v>
      </c>
      <c r="D16">
        <v>140200</v>
      </c>
      <c r="E16" t="s">
        <v>74</v>
      </c>
      <c r="F16" s="15">
        <v>113.295258</v>
      </c>
      <c r="G16" s="15">
        <v>40.090309</v>
      </c>
      <c r="H16" s="9">
        <v>2005</v>
      </c>
      <c r="I16" s="9" t="s">
        <v>72</v>
      </c>
      <c r="J16" s="27">
        <v>299</v>
      </c>
      <c r="K16" s="27">
        <v>370</v>
      </c>
      <c r="L16" s="18">
        <v>2048</v>
      </c>
      <c r="M16" s="26">
        <v>117</v>
      </c>
      <c r="N16" s="18">
        <v>52</v>
      </c>
      <c r="O16" s="26">
        <v>2126</v>
      </c>
      <c r="P16" s="27">
        <v>0</v>
      </c>
      <c r="Q16" s="18">
        <v>2287</v>
      </c>
      <c r="R16" s="18">
        <v>2287</v>
      </c>
      <c r="S16" s="29">
        <v>7.64</v>
      </c>
      <c r="T16" s="29">
        <v>6.18</v>
      </c>
      <c r="U16" s="29">
        <v>1.24</v>
      </c>
      <c r="V16" s="44">
        <v>1994170.27</v>
      </c>
      <c r="W16" s="4">
        <v>469007</v>
      </c>
      <c r="X16" s="43">
        <v>1519607</v>
      </c>
      <c r="Y16" s="45">
        <v>199.417027</v>
      </c>
      <c r="Z16" s="45">
        <v>46.9007</v>
      </c>
      <c r="AA16" s="45">
        <v>151.9607</v>
      </c>
      <c r="AB16">
        <v>1</v>
      </c>
    </row>
    <row r="17" spans="1:28">
      <c r="A17" s="9" t="s">
        <v>68</v>
      </c>
      <c r="B17" s="9" t="s">
        <v>75</v>
      </c>
      <c r="C17" s="10" t="s">
        <v>76</v>
      </c>
      <c r="D17">
        <v>140300</v>
      </c>
      <c r="E17" t="s">
        <v>77</v>
      </c>
      <c r="F17" s="15">
        <v>113.587617</v>
      </c>
      <c r="G17" s="15">
        <v>37.862361</v>
      </c>
      <c r="H17" s="9">
        <v>2005</v>
      </c>
      <c r="I17" s="9" t="s">
        <v>75</v>
      </c>
      <c r="J17" s="27">
        <v>126</v>
      </c>
      <c r="K17" s="27">
        <v>200</v>
      </c>
      <c r="L17" s="18">
        <v>2048</v>
      </c>
      <c r="M17" s="26">
        <v>54</v>
      </c>
      <c r="N17" s="18">
        <v>28</v>
      </c>
      <c r="O17" s="26">
        <v>2101</v>
      </c>
      <c r="P17" s="27">
        <v>0</v>
      </c>
      <c r="Q17" s="18">
        <v>2156</v>
      </c>
      <c r="R17" s="18">
        <v>2156</v>
      </c>
      <c r="S17" s="29">
        <v>17.13</v>
      </c>
      <c r="T17" s="29">
        <v>10.77</v>
      </c>
      <c r="U17" s="29">
        <v>1.59</v>
      </c>
      <c r="V17" s="44">
        <v>1154047.089</v>
      </c>
      <c r="W17" s="4">
        <v>200500</v>
      </c>
      <c r="X17" s="43">
        <v>650029</v>
      </c>
      <c r="Y17" s="45">
        <v>115.4047089</v>
      </c>
      <c r="Z17" s="45">
        <v>20.05</v>
      </c>
      <c r="AA17" s="45">
        <v>65.0029</v>
      </c>
      <c r="AB17">
        <v>1</v>
      </c>
    </row>
    <row r="18" spans="1:28">
      <c r="A18" s="9" t="s">
        <v>68</v>
      </c>
      <c r="B18" s="9" t="s">
        <v>78</v>
      </c>
      <c r="C18" s="10" t="s">
        <v>79</v>
      </c>
      <c r="D18">
        <v>140400</v>
      </c>
      <c r="E18" t="s">
        <v>80</v>
      </c>
      <c r="F18" s="15">
        <v>113.113556</v>
      </c>
      <c r="G18" s="15">
        <v>36.191113</v>
      </c>
      <c r="H18" s="9">
        <v>2005</v>
      </c>
      <c r="I18" s="9" t="s">
        <v>78</v>
      </c>
      <c r="J18" s="27">
        <v>316</v>
      </c>
      <c r="K18" s="27">
        <v>399</v>
      </c>
      <c r="L18" s="18">
        <v>2616</v>
      </c>
      <c r="M18" s="26">
        <v>157</v>
      </c>
      <c r="N18" s="18">
        <v>86</v>
      </c>
      <c r="O18" s="26">
        <v>2675</v>
      </c>
      <c r="P18" s="27">
        <v>0</v>
      </c>
      <c r="Q18" s="18">
        <v>2923</v>
      </c>
      <c r="R18" s="18">
        <v>2923</v>
      </c>
      <c r="S18" s="29">
        <v>9.24</v>
      </c>
      <c r="T18" s="29">
        <v>7.33</v>
      </c>
      <c r="U18" s="29">
        <v>1.26</v>
      </c>
      <c r="V18" s="44">
        <v>2306347.442</v>
      </c>
      <c r="W18" s="4">
        <v>473992</v>
      </c>
      <c r="X18" s="43">
        <v>1832683</v>
      </c>
      <c r="Y18" s="45">
        <v>230.6347442</v>
      </c>
      <c r="Z18" s="45">
        <v>47.3992</v>
      </c>
      <c r="AA18" s="45">
        <v>183.2683</v>
      </c>
      <c r="AB18">
        <v>1</v>
      </c>
    </row>
    <row r="19" spans="1:28">
      <c r="A19" s="9" t="s">
        <v>68</v>
      </c>
      <c r="B19" s="9" t="s">
        <v>81</v>
      </c>
      <c r="C19" s="10" t="s">
        <v>82</v>
      </c>
      <c r="D19">
        <v>140500</v>
      </c>
      <c r="E19" t="s">
        <v>83</v>
      </c>
      <c r="F19" s="15">
        <v>112.858578</v>
      </c>
      <c r="G19" s="15">
        <v>35.496285</v>
      </c>
      <c r="H19" s="9">
        <v>2005</v>
      </c>
      <c r="I19" s="9" t="s">
        <v>81</v>
      </c>
      <c r="J19" s="27">
        <v>212</v>
      </c>
      <c r="K19" s="27">
        <v>316</v>
      </c>
      <c r="L19" s="18">
        <v>1664</v>
      </c>
      <c r="M19" s="26">
        <v>50</v>
      </c>
      <c r="N19" s="18">
        <v>48</v>
      </c>
      <c r="O19" s="26">
        <v>1717</v>
      </c>
      <c r="P19" s="27">
        <v>0</v>
      </c>
      <c r="Q19" s="18">
        <v>1792</v>
      </c>
      <c r="R19" s="18">
        <v>1792</v>
      </c>
      <c r="S19" s="29">
        <v>8.46</v>
      </c>
      <c r="T19" s="29">
        <v>5.67</v>
      </c>
      <c r="U19" s="29">
        <v>1.49</v>
      </c>
      <c r="V19" s="44">
        <v>2027452.15</v>
      </c>
      <c r="W19" s="4">
        <v>313156</v>
      </c>
      <c r="X19" s="43">
        <v>1308989</v>
      </c>
      <c r="Y19" s="45">
        <v>202.745215</v>
      </c>
      <c r="Z19" s="45">
        <v>31.3156</v>
      </c>
      <c r="AA19" s="45">
        <v>130.8989</v>
      </c>
      <c r="AB19">
        <v>1</v>
      </c>
    </row>
    <row r="20" spans="1:28">
      <c r="A20" s="9" t="s">
        <v>68</v>
      </c>
      <c r="B20" s="9" t="s">
        <v>84</v>
      </c>
      <c r="C20" s="10" t="s">
        <v>85</v>
      </c>
      <c r="D20">
        <v>140600</v>
      </c>
      <c r="E20" t="s">
        <v>86</v>
      </c>
      <c r="F20" s="15">
        <v>112.439371</v>
      </c>
      <c r="G20" s="15">
        <v>39.337108</v>
      </c>
      <c r="H20" s="9">
        <v>2005</v>
      </c>
      <c r="I20" s="9" t="s">
        <v>84</v>
      </c>
      <c r="J20" s="27">
        <v>146</v>
      </c>
      <c r="K20" s="27">
        <v>182</v>
      </c>
      <c r="L20" s="18">
        <v>1172</v>
      </c>
      <c r="M20" s="26">
        <v>87</v>
      </c>
      <c r="N20" s="18">
        <v>49</v>
      </c>
      <c r="O20" s="26">
        <v>1307</v>
      </c>
      <c r="P20" s="27">
        <v>0</v>
      </c>
      <c r="Q20" s="18">
        <v>1353</v>
      </c>
      <c r="R20" s="18">
        <v>1353</v>
      </c>
      <c r="S20" s="29">
        <v>9.29</v>
      </c>
      <c r="T20" s="29">
        <v>7.45</v>
      </c>
      <c r="U20" s="29">
        <v>1.25</v>
      </c>
      <c r="V20" s="44">
        <v>1061565.522</v>
      </c>
      <c r="W20" s="4">
        <v>203434</v>
      </c>
      <c r="X20" s="43">
        <v>733783</v>
      </c>
      <c r="Y20" s="45">
        <v>106.1565522</v>
      </c>
      <c r="Z20" s="45">
        <v>20.3434</v>
      </c>
      <c r="AA20" s="45">
        <v>73.3783</v>
      </c>
      <c r="AB20">
        <v>1</v>
      </c>
    </row>
    <row r="21" spans="1:28">
      <c r="A21" s="9" t="s">
        <v>68</v>
      </c>
      <c r="B21" s="9" t="s">
        <v>87</v>
      </c>
      <c r="C21" s="10" t="s">
        <v>88</v>
      </c>
      <c r="D21">
        <v>140700</v>
      </c>
      <c r="E21" t="s">
        <v>89</v>
      </c>
      <c r="F21" s="15">
        <v>112.759595</v>
      </c>
      <c r="G21" s="15">
        <v>37.692839</v>
      </c>
      <c r="H21" s="9">
        <v>2005</v>
      </c>
      <c r="I21" s="9" t="s">
        <v>87</v>
      </c>
      <c r="J21" s="27">
        <v>307</v>
      </c>
      <c r="K21" s="27">
        <v>331</v>
      </c>
      <c r="L21" s="18">
        <v>4272</v>
      </c>
      <c r="M21" s="26">
        <v>131</v>
      </c>
      <c r="N21" s="18">
        <v>104</v>
      </c>
      <c r="O21" s="26">
        <v>4454</v>
      </c>
      <c r="P21" s="27">
        <v>0</v>
      </c>
      <c r="Q21" s="18">
        <v>4556</v>
      </c>
      <c r="R21" s="18">
        <v>4556</v>
      </c>
      <c r="S21" s="29">
        <v>14.86</v>
      </c>
      <c r="T21" s="29">
        <v>13.76</v>
      </c>
      <c r="U21" s="29">
        <v>1.08</v>
      </c>
      <c r="V21" s="44">
        <v>1734529.604</v>
      </c>
      <c r="W21" s="4">
        <v>394496</v>
      </c>
      <c r="X21" s="43">
        <v>1508881</v>
      </c>
      <c r="Y21" s="45">
        <v>173.4529604</v>
      </c>
      <c r="Z21" s="45">
        <v>39.4496</v>
      </c>
      <c r="AA21" s="45">
        <v>150.8881</v>
      </c>
      <c r="AB21">
        <v>1</v>
      </c>
    </row>
    <row r="22" spans="1:28">
      <c r="A22" s="9" t="s">
        <v>68</v>
      </c>
      <c r="B22" s="9" t="s">
        <v>90</v>
      </c>
      <c r="C22" s="10" t="s">
        <v>91</v>
      </c>
      <c r="D22">
        <v>140800</v>
      </c>
      <c r="E22" t="s">
        <v>92</v>
      </c>
      <c r="F22" s="15">
        <v>111.013389</v>
      </c>
      <c r="G22" s="15">
        <v>35.032707</v>
      </c>
      <c r="H22" s="9">
        <v>2005</v>
      </c>
      <c r="I22" s="9" t="s">
        <v>90</v>
      </c>
      <c r="J22" s="27">
        <v>489</v>
      </c>
      <c r="K22" s="27">
        <v>471</v>
      </c>
      <c r="L22" s="18">
        <v>3012</v>
      </c>
      <c r="M22" s="26">
        <v>303</v>
      </c>
      <c r="N22" s="18">
        <v>81</v>
      </c>
      <c r="O22" s="26">
        <v>3248</v>
      </c>
      <c r="P22" s="27">
        <v>0</v>
      </c>
      <c r="Q22" s="18">
        <v>3470</v>
      </c>
      <c r="R22" s="18">
        <v>3470</v>
      </c>
      <c r="S22" s="29">
        <v>7.1</v>
      </c>
      <c r="T22" s="29">
        <v>7.37</v>
      </c>
      <c r="U22" s="29">
        <v>0.96</v>
      </c>
      <c r="V22" s="44">
        <v>2653597.316</v>
      </c>
      <c r="W22" s="4">
        <v>435702</v>
      </c>
      <c r="X22" s="43">
        <v>1604837</v>
      </c>
      <c r="Y22" s="45">
        <v>265.3597316</v>
      </c>
      <c r="Z22" s="45">
        <v>43.5702</v>
      </c>
      <c r="AA22" s="45">
        <v>160.4837</v>
      </c>
      <c r="AB22">
        <v>1</v>
      </c>
    </row>
    <row r="23" spans="1:28">
      <c r="A23" s="9" t="s">
        <v>68</v>
      </c>
      <c r="B23" s="9" t="s">
        <v>93</v>
      </c>
      <c r="C23" s="10" t="s">
        <v>94</v>
      </c>
      <c r="D23">
        <v>140900</v>
      </c>
      <c r="E23" t="s">
        <v>95</v>
      </c>
      <c r="F23" s="15">
        <v>112.740624</v>
      </c>
      <c r="G23" s="15">
        <v>38.422383</v>
      </c>
      <c r="H23" s="9">
        <v>2005</v>
      </c>
      <c r="I23" s="9" t="s">
        <v>93</v>
      </c>
      <c r="J23" s="27">
        <v>298</v>
      </c>
      <c r="K23" s="27">
        <v>167</v>
      </c>
      <c r="L23" s="18">
        <v>1054</v>
      </c>
      <c r="M23" s="26">
        <v>138</v>
      </c>
      <c r="N23" s="18">
        <v>83</v>
      </c>
      <c r="O23" s="26">
        <v>1244</v>
      </c>
      <c r="P23" s="27">
        <v>0</v>
      </c>
      <c r="Q23" s="18">
        <v>1333</v>
      </c>
      <c r="R23" s="18">
        <v>1333</v>
      </c>
      <c r="S23" s="29">
        <v>4.48</v>
      </c>
      <c r="T23" s="29">
        <v>7.97</v>
      </c>
      <c r="U23" s="29">
        <v>0.56</v>
      </c>
      <c r="V23" s="44">
        <v>654637.72</v>
      </c>
      <c r="W23" s="4">
        <v>374507</v>
      </c>
      <c r="X23" s="43">
        <v>899636</v>
      </c>
      <c r="Y23" s="45">
        <v>65.463772</v>
      </c>
      <c r="Z23" s="45">
        <v>37.4507</v>
      </c>
      <c r="AA23" s="45">
        <v>89.9636</v>
      </c>
      <c r="AB23">
        <v>1</v>
      </c>
    </row>
    <row r="24" spans="1:28">
      <c r="A24" s="9" t="s">
        <v>68</v>
      </c>
      <c r="B24" s="9" t="s">
        <v>96</v>
      </c>
      <c r="C24" s="10" t="s">
        <v>97</v>
      </c>
      <c r="D24">
        <v>141000</v>
      </c>
      <c r="E24" t="s">
        <v>98</v>
      </c>
      <c r="F24" s="15">
        <v>111.52553</v>
      </c>
      <c r="G24" s="15">
        <v>36.093742</v>
      </c>
      <c r="H24" s="9">
        <v>2005</v>
      </c>
      <c r="I24" s="9" t="s">
        <v>96</v>
      </c>
      <c r="J24" s="27">
        <v>412</v>
      </c>
      <c r="K24" s="27">
        <v>523</v>
      </c>
      <c r="L24" s="18">
        <v>3606</v>
      </c>
      <c r="M24" s="26">
        <v>232</v>
      </c>
      <c r="N24" s="18">
        <v>81</v>
      </c>
      <c r="O24" s="26">
        <v>3889</v>
      </c>
      <c r="P24" s="27">
        <v>0</v>
      </c>
      <c r="Q24" s="18">
        <v>3981</v>
      </c>
      <c r="R24" s="18">
        <v>3981</v>
      </c>
      <c r="S24" s="29">
        <v>9.65</v>
      </c>
      <c r="T24" s="29">
        <v>7.61</v>
      </c>
      <c r="U24" s="29">
        <v>1.27</v>
      </c>
      <c r="V24" s="44">
        <v>3373353.734</v>
      </c>
      <c r="W24" s="4">
        <v>572657</v>
      </c>
      <c r="X24" s="43">
        <v>1530558</v>
      </c>
      <c r="Y24" s="45">
        <v>337.3353734</v>
      </c>
      <c r="Z24" s="45">
        <v>57.2657</v>
      </c>
      <c r="AA24" s="45">
        <v>153.0558</v>
      </c>
      <c r="AB24">
        <v>1</v>
      </c>
    </row>
    <row r="25" spans="1:28">
      <c r="A25" s="9" t="s">
        <v>68</v>
      </c>
      <c r="B25" s="9" t="s">
        <v>99</v>
      </c>
      <c r="C25" s="10" t="s">
        <v>100</v>
      </c>
      <c r="D25">
        <v>141100</v>
      </c>
      <c r="E25" t="s">
        <v>101</v>
      </c>
      <c r="F25" s="15">
        <v>111.15045</v>
      </c>
      <c r="G25" s="15">
        <v>37.524498</v>
      </c>
      <c r="H25" s="9">
        <v>2005</v>
      </c>
      <c r="I25" s="9" t="s">
        <v>99</v>
      </c>
      <c r="J25" s="27">
        <v>355</v>
      </c>
      <c r="K25" s="27">
        <v>310</v>
      </c>
      <c r="L25" s="18">
        <v>1293</v>
      </c>
      <c r="M25" s="26">
        <v>99</v>
      </c>
      <c r="N25" s="18">
        <v>51</v>
      </c>
      <c r="O25" s="26">
        <v>1426</v>
      </c>
      <c r="P25" s="27">
        <v>0</v>
      </c>
      <c r="Q25" s="18">
        <v>1495</v>
      </c>
      <c r="R25" s="18">
        <v>1495</v>
      </c>
      <c r="S25" s="29">
        <v>4.21</v>
      </c>
      <c r="T25" s="29">
        <v>4.83</v>
      </c>
      <c r="U25" s="29">
        <v>0.87</v>
      </c>
      <c r="V25" s="44">
        <v>2013410.037</v>
      </c>
      <c r="W25" s="4">
        <v>452742</v>
      </c>
      <c r="X25" s="43">
        <v>1537190</v>
      </c>
      <c r="Y25" s="45">
        <v>201.3410037</v>
      </c>
      <c r="Z25" s="45">
        <v>45.2742</v>
      </c>
      <c r="AA25" s="45">
        <v>153.719</v>
      </c>
      <c r="AB25">
        <v>1</v>
      </c>
    </row>
    <row r="26" spans="1:28">
      <c r="A26" s="9" t="s">
        <v>102</v>
      </c>
      <c r="B26" s="9" t="s">
        <v>103</v>
      </c>
      <c r="C26" s="10" t="s">
        <v>104</v>
      </c>
      <c r="D26">
        <v>150100</v>
      </c>
      <c r="E26" t="s">
        <v>105</v>
      </c>
      <c r="F26" s="15">
        <v>111.755509</v>
      </c>
      <c r="G26" s="15">
        <v>40.848423</v>
      </c>
      <c r="H26" s="9">
        <v>2005</v>
      </c>
      <c r="I26" s="9" t="s">
        <v>103</v>
      </c>
      <c r="J26" s="27">
        <v>213</v>
      </c>
      <c r="K26" s="27">
        <v>744</v>
      </c>
      <c r="L26" s="18">
        <v>3299</v>
      </c>
      <c r="M26" s="26">
        <v>199</v>
      </c>
      <c r="N26" s="18">
        <v>76</v>
      </c>
      <c r="O26" s="26">
        <v>3670</v>
      </c>
      <c r="P26" s="27">
        <v>0</v>
      </c>
      <c r="Q26" s="18">
        <v>3718</v>
      </c>
      <c r="R26" s="18">
        <v>3718</v>
      </c>
      <c r="S26" s="29">
        <v>17.41</v>
      </c>
      <c r="T26" s="29">
        <v>5</v>
      </c>
      <c r="U26" s="29">
        <v>3.48</v>
      </c>
      <c r="V26" s="44">
        <v>2777576.823</v>
      </c>
      <c r="W26" s="4">
        <v>609589</v>
      </c>
      <c r="X26" s="43">
        <v>4600000</v>
      </c>
      <c r="Y26" s="45">
        <v>277.7576823</v>
      </c>
      <c r="Z26" s="45">
        <v>60.9589</v>
      </c>
      <c r="AA26" s="45">
        <v>460</v>
      </c>
      <c r="AB26">
        <v>1</v>
      </c>
    </row>
    <row r="27" spans="1:28">
      <c r="A27" s="9" t="s">
        <v>102</v>
      </c>
      <c r="B27" s="9" t="s">
        <v>106</v>
      </c>
      <c r="C27" s="10" t="s">
        <v>107</v>
      </c>
      <c r="D27">
        <v>150200</v>
      </c>
      <c r="E27" t="s">
        <v>108</v>
      </c>
      <c r="F27" s="15">
        <v>109.959799</v>
      </c>
      <c r="G27" s="15">
        <v>40.627141</v>
      </c>
      <c r="H27" s="9">
        <v>2005</v>
      </c>
      <c r="I27" s="9" t="s">
        <v>106</v>
      </c>
      <c r="J27" s="27">
        <v>209</v>
      </c>
      <c r="K27" s="27">
        <v>849</v>
      </c>
      <c r="L27" s="18">
        <v>3718</v>
      </c>
      <c r="M27" s="26">
        <v>68</v>
      </c>
      <c r="N27" s="18">
        <v>70</v>
      </c>
      <c r="O27" s="26">
        <v>3868</v>
      </c>
      <c r="P27" s="27">
        <v>585</v>
      </c>
      <c r="Q27" s="18">
        <v>3893</v>
      </c>
      <c r="R27" s="18">
        <v>4478</v>
      </c>
      <c r="S27" s="29">
        <v>21.39</v>
      </c>
      <c r="T27" s="29">
        <v>5.28</v>
      </c>
      <c r="U27" s="29">
        <v>4.05</v>
      </c>
      <c r="V27" s="44">
        <v>4499802.628</v>
      </c>
      <c r="W27" s="4">
        <v>754041</v>
      </c>
      <c r="X27" s="43">
        <v>5600000</v>
      </c>
      <c r="Y27" s="45">
        <v>449.9802628</v>
      </c>
      <c r="Z27" s="45">
        <v>75.4041</v>
      </c>
      <c r="AA27" s="45">
        <v>560</v>
      </c>
      <c r="AB27">
        <v>1</v>
      </c>
    </row>
    <row r="28" spans="1:28">
      <c r="A28" s="9" t="s">
        <v>102</v>
      </c>
      <c r="B28" s="9" t="s">
        <v>109</v>
      </c>
      <c r="C28" s="10" t="s">
        <v>110</v>
      </c>
      <c r="D28">
        <v>150300</v>
      </c>
      <c r="E28" t="s">
        <v>111</v>
      </c>
      <c r="F28" s="15">
        <v>106.800391</v>
      </c>
      <c r="G28" s="15">
        <v>39.662006</v>
      </c>
      <c r="H28" s="9">
        <v>2005</v>
      </c>
      <c r="I28" s="9" t="s">
        <v>109</v>
      </c>
      <c r="J28" s="27">
        <v>43</v>
      </c>
      <c r="K28" s="27">
        <v>126</v>
      </c>
      <c r="L28" s="18">
        <v>3317</v>
      </c>
      <c r="M28" s="26">
        <v>52</v>
      </c>
      <c r="N28" s="18">
        <v>23</v>
      </c>
      <c r="O28" s="26">
        <v>3160</v>
      </c>
      <c r="P28" s="27">
        <v>0</v>
      </c>
      <c r="Q28" s="18">
        <v>3431</v>
      </c>
      <c r="R28" s="18">
        <v>3431</v>
      </c>
      <c r="S28" s="29">
        <v>79.59</v>
      </c>
      <c r="T28" s="29">
        <v>27.32</v>
      </c>
      <c r="U28" s="29">
        <v>2.91</v>
      </c>
      <c r="V28" s="44">
        <v>791434.585</v>
      </c>
      <c r="W28" s="4">
        <v>138932</v>
      </c>
      <c r="X28" s="43">
        <v>902700</v>
      </c>
      <c r="Y28" s="45">
        <v>79.1434585</v>
      </c>
      <c r="Z28" s="45">
        <v>13.8932</v>
      </c>
      <c r="AA28" s="45">
        <v>90.27</v>
      </c>
      <c r="AB28">
        <v>0</v>
      </c>
    </row>
    <row r="29" spans="1:28">
      <c r="A29" s="9" t="s">
        <v>102</v>
      </c>
      <c r="B29" s="9" t="s">
        <v>112</v>
      </c>
      <c r="C29" s="10" t="s">
        <v>113</v>
      </c>
      <c r="D29">
        <v>150400</v>
      </c>
      <c r="E29" t="s">
        <v>114</v>
      </c>
      <c r="F29" s="15">
        <v>118.89552</v>
      </c>
      <c r="G29" s="15">
        <v>42.261686</v>
      </c>
      <c r="H29" s="9">
        <v>2005</v>
      </c>
      <c r="I29" s="9" t="s">
        <v>112</v>
      </c>
      <c r="J29" s="27">
        <v>445</v>
      </c>
      <c r="K29" s="27">
        <v>348</v>
      </c>
      <c r="L29" s="18">
        <v>2511</v>
      </c>
      <c r="M29" s="26">
        <v>138</v>
      </c>
      <c r="N29" s="18">
        <v>134</v>
      </c>
      <c r="O29" s="26">
        <v>2766</v>
      </c>
      <c r="P29" s="27">
        <v>0</v>
      </c>
      <c r="Q29" s="18">
        <v>2889</v>
      </c>
      <c r="R29" s="18">
        <v>2889</v>
      </c>
      <c r="S29" s="29">
        <v>6.49</v>
      </c>
      <c r="T29" s="29">
        <v>8.31</v>
      </c>
      <c r="U29" s="29">
        <v>0.78</v>
      </c>
      <c r="V29" s="44">
        <v>1281465.887</v>
      </c>
      <c r="W29" s="4">
        <v>691390</v>
      </c>
      <c r="X29" s="43">
        <v>2270931</v>
      </c>
      <c r="Y29" s="45">
        <v>128.1465887</v>
      </c>
      <c r="Z29" s="45">
        <v>69.139</v>
      </c>
      <c r="AA29" s="45">
        <v>227.0931</v>
      </c>
      <c r="AB29">
        <v>1</v>
      </c>
    </row>
    <row r="30" spans="1:28">
      <c r="A30" s="9" t="s">
        <v>102</v>
      </c>
      <c r="B30" s="9" t="s">
        <v>115</v>
      </c>
      <c r="C30" s="10" t="s">
        <v>116</v>
      </c>
      <c r="D30">
        <v>150500</v>
      </c>
      <c r="E30" t="s">
        <v>117</v>
      </c>
      <c r="F30" s="15">
        <v>122.250522</v>
      </c>
      <c r="G30" s="15">
        <v>43.65798</v>
      </c>
      <c r="H30" s="9">
        <v>2005</v>
      </c>
      <c r="I30" s="9" t="s">
        <v>115</v>
      </c>
      <c r="J30" s="27">
        <v>309</v>
      </c>
      <c r="K30" s="27">
        <v>329</v>
      </c>
      <c r="L30" s="18">
        <v>1500</v>
      </c>
      <c r="M30" s="26">
        <v>122</v>
      </c>
      <c r="N30" s="18">
        <v>95</v>
      </c>
      <c r="O30" s="26">
        <v>1801</v>
      </c>
      <c r="P30" s="27">
        <v>0</v>
      </c>
      <c r="Q30" s="18">
        <v>1808</v>
      </c>
      <c r="R30" s="18">
        <v>1808</v>
      </c>
      <c r="S30" s="29">
        <v>5.85</v>
      </c>
      <c r="T30" s="29">
        <v>5.49</v>
      </c>
      <c r="U30" s="29">
        <v>1.06</v>
      </c>
      <c r="V30" s="44">
        <v>1119682.22</v>
      </c>
      <c r="W30" s="4">
        <v>493522</v>
      </c>
      <c r="X30" s="43">
        <v>2066595</v>
      </c>
      <c r="Y30" s="45">
        <v>111.968222</v>
      </c>
      <c r="Z30" s="45">
        <v>49.3522</v>
      </c>
      <c r="AA30" s="45">
        <v>206.6595</v>
      </c>
      <c r="AB30">
        <v>1</v>
      </c>
    </row>
    <row r="31" spans="1:28">
      <c r="A31" s="9" t="s">
        <v>102</v>
      </c>
      <c r="B31" s="9" t="s">
        <v>118</v>
      </c>
      <c r="C31" s="10" t="s">
        <v>119</v>
      </c>
      <c r="D31">
        <v>150600</v>
      </c>
      <c r="E31" t="s">
        <v>120</v>
      </c>
      <c r="F31" s="15">
        <v>109.787443</v>
      </c>
      <c r="G31" s="15">
        <v>39.614482</v>
      </c>
      <c r="H31" s="9">
        <v>2005</v>
      </c>
      <c r="I31" s="9" t="s">
        <v>118</v>
      </c>
      <c r="J31" s="27">
        <v>138</v>
      </c>
      <c r="K31" s="27">
        <v>595</v>
      </c>
      <c r="L31" s="18">
        <v>4536</v>
      </c>
      <c r="M31" s="26">
        <v>74</v>
      </c>
      <c r="N31" s="18">
        <v>148</v>
      </c>
      <c r="O31" s="26">
        <v>4286</v>
      </c>
      <c r="P31" s="27">
        <v>0</v>
      </c>
      <c r="Q31" s="18">
        <v>4799</v>
      </c>
      <c r="R31" s="18">
        <v>4799</v>
      </c>
      <c r="S31" s="29">
        <v>34.81</v>
      </c>
      <c r="T31" s="29">
        <v>8.07</v>
      </c>
      <c r="U31" s="29">
        <v>4.31</v>
      </c>
      <c r="V31" s="44">
        <v>3124604.168</v>
      </c>
      <c r="W31" s="4">
        <v>640179</v>
      </c>
      <c r="X31" s="43">
        <v>4036867</v>
      </c>
      <c r="Y31" s="45">
        <v>312.4604168</v>
      </c>
      <c r="Z31" s="45">
        <v>64.0179</v>
      </c>
      <c r="AA31" s="45">
        <v>403.6867</v>
      </c>
      <c r="AB31">
        <v>1</v>
      </c>
    </row>
    <row r="32" spans="1:28">
      <c r="A32" s="9" t="s">
        <v>102</v>
      </c>
      <c r="B32" s="9" t="s">
        <v>121</v>
      </c>
      <c r="C32" s="10" t="s">
        <v>122</v>
      </c>
      <c r="D32">
        <v>150700</v>
      </c>
      <c r="E32" t="s">
        <v>123</v>
      </c>
      <c r="F32" s="15">
        <v>119.784869</v>
      </c>
      <c r="G32" s="15">
        <v>49.172733</v>
      </c>
      <c r="H32" s="9">
        <v>2005</v>
      </c>
      <c r="I32" s="9" t="s">
        <v>121</v>
      </c>
      <c r="J32" s="27">
        <v>270</v>
      </c>
      <c r="K32" s="27">
        <v>324</v>
      </c>
      <c r="L32" s="18">
        <v>2130</v>
      </c>
      <c r="M32" s="26">
        <v>204</v>
      </c>
      <c r="N32" s="18">
        <v>182</v>
      </c>
      <c r="O32" s="26">
        <v>2657</v>
      </c>
      <c r="P32" s="27">
        <v>0</v>
      </c>
      <c r="Q32" s="18">
        <v>2711</v>
      </c>
      <c r="R32" s="18">
        <v>2711</v>
      </c>
      <c r="S32" s="29">
        <v>10.04</v>
      </c>
      <c r="T32" s="29">
        <v>8.37</v>
      </c>
      <c r="U32" s="29">
        <v>1.2</v>
      </c>
      <c r="V32" s="44">
        <v>982619.959</v>
      </c>
      <c r="W32" s="4">
        <v>566842</v>
      </c>
      <c r="X32" s="43">
        <v>2586226</v>
      </c>
      <c r="Y32" s="45">
        <v>98.2619959</v>
      </c>
      <c r="Z32" s="45">
        <v>56.6842</v>
      </c>
      <c r="AA32" s="45">
        <v>258.6226</v>
      </c>
      <c r="AB32">
        <v>1</v>
      </c>
    </row>
    <row r="33" spans="1:28">
      <c r="A33" s="9" t="s">
        <v>102</v>
      </c>
      <c r="B33" s="9" t="s">
        <v>124</v>
      </c>
      <c r="C33" s="10" t="s">
        <v>125</v>
      </c>
      <c r="D33">
        <v>150800</v>
      </c>
      <c r="E33" t="s">
        <v>126</v>
      </c>
      <c r="F33" s="15">
        <v>107.394398</v>
      </c>
      <c r="G33" s="15">
        <v>40.749359</v>
      </c>
      <c r="H33" s="9">
        <v>2005</v>
      </c>
      <c r="I33" s="9" t="s">
        <v>124</v>
      </c>
      <c r="J33" s="27">
        <v>176</v>
      </c>
      <c r="K33" s="27">
        <v>217</v>
      </c>
      <c r="L33" s="18">
        <v>1233</v>
      </c>
      <c r="M33" s="26">
        <v>98</v>
      </c>
      <c r="N33" s="18">
        <v>110</v>
      </c>
      <c r="O33" s="26">
        <v>1423</v>
      </c>
      <c r="P33" s="27">
        <v>0</v>
      </c>
      <c r="Q33" s="18">
        <v>1489</v>
      </c>
      <c r="R33" s="18">
        <v>1489</v>
      </c>
      <c r="S33" s="29">
        <v>8.47</v>
      </c>
      <c r="T33" s="29">
        <v>6.86</v>
      </c>
      <c r="U33" s="29">
        <v>1.23</v>
      </c>
      <c r="V33" s="44">
        <v>825796.106</v>
      </c>
      <c r="W33" s="4">
        <v>342576</v>
      </c>
      <c r="X33" s="43">
        <v>1583572</v>
      </c>
      <c r="Y33" s="45">
        <v>82.5796106</v>
      </c>
      <c r="Z33" s="45">
        <v>34.2576</v>
      </c>
      <c r="AA33" s="45">
        <v>158.3572</v>
      </c>
      <c r="AB33">
        <v>1</v>
      </c>
    </row>
    <row r="34" spans="1:28">
      <c r="A34" s="9" t="s">
        <v>102</v>
      </c>
      <c r="B34" s="9" t="s">
        <v>127</v>
      </c>
      <c r="C34" s="10" t="s">
        <v>128</v>
      </c>
      <c r="D34">
        <v>150900</v>
      </c>
      <c r="E34" t="s">
        <v>129</v>
      </c>
      <c r="F34" s="15">
        <v>113.139468</v>
      </c>
      <c r="G34" s="15">
        <v>41.000748</v>
      </c>
      <c r="H34" s="9">
        <v>2005</v>
      </c>
      <c r="I34" s="9" t="s">
        <v>127</v>
      </c>
      <c r="J34" s="27">
        <v>273</v>
      </c>
      <c r="K34" s="27">
        <v>230</v>
      </c>
      <c r="L34" s="18">
        <v>1644</v>
      </c>
      <c r="M34" s="26">
        <v>133</v>
      </c>
      <c r="N34" s="18">
        <v>107</v>
      </c>
      <c r="O34" s="26">
        <v>1953</v>
      </c>
      <c r="P34" s="27">
        <v>0</v>
      </c>
      <c r="Q34" s="18">
        <v>1986</v>
      </c>
      <c r="R34" s="18">
        <v>1986</v>
      </c>
      <c r="S34" s="29">
        <v>7.29</v>
      </c>
      <c r="T34" s="29">
        <v>8.63</v>
      </c>
      <c r="U34" s="29">
        <v>0.84</v>
      </c>
      <c r="V34" s="44">
        <v>949831.194</v>
      </c>
      <c r="W34" s="4">
        <v>443615</v>
      </c>
      <c r="X34" s="43">
        <v>2100000</v>
      </c>
      <c r="Y34" s="45">
        <v>94.9831194</v>
      </c>
      <c r="Z34" s="45">
        <v>44.3615</v>
      </c>
      <c r="AA34" s="45">
        <v>210</v>
      </c>
      <c r="AB34">
        <v>1</v>
      </c>
    </row>
    <row r="35" spans="1:28">
      <c r="A35" s="9" t="s">
        <v>102</v>
      </c>
      <c r="B35" s="11" t="s">
        <v>130</v>
      </c>
      <c r="C35" s="10" t="s">
        <v>131</v>
      </c>
      <c r="D35">
        <v>152200</v>
      </c>
      <c r="E35" t="s">
        <v>130</v>
      </c>
      <c r="F35" s="15">
        <v>130.245546</v>
      </c>
      <c r="G35" s="15">
        <v>47.258716</v>
      </c>
      <c r="H35" s="9">
        <v>2005</v>
      </c>
      <c r="I35" s="9" t="s">
        <v>130</v>
      </c>
      <c r="J35" s="27">
        <v>160</v>
      </c>
      <c r="K35" s="27">
        <v>120</v>
      </c>
      <c r="L35" s="18">
        <v>231</v>
      </c>
      <c r="M35" s="26">
        <v>70</v>
      </c>
      <c r="N35" s="18">
        <v>76</v>
      </c>
      <c r="O35" s="26">
        <v>438</v>
      </c>
      <c r="P35" s="27">
        <v>0</v>
      </c>
      <c r="Q35" s="18">
        <v>439</v>
      </c>
      <c r="R35" s="18">
        <v>439</v>
      </c>
      <c r="S35" s="29">
        <v>2.74</v>
      </c>
      <c r="T35" s="29">
        <v>3.64</v>
      </c>
      <c r="U35" s="29">
        <v>0.75</v>
      </c>
      <c r="V35" s="44"/>
      <c r="Y35" s="45">
        <v>0</v>
      </c>
      <c r="Z35" s="45">
        <v>0</v>
      </c>
      <c r="AA35" s="45">
        <v>0</v>
      </c>
      <c r="AB35">
        <v>0</v>
      </c>
    </row>
    <row r="36" spans="1:28">
      <c r="A36" s="9" t="s">
        <v>102</v>
      </c>
      <c r="B36" s="12" t="s">
        <v>132</v>
      </c>
      <c r="C36" s="10" t="s">
        <v>133</v>
      </c>
      <c r="D36">
        <v>152500</v>
      </c>
      <c r="E36" t="s">
        <v>132</v>
      </c>
      <c r="F36" s="15">
        <v>116.090996</v>
      </c>
      <c r="G36" s="15">
        <v>43.944019</v>
      </c>
      <c r="H36" s="9">
        <v>2005</v>
      </c>
      <c r="I36" s="12" t="s">
        <v>132</v>
      </c>
      <c r="J36" s="27">
        <v>101</v>
      </c>
      <c r="K36" s="27">
        <v>169</v>
      </c>
      <c r="L36" s="18">
        <v>1067</v>
      </c>
      <c r="M36" s="26">
        <v>41</v>
      </c>
      <c r="N36" s="18">
        <v>96</v>
      </c>
      <c r="O36" s="26">
        <v>1215</v>
      </c>
      <c r="P36" s="27">
        <v>0</v>
      </c>
      <c r="Q36" s="18">
        <v>1245</v>
      </c>
      <c r="R36" s="18">
        <v>1245</v>
      </c>
      <c r="S36" s="29">
        <v>12.37</v>
      </c>
      <c r="T36" s="29">
        <v>7.36</v>
      </c>
      <c r="U36" s="29">
        <v>1.68</v>
      </c>
      <c r="V36" s="44"/>
      <c r="Y36" s="45">
        <v>0</v>
      </c>
      <c r="Z36" s="45">
        <v>0</v>
      </c>
      <c r="AA36" s="45">
        <v>0</v>
      </c>
      <c r="AB36">
        <v>0</v>
      </c>
    </row>
    <row r="37" spans="1:28">
      <c r="A37" s="9" t="s">
        <v>102</v>
      </c>
      <c r="B37" s="12" t="s">
        <v>134</v>
      </c>
      <c r="C37" s="10" t="s">
        <v>135</v>
      </c>
      <c r="D37">
        <v>152900</v>
      </c>
      <c r="E37" t="s">
        <v>134</v>
      </c>
      <c r="F37" s="15">
        <v>105.706421</v>
      </c>
      <c r="G37" s="15">
        <v>38.844814</v>
      </c>
      <c r="H37" s="9">
        <v>2005</v>
      </c>
      <c r="I37" s="12" t="s">
        <v>134</v>
      </c>
      <c r="J37" s="27">
        <v>21</v>
      </c>
      <c r="K37" s="27">
        <v>65</v>
      </c>
      <c r="L37" s="18">
        <v>664</v>
      </c>
      <c r="M37" s="26">
        <v>7</v>
      </c>
      <c r="N37" s="18">
        <v>30</v>
      </c>
      <c r="O37" s="26">
        <v>694</v>
      </c>
      <c r="P37" s="27">
        <v>12</v>
      </c>
      <c r="Q37" s="18">
        <v>704</v>
      </c>
      <c r="R37" s="18">
        <v>716</v>
      </c>
      <c r="S37" s="29">
        <v>33.77</v>
      </c>
      <c r="T37" s="29">
        <v>11.08</v>
      </c>
      <c r="U37" s="29">
        <v>3.05</v>
      </c>
      <c r="V37" s="44"/>
      <c r="Y37" s="45">
        <v>0</v>
      </c>
      <c r="Z37" s="45">
        <v>0</v>
      </c>
      <c r="AA37" s="45">
        <v>0</v>
      </c>
      <c r="AB37">
        <v>0</v>
      </c>
    </row>
    <row r="38" spans="1:28">
      <c r="A38" s="9" t="s">
        <v>136</v>
      </c>
      <c r="B38" s="9" t="s">
        <v>137</v>
      </c>
      <c r="C38" s="10" t="s">
        <v>138</v>
      </c>
      <c r="D38">
        <v>210100</v>
      </c>
      <c r="E38" t="s">
        <v>139</v>
      </c>
      <c r="F38" s="15">
        <v>123.471097</v>
      </c>
      <c r="G38" s="15">
        <v>41.68383</v>
      </c>
      <c r="H38" s="9">
        <v>2005</v>
      </c>
      <c r="I38" s="9" t="s">
        <v>137</v>
      </c>
      <c r="J38" s="27">
        <v>699</v>
      </c>
      <c r="K38" s="27">
        <v>2084</v>
      </c>
      <c r="L38" s="18">
        <v>3592</v>
      </c>
      <c r="M38" s="26">
        <v>174</v>
      </c>
      <c r="N38" s="18">
        <v>257</v>
      </c>
      <c r="O38" s="26">
        <v>4020</v>
      </c>
      <c r="P38" s="27">
        <v>1108</v>
      </c>
      <c r="Q38" s="18">
        <v>4096</v>
      </c>
      <c r="R38" s="18">
        <v>5203</v>
      </c>
      <c r="S38" s="29">
        <v>7.45</v>
      </c>
      <c r="T38" s="29">
        <v>2.5</v>
      </c>
      <c r="U38" s="29">
        <v>2.98</v>
      </c>
      <c r="V38" s="44">
        <v>9063898.331</v>
      </c>
      <c r="W38" s="4">
        <v>2170495</v>
      </c>
      <c r="X38" s="43">
        <v>13632196</v>
      </c>
      <c r="Y38" s="45">
        <v>906.3898331</v>
      </c>
      <c r="Z38" s="45">
        <v>217.0495</v>
      </c>
      <c r="AA38" s="45">
        <v>1363.2196</v>
      </c>
      <c r="AB38">
        <v>1</v>
      </c>
    </row>
    <row r="39" spans="1:28">
      <c r="A39" s="9" t="s">
        <v>136</v>
      </c>
      <c r="B39" s="9" t="s">
        <v>140</v>
      </c>
      <c r="C39" s="10" t="s">
        <v>141</v>
      </c>
      <c r="D39">
        <v>210200</v>
      </c>
      <c r="E39" t="s">
        <v>142</v>
      </c>
      <c r="F39" s="15">
        <v>121.621631</v>
      </c>
      <c r="G39" s="15">
        <v>38.918954</v>
      </c>
      <c r="H39" s="9">
        <v>2005</v>
      </c>
      <c r="I39" s="9" t="s">
        <v>140</v>
      </c>
      <c r="J39" s="27">
        <v>565</v>
      </c>
      <c r="K39" s="27">
        <v>2152</v>
      </c>
      <c r="L39" s="18">
        <v>3185</v>
      </c>
      <c r="M39" s="26">
        <v>90</v>
      </c>
      <c r="N39" s="18">
        <v>252</v>
      </c>
      <c r="O39" s="26">
        <v>2752</v>
      </c>
      <c r="P39" s="27">
        <v>460</v>
      </c>
      <c r="Q39" s="18">
        <v>3570</v>
      </c>
      <c r="R39" s="18">
        <v>4030</v>
      </c>
      <c r="S39" s="29">
        <v>7.13</v>
      </c>
      <c r="T39" s="29">
        <v>1.87</v>
      </c>
      <c r="U39" s="29">
        <v>3.81</v>
      </c>
      <c r="V39" s="44">
        <v>9960533.398</v>
      </c>
      <c r="W39" s="4">
        <v>2077009</v>
      </c>
      <c r="X39" s="43">
        <v>11104875</v>
      </c>
      <c r="Y39" s="45">
        <v>996.0533398</v>
      </c>
      <c r="Z39" s="45">
        <v>207.7009</v>
      </c>
      <c r="AA39" s="45">
        <v>1110.4875</v>
      </c>
      <c r="AB39">
        <v>1</v>
      </c>
    </row>
    <row r="40" spans="1:28">
      <c r="A40" s="9" t="s">
        <v>136</v>
      </c>
      <c r="B40" s="9" t="s">
        <v>143</v>
      </c>
      <c r="C40" s="10" t="s">
        <v>144</v>
      </c>
      <c r="D40">
        <v>210300</v>
      </c>
      <c r="E40" t="s">
        <v>145</v>
      </c>
      <c r="F40" s="15">
        <v>123.001373</v>
      </c>
      <c r="G40" s="15">
        <v>41.115054</v>
      </c>
      <c r="H40" s="9">
        <v>2005</v>
      </c>
      <c r="I40" s="9" t="s">
        <v>143</v>
      </c>
      <c r="J40" s="27">
        <v>348</v>
      </c>
      <c r="K40" s="27">
        <v>1018</v>
      </c>
      <c r="L40" s="18">
        <v>5046</v>
      </c>
      <c r="M40" s="26">
        <v>67</v>
      </c>
      <c r="N40" s="18">
        <v>99</v>
      </c>
      <c r="O40" s="26">
        <v>5154</v>
      </c>
      <c r="P40" s="27">
        <v>1275</v>
      </c>
      <c r="Q40" s="18">
        <v>5240</v>
      </c>
      <c r="R40" s="18">
        <v>6515</v>
      </c>
      <c r="S40" s="29">
        <v>18.74</v>
      </c>
      <c r="T40" s="29">
        <v>6.4</v>
      </c>
      <c r="U40" s="29">
        <v>2.93</v>
      </c>
      <c r="V40" s="44">
        <v>5601102.024</v>
      </c>
      <c r="W40" s="4">
        <v>831449</v>
      </c>
      <c r="X40" s="43">
        <v>3145316</v>
      </c>
      <c r="Y40" s="45">
        <v>560.1102024</v>
      </c>
      <c r="Z40" s="45">
        <v>83.1449</v>
      </c>
      <c r="AA40" s="45">
        <v>314.5316</v>
      </c>
      <c r="AB40">
        <v>1</v>
      </c>
    </row>
    <row r="41" spans="1:28">
      <c r="A41" s="9" t="s">
        <v>136</v>
      </c>
      <c r="B41" s="9" t="s">
        <v>146</v>
      </c>
      <c r="C41" s="10" t="s">
        <v>147</v>
      </c>
      <c r="D41">
        <v>210400</v>
      </c>
      <c r="E41" t="s">
        <v>148</v>
      </c>
      <c r="F41" s="15">
        <v>123.921112</v>
      </c>
      <c r="G41" s="15">
        <v>41.875957</v>
      </c>
      <c r="H41" s="9">
        <v>2005</v>
      </c>
      <c r="I41" s="9" t="s">
        <v>146</v>
      </c>
      <c r="J41" s="27">
        <v>224</v>
      </c>
      <c r="K41" s="27">
        <v>390</v>
      </c>
      <c r="L41" s="18">
        <v>2290</v>
      </c>
      <c r="M41" s="26">
        <v>41</v>
      </c>
      <c r="N41" s="18">
        <v>97</v>
      </c>
      <c r="O41" s="26">
        <v>2355</v>
      </c>
      <c r="P41" s="27">
        <v>0</v>
      </c>
      <c r="Q41" s="18">
        <v>2444</v>
      </c>
      <c r="R41" s="18">
        <v>2444</v>
      </c>
      <c r="S41" s="29">
        <v>10.89</v>
      </c>
      <c r="T41" s="29">
        <v>6.26</v>
      </c>
      <c r="U41" s="29">
        <v>1.74</v>
      </c>
      <c r="V41" s="44">
        <v>2119396.699</v>
      </c>
      <c r="W41" s="4">
        <v>508366</v>
      </c>
      <c r="X41" s="43">
        <v>1511068</v>
      </c>
      <c r="Y41" s="45">
        <v>211.9396699</v>
      </c>
      <c r="Z41" s="45">
        <v>50.8366</v>
      </c>
      <c r="AA41" s="45">
        <v>151.1068</v>
      </c>
      <c r="AB41">
        <v>1</v>
      </c>
    </row>
    <row r="42" spans="1:28">
      <c r="A42" s="9" t="s">
        <v>136</v>
      </c>
      <c r="B42" s="9" t="s">
        <v>149</v>
      </c>
      <c r="C42" s="10" t="s">
        <v>150</v>
      </c>
      <c r="D42">
        <v>210500</v>
      </c>
      <c r="E42" t="s">
        <v>151</v>
      </c>
      <c r="F42" s="15">
        <v>123.692507</v>
      </c>
      <c r="G42" s="15">
        <v>41.492916</v>
      </c>
      <c r="H42" s="9">
        <v>2005</v>
      </c>
      <c r="I42" s="9" t="s">
        <v>149</v>
      </c>
      <c r="J42" s="27">
        <v>156</v>
      </c>
      <c r="K42" s="27">
        <v>343</v>
      </c>
      <c r="L42" s="18">
        <v>2904</v>
      </c>
      <c r="M42" s="26">
        <v>23</v>
      </c>
      <c r="N42" s="18">
        <v>98</v>
      </c>
      <c r="O42" s="26">
        <v>2727</v>
      </c>
      <c r="P42" s="27">
        <v>632</v>
      </c>
      <c r="Q42" s="18">
        <v>3036</v>
      </c>
      <c r="R42" s="18">
        <v>3668</v>
      </c>
      <c r="S42" s="29">
        <v>23.45</v>
      </c>
      <c r="T42" s="29">
        <v>10.68</v>
      </c>
      <c r="U42" s="29">
        <v>2.19</v>
      </c>
      <c r="V42" s="44">
        <v>2031243.972</v>
      </c>
      <c r="W42" s="4">
        <v>411515</v>
      </c>
      <c r="X42" s="43">
        <v>1421997</v>
      </c>
      <c r="Y42" s="45">
        <v>203.1243972</v>
      </c>
      <c r="Z42" s="45">
        <v>41.1515</v>
      </c>
      <c r="AA42" s="45">
        <v>142.1997</v>
      </c>
      <c r="AB42">
        <v>1</v>
      </c>
    </row>
    <row r="43" spans="1:28">
      <c r="A43" s="9" t="s">
        <v>136</v>
      </c>
      <c r="B43" s="9" t="s">
        <v>152</v>
      </c>
      <c r="C43" s="10" t="s">
        <v>153</v>
      </c>
      <c r="D43">
        <v>210600</v>
      </c>
      <c r="E43" t="s">
        <v>154</v>
      </c>
      <c r="F43" s="15">
        <v>124.361547</v>
      </c>
      <c r="G43" s="15">
        <v>40.006409</v>
      </c>
      <c r="H43" s="9">
        <v>2005</v>
      </c>
      <c r="I43" s="9" t="s">
        <v>152</v>
      </c>
      <c r="J43" s="27">
        <v>242</v>
      </c>
      <c r="K43" s="27">
        <v>326</v>
      </c>
      <c r="L43" s="18">
        <v>777</v>
      </c>
      <c r="M43" s="26">
        <v>34</v>
      </c>
      <c r="N43" s="18">
        <v>188</v>
      </c>
      <c r="O43" s="26">
        <v>981</v>
      </c>
      <c r="P43" s="27">
        <v>0</v>
      </c>
      <c r="Q43" s="18">
        <v>1024</v>
      </c>
      <c r="R43" s="18">
        <v>1024</v>
      </c>
      <c r="S43" s="29">
        <v>4.23</v>
      </c>
      <c r="T43" s="29">
        <v>3.14</v>
      </c>
      <c r="U43" s="29">
        <v>1.35</v>
      </c>
      <c r="V43" s="44">
        <v>1341809.747</v>
      </c>
      <c r="W43" s="4">
        <v>388575</v>
      </c>
      <c r="X43" s="43">
        <v>1231188</v>
      </c>
      <c r="Y43" s="45">
        <v>134.1809747</v>
      </c>
      <c r="Z43" s="45">
        <v>38.8575</v>
      </c>
      <c r="AA43" s="45">
        <v>123.1188</v>
      </c>
      <c r="AB43">
        <v>1</v>
      </c>
    </row>
    <row r="44" spans="1:28">
      <c r="A44" s="9" t="s">
        <v>136</v>
      </c>
      <c r="B44" s="9" t="s">
        <v>155</v>
      </c>
      <c r="C44" s="10" t="s">
        <v>156</v>
      </c>
      <c r="D44">
        <v>210700</v>
      </c>
      <c r="E44" t="s">
        <v>157</v>
      </c>
      <c r="F44" s="15">
        <v>121.132596</v>
      </c>
      <c r="G44" s="15">
        <v>41.100931</v>
      </c>
      <c r="H44" s="9">
        <v>2005</v>
      </c>
      <c r="I44" s="9" t="s">
        <v>155</v>
      </c>
      <c r="J44" s="27">
        <v>308</v>
      </c>
      <c r="K44" s="27">
        <v>382</v>
      </c>
      <c r="L44" s="18">
        <v>1357</v>
      </c>
      <c r="M44" s="26">
        <v>63</v>
      </c>
      <c r="N44" s="18">
        <v>161</v>
      </c>
      <c r="O44" s="26">
        <v>1600</v>
      </c>
      <c r="P44" s="27">
        <v>0</v>
      </c>
      <c r="Q44" s="18">
        <v>1621</v>
      </c>
      <c r="R44" s="18">
        <v>1621</v>
      </c>
      <c r="S44" s="29">
        <v>5.26</v>
      </c>
      <c r="T44" s="29">
        <v>4.24</v>
      </c>
      <c r="U44" s="29">
        <v>1.24</v>
      </c>
      <c r="V44" s="44">
        <v>1400575.08</v>
      </c>
      <c r="W44" s="4">
        <v>427397</v>
      </c>
      <c r="X44" s="43">
        <v>933136</v>
      </c>
      <c r="Y44" s="45">
        <v>140.057508</v>
      </c>
      <c r="Z44" s="45">
        <v>42.7397</v>
      </c>
      <c r="AA44" s="45">
        <v>93.3136</v>
      </c>
      <c r="AB44">
        <v>1</v>
      </c>
    </row>
    <row r="45" spans="1:28">
      <c r="A45" s="9" t="s">
        <v>136</v>
      </c>
      <c r="B45" s="9" t="s">
        <v>158</v>
      </c>
      <c r="C45" s="10" t="s">
        <v>159</v>
      </c>
      <c r="D45">
        <v>210800</v>
      </c>
      <c r="E45" t="s">
        <v>160</v>
      </c>
      <c r="F45" s="15">
        <v>122.225799</v>
      </c>
      <c r="G45" s="15">
        <v>40.630703</v>
      </c>
      <c r="H45" s="9">
        <v>2005</v>
      </c>
      <c r="I45" s="9" t="s">
        <v>158</v>
      </c>
      <c r="J45" s="27">
        <v>231</v>
      </c>
      <c r="K45" s="27">
        <v>380</v>
      </c>
      <c r="L45" s="18">
        <v>1639</v>
      </c>
      <c r="M45" s="26">
        <v>49</v>
      </c>
      <c r="N45" s="18">
        <v>117</v>
      </c>
      <c r="O45" s="26">
        <v>1715</v>
      </c>
      <c r="P45" s="27">
        <v>234</v>
      </c>
      <c r="Q45" s="18">
        <v>1821</v>
      </c>
      <c r="R45" s="18">
        <v>2055</v>
      </c>
      <c r="S45" s="29">
        <v>8.91</v>
      </c>
      <c r="T45" s="29">
        <v>5.41</v>
      </c>
      <c r="U45" s="29">
        <v>1.65</v>
      </c>
      <c r="V45" s="44">
        <v>1950327.254</v>
      </c>
      <c r="W45" s="4">
        <v>360198</v>
      </c>
      <c r="X45" s="43">
        <v>2211958</v>
      </c>
      <c r="Y45" s="45">
        <v>195.0327254</v>
      </c>
      <c r="Z45" s="45">
        <v>36.0198</v>
      </c>
      <c r="AA45" s="45">
        <v>221.1958</v>
      </c>
      <c r="AB45">
        <v>1</v>
      </c>
    </row>
    <row r="46" spans="1:28">
      <c r="A46" s="9" t="s">
        <v>136</v>
      </c>
      <c r="B46" s="9" t="s">
        <v>161</v>
      </c>
      <c r="C46" s="10" t="s">
        <v>162</v>
      </c>
      <c r="D46">
        <v>210900</v>
      </c>
      <c r="E46" t="s">
        <v>163</v>
      </c>
      <c r="F46" s="15">
        <v>121.676408</v>
      </c>
      <c r="G46" s="15">
        <v>42.028022</v>
      </c>
      <c r="H46" s="9">
        <v>2005</v>
      </c>
      <c r="I46" s="9" t="s">
        <v>161</v>
      </c>
      <c r="J46" s="27">
        <v>193</v>
      </c>
      <c r="K46" s="27">
        <v>143</v>
      </c>
      <c r="L46" s="18">
        <v>989</v>
      </c>
      <c r="M46" s="26">
        <v>35</v>
      </c>
      <c r="N46" s="18">
        <v>90</v>
      </c>
      <c r="O46" s="26">
        <v>1131</v>
      </c>
      <c r="P46" s="27">
        <v>0</v>
      </c>
      <c r="Q46" s="18">
        <v>1155</v>
      </c>
      <c r="R46" s="18">
        <v>1155</v>
      </c>
      <c r="S46" s="29">
        <v>6</v>
      </c>
      <c r="T46" s="29">
        <v>8.1</v>
      </c>
      <c r="U46" s="29">
        <v>0.74</v>
      </c>
      <c r="V46" s="44">
        <v>488528.072</v>
      </c>
      <c r="W46" s="4">
        <v>341720</v>
      </c>
      <c r="X46" s="43">
        <v>731756</v>
      </c>
      <c r="Y46" s="45">
        <v>48.8528072</v>
      </c>
      <c r="Z46" s="45">
        <v>34.172</v>
      </c>
      <c r="AA46" s="45">
        <v>73.1756</v>
      </c>
      <c r="AB46">
        <v>1</v>
      </c>
    </row>
    <row r="47" spans="1:28">
      <c r="A47" s="9" t="s">
        <v>136</v>
      </c>
      <c r="B47" s="9" t="s">
        <v>164</v>
      </c>
      <c r="C47" s="10" t="s">
        <v>165</v>
      </c>
      <c r="D47">
        <v>211000</v>
      </c>
      <c r="E47" t="s">
        <v>166</v>
      </c>
      <c r="F47" s="15">
        <v>123.112421</v>
      </c>
      <c r="G47" s="15">
        <v>41.211679</v>
      </c>
      <c r="H47" s="9">
        <v>2005</v>
      </c>
      <c r="I47" s="9" t="s">
        <v>164</v>
      </c>
      <c r="J47" s="27">
        <v>182</v>
      </c>
      <c r="K47" s="27">
        <v>330</v>
      </c>
      <c r="L47" s="18">
        <v>924</v>
      </c>
      <c r="M47" s="26">
        <v>44</v>
      </c>
      <c r="N47" s="18">
        <v>61</v>
      </c>
      <c r="O47" s="26">
        <v>899</v>
      </c>
      <c r="P47" s="27">
        <v>553</v>
      </c>
      <c r="Q47" s="18">
        <v>1047</v>
      </c>
      <c r="R47" s="18">
        <v>1600</v>
      </c>
      <c r="S47" s="29">
        <v>8.79</v>
      </c>
      <c r="T47" s="29">
        <v>4.85</v>
      </c>
      <c r="U47" s="29">
        <v>1.81</v>
      </c>
      <c r="V47" s="44">
        <v>2025256.137</v>
      </c>
      <c r="W47" s="4">
        <v>346730</v>
      </c>
      <c r="X47" s="43">
        <v>1067730</v>
      </c>
      <c r="Y47" s="45">
        <v>202.5256137</v>
      </c>
      <c r="Z47" s="45">
        <v>34.673</v>
      </c>
      <c r="AA47" s="45">
        <v>106.773</v>
      </c>
      <c r="AB47">
        <v>1</v>
      </c>
    </row>
    <row r="48" spans="1:28">
      <c r="A48" s="9" t="s">
        <v>136</v>
      </c>
      <c r="B48" s="9" t="s">
        <v>167</v>
      </c>
      <c r="C48" s="10" t="s">
        <v>168</v>
      </c>
      <c r="D48">
        <v>211100</v>
      </c>
      <c r="E48" t="s">
        <v>169</v>
      </c>
      <c r="F48" s="15">
        <v>122.177118</v>
      </c>
      <c r="G48" s="15">
        <v>40.725791</v>
      </c>
      <c r="H48" s="9">
        <v>2005</v>
      </c>
      <c r="I48" s="9" t="s">
        <v>167</v>
      </c>
      <c r="J48" s="27">
        <v>126</v>
      </c>
      <c r="K48" s="27">
        <v>441</v>
      </c>
      <c r="L48" s="18">
        <v>729</v>
      </c>
      <c r="M48" s="26">
        <v>32</v>
      </c>
      <c r="N48" s="18">
        <v>78</v>
      </c>
      <c r="O48" s="26">
        <v>850</v>
      </c>
      <c r="P48" s="27">
        <v>289</v>
      </c>
      <c r="Q48" s="18">
        <v>854</v>
      </c>
      <c r="R48" s="18">
        <v>1143</v>
      </c>
      <c r="S48" s="29">
        <v>9.08</v>
      </c>
      <c r="T48" s="29">
        <v>2.59</v>
      </c>
      <c r="U48" s="29">
        <v>3.5</v>
      </c>
      <c r="V48" s="44">
        <v>3187689.03</v>
      </c>
      <c r="W48" s="4">
        <v>327052</v>
      </c>
      <c r="X48" s="43">
        <v>1721787</v>
      </c>
      <c r="Y48" s="45">
        <v>318.768903</v>
      </c>
      <c r="Z48" s="45">
        <v>32.7052</v>
      </c>
      <c r="AA48" s="45">
        <v>172.1787</v>
      </c>
      <c r="AB48">
        <v>1</v>
      </c>
    </row>
    <row r="49" spans="1:28">
      <c r="A49" s="9" t="s">
        <v>136</v>
      </c>
      <c r="B49" s="9" t="s">
        <v>170</v>
      </c>
      <c r="C49" s="10" t="s">
        <v>171</v>
      </c>
      <c r="D49">
        <v>211200</v>
      </c>
      <c r="E49" t="s">
        <v>172</v>
      </c>
      <c r="F49" s="15">
        <v>123.844276</v>
      </c>
      <c r="G49" s="15">
        <v>42.290585</v>
      </c>
      <c r="H49" s="9">
        <v>2005</v>
      </c>
      <c r="I49" s="9" t="s">
        <v>170</v>
      </c>
      <c r="J49" s="27">
        <v>303</v>
      </c>
      <c r="K49" s="27">
        <v>264</v>
      </c>
      <c r="L49" s="18">
        <v>2250</v>
      </c>
      <c r="M49" s="26">
        <v>58</v>
      </c>
      <c r="N49" s="18">
        <v>135</v>
      </c>
      <c r="O49" s="26">
        <v>2404</v>
      </c>
      <c r="P49" s="27">
        <v>0</v>
      </c>
      <c r="Q49" s="18">
        <v>2487</v>
      </c>
      <c r="R49" s="18">
        <v>2487</v>
      </c>
      <c r="S49" s="29">
        <v>8.22</v>
      </c>
      <c r="T49" s="29">
        <v>9.41</v>
      </c>
      <c r="U49" s="29">
        <v>0.87</v>
      </c>
      <c r="V49" s="44">
        <v>1070927.027</v>
      </c>
      <c r="W49" s="4">
        <v>353327</v>
      </c>
      <c r="X49" s="43">
        <v>1069844</v>
      </c>
      <c r="Y49" s="45">
        <v>107.0927027</v>
      </c>
      <c r="Z49" s="45">
        <v>35.3327</v>
      </c>
      <c r="AA49" s="45">
        <v>106.9844</v>
      </c>
      <c r="AB49">
        <v>1</v>
      </c>
    </row>
    <row r="50" spans="1:28">
      <c r="A50" s="9" t="s">
        <v>136</v>
      </c>
      <c r="B50" s="9" t="s">
        <v>173</v>
      </c>
      <c r="C50" s="10" t="s">
        <v>174</v>
      </c>
      <c r="D50">
        <v>211300</v>
      </c>
      <c r="E50" t="s">
        <v>175</v>
      </c>
      <c r="F50" s="15">
        <v>116.486412</v>
      </c>
      <c r="G50" s="15">
        <v>39.92149</v>
      </c>
      <c r="H50" s="9">
        <v>2005</v>
      </c>
      <c r="I50" s="9" t="s">
        <v>173</v>
      </c>
      <c r="J50" s="27">
        <v>339</v>
      </c>
      <c r="K50" s="27">
        <v>212</v>
      </c>
      <c r="L50" s="18">
        <v>1256</v>
      </c>
      <c r="M50" s="26">
        <v>47</v>
      </c>
      <c r="N50" s="18">
        <v>129</v>
      </c>
      <c r="O50" s="26">
        <v>1394</v>
      </c>
      <c r="P50" s="27">
        <v>0</v>
      </c>
      <c r="Q50" s="18">
        <v>1480</v>
      </c>
      <c r="R50" s="18">
        <v>1480</v>
      </c>
      <c r="S50" s="29">
        <v>4.37</v>
      </c>
      <c r="T50" s="29">
        <v>6.97</v>
      </c>
      <c r="U50" s="29">
        <v>0.63</v>
      </c>
      <c r="V50" s="44">
        <v>821810.99</v>
      </c>
      <c r="W50" s="4">
        <v>392483</v>
      </c>
      <c r="X50" s="43">
        <v>859580</v>
      </c>
      <c r="Y50" s="45">
        <v>82.181099</v>
      </c>
      <c r="Z50" s="45">
        <v>39.2483</v>
      </c>
      <c r="AA50" s="45">
        <v>85.958</v>
      </c>
      <c r="AB50">
        <v>1</v>
      </c>
    </row>
    <row r="51" spans="1:28">
      <c r="A51" s="9" t="s">
        <v>136</v>
      </c>
      <c r="B51" s="9" t="s">
        <v>176</v>
      </c>
      <c r="C51" s="10" t="s">
        <v>177</v>
      </c>
      <c r="D51">
        <v>211400</v>
      </c>
      <c r="E51" t="s">
        <v>178</v>
      </c>
      <c r="F51" s="15">
        <v>120.843398</v>
      </c>
      <c r="G51" s="15">
        <v>40.717364</v>
      </c>
      <c r="H51" s="9">
        <v>2005</v>
      </c>
      <c r="I51" s="9" t="s">
        <v>176</v>
      </c>
      <c r="J51" s="27">
        <v>274</v>
      </c>
      <c r="K51" s="27">
        <v>300</v>
      </c>
      <c r="L51" s="18">
        <v>1804</v>
      </c>
      <c r="M51" s="26">
        <v>44</v>
      </c>
      <c r="N51" s="18">
        <v>131</v>
      </c>
      <c r="O51" s="26">
        <v>1944</v>
      </c>
      <c r="P51" s="27">
        <v>0</v>
      </c>
      <c r="Q51" s="18">
        <v>2004</v>
      </c>
      <c r="R51" s="18">
        <v>2004</v>
      </c>
      <c r="S51" s="29">
        <v>7.32</v>
      </c>
      <c r="T51" s="29">
        <v>6.69</v>
      </c>
      <c r="U51" s="29">
        <v>1.09</v>
      </c>
      <c r="V51" s="44">
        <v>1424537.571</v>
      </c>
      <c r="W51" s="4">
        <v>365890</v>
      </c>
      <c r="X51" s="43">
        <v>1024200</v>
      </c>
      <c r="Y51" s="45">
        <v>142.4537571</v>
      </c>
      <c r="Z51" s="45">
        <v>36.589</v>
      </c>
      <c r="AA51" s="45">
        <v>102.42</v>
      </c>
      <c r="AB51">
        <v>1</v>
      </c>
    </row>
    <row r="52" spans="1:28">
      <c r="A52" s="9" t="s">
        <v>179</v>
      </c>
      <c r="B52" s="9" t="s">
        <v>180</v>
      </c>
      <c r="C52" s="10" t="s">
        <v>181</v>
      </c>
      <c r="D52">
        <v>220100</v>
      </c>
      <c r="E52" t="s">
        <v>182</v>
      </c>
      <c r="F52" s="15">
        <v>126.555635</v>
      </c>
      <c r="G52" s="15">
        <v>43.843568</v>
      </c>
      <c r="H52" s="9">
        <v>2005</v>
      </c>
      <c r="I52" s="9" t="s">
        <v>180</v>
      </c>
      <c r="J52" s="27">
        <v>732</v>
      </c>
      <c r="K52" s="27">
        <v>1678</v>
      </c>
      <c r="L52" s="18">
        <v>3350</v>
      </c>
      <c r="M52" s="26">
        <v>139</v>
      </c>
      <c r="N52" s="18">
        <v>204</v>
      </c>
      <c r="O52" s="26">
        <v>3722</v>
      </c>
      <c r="P52" s="27">
        <v>571</v>
      </c>
      <c r="Q52" s="18">
        <v>3957</v>
      </c>
      <c r="R52" s="18">
        <v>4528</v>
      </c>
      <c r="S52" s="29">
        <v>6.19</v>
      </c>
      <c r="T52" s="29">
        <v>2.7</v>
      </c>
      <c r="U52" s="29">
        <v>2.29</v>
      </c>
      <c r="V52" s="44">
        <v>7863627.734</v>
      </c>
      <c r="W52" s="4">
        <v>1216573</v>
      </c>
      <c r="X52" s="43">
        <v>6504218</v>
      </c>
      <c r="Y52" s="45">
        <v>786.3627734</v>
      </c>
      <c r="Z52" s="45">
        <v>121.6573</v>
      </c>
      <c r="AA52" s="45">
        <v>650.4218</v>
      </c>
      <c r="AB52">
        <v>1</v>
      </c>
    </row>
    <row r="53" spans="1:28">
      <c r="A53" s="9" t="s">
        <v>179</v>
      </c>
      <c r="B53" s="9" t="s">
        <v>179</v>
      </c>
      <c r="C53" s="10" t="s">
        <v>183</v>
      </c>
      <c r="D53">
        <v>220200</v>
      </c>
      <c r="E53" t="s">
        <v>184</v>
      </c>
      <c r="F53" s="15">
        <v>124.356482</v>
      </c>
      <c r="G53" s="15">
        <v>43.171994</v>
      </c>
      <c r="H53" s="9">
        <v>2005</v>
      </c>
      <c r="I53" s="9" t="s">
        <v>179</v>
      </c>
      <c r="J53" s="27">
        <v>429</v>
      </c>
      <c r="K53" s="27">
        <v>630</v>
      </c>
      <c r="L53" s="18">
        <v>3084</v>
      </c>
      <c r="M53" s="26">
        <v>57</v>
      </c>
      <c r="N53" s="18">
        <v>118</v>
      </c>
      <c r="O53" s="26">
        <v>3319</v>
      </c>
      <c r="P53" s="27">
        <v>0</v>
      </c>
      <c r="Q53" s="18">
        <v>3374</v>
      </c>
      <c r="R53" s="18">
        <v>3374</v>
      </c>
      <c r="S53" s="29">
        <v>7.86</v>
      </c>
      <c r="T53" s="29">
        <v>5.36</v>
      </c>
      <c r="U53" s="29">
        <v>1.47</v>
      </c>
      <c r="V53" s="44">
        <v>2829832.702</v>
      </c>
      <c r="W53" s="4">
        <v>674767</v>
      </c>
      <c r="X53" s="43">
        <v>4550403</v>
      </c>
      <c r="Y53" s="45">
        <v>282.9832702</v>
      </c>
      <c r="Z53" s="45">
        <v>67.4767</v>
      </c>
      <c r="AA53" s="45">
        <v>455.0403</v>
      </c>
      <c r="AB53">
        <v>1</v>
      </c>
    </row>
    <row r="54" spans="1:28">
      <c r="A54" s="9" t="s">
        <v>179</v>
      </c>
      <c r="B54" s="9" t="s">
        <v>185</v>
      </c>
      <c r="C54" s="10" t="s">
        <v>186</v>
      </c>
      <c r="D54">
        <v>220300</v>
      </c>
      <c r="E54" t="s">
        <v>187</v>
      </c>
      <c r="F54" s="15">
        <v>125.150425</v>
      </c>
      <c r="G54" s="15">
        <v>42.894055</v>
      </c>
      <c r="H54" s="9">
        <v>2005</v>
      </c>
      <c r="I54" s="9" t="s">
        <v>185</v>
      </c>
      <c r="J54" s="27">
        <v>332</v>
      </c>
      <c r="K54" s="27">
        <v>331</v>
      </c>
      <c r="L54" s="18">
        <v>1994</v>
      </c>
      <c r="M54" s="26">
        <v>43</v>
      </c>
      <c r="N54" s="18">
        <v>93</v>
      </c>
      <c r="O54" s="26">
        <v>2147</v>
      </c>
      <c r="P54" s="27">
        <v>0</v>
      </c>
      <c r="Q54" s="18">
        <v>2219</v>
      </c>
      <c r="R54" s="18">
        <v>2219</v>
      </c>
      <c r="S54" s="29">
        <v>6.69</v>
      </c>
      <c r="T54" s="29">
        <v>6.71</v>
      </c>
      <c r="U54" s="29">
        <v>1</v>
      </c>
      <c r="V54" s="44">
        <v>981535.111</v>
      </c>
      <c r="W54" s="4">
        <v>331787</v>
      </c>
      <c r="X54" s="43">
        <v>874100</v>
      </c>
      <c r="Y54" s="45">
        <v>98.1535111</v>
      </c>
      <c r="Z54" s="45">
        <v>33.1787</v>
      </c>
      <c r="AA54" s="45">
        <v>87.41</v>
      </c>
      <c r="AB54">
        <v>1</v>
      </c>
    </row>
    <row r="55" spans="1:28">
      <c r="A55" s="9" t="s">
        <v>179</v>
      </c>
      <c r="B55" s="9" t="s">
        <v>188</v>
      </c>
      <c r="C55" s="10" t="s">
        <v>189</v>
      </c>
      <c r="D55">
        <v>220400</v>
      </c>
      <c r="E55" t="s">
        <v>190</v>
      </c>
      <c r="F55" s="15">
        <v>125.936501</v>
      </c>
      <c r="G55" s="15">
        <v>41.721176</v>
      </c>
      <c r="H55" s="9">
        <v>2005</v>
      </c>
      <c r="I55" s="9" t="s">
        <v>188</v>
      </c>
      <c r="J55" s="27">
        <v>123</v>
      </c>
      <c r="K55" s="27">
        <v>137</v>
      </c>
      <c r="L55" s="18">
        <v>531</v>
      </c>
      <c r="M55" s="26">
        <v>14</v>
      </c>
      <c r="N55" s="18">
        <v>29</v>
      </c>
      <c r="O55" s="26">
        <v>590</v>
      </c>
      <c r="P55" s="27">
        <v>0</v>
      </c>
      <c r="Q55" s="18">
        <v>608</v>
      </c>
      <c r="R55" s="18">
        <v>608</v>
      </c>
      <c r="S55" s="29">
        <v>4.93</v>
      </c>
      <c r="T55" s="29">
        <v>4.43</v>
      </c>
      <c r="U55" s="29">
        <v>1.11</v>
      </c>
      <c r="V55" s="44">
        <v>614803.8</v>
      </c>
      <c r="W55" s="4">
        <v>204693</v>
      </c>
      <c r="X55" s="43">
        <v>748180</v>
      </c>
      <c r="Y55" s="45">
        <v>61.48038</v>
      </c>
      <c r="Z55" s="45">
        <v>20.4693</v>
      </c>
      <c r="AA55" s="45">
        <v>74.818</v>
      </c>
      <c r="AB55">
        <v>1</v>
      </c>
    </row>
    <row r="56" spans="1:28">
      <c r="A56" s="9" t="s">
        <v>179</v>
      </c>
      <c r="B56" s="9" t="s">
        <v>191</v>
      </c>
      <c r="C56" s="10" t="s">
        <v>192</v>
      </c>
      <c r="D56">
        <v>220500</v>
      </c>
      <c r="E56" t="s">
        <v>193</v>
      </c>
      <c r="F56" s="15">
        <v>126.421086</v>
      </c>
      <c r="G56" s="15">
        <v>41.949884</v>
      </c>
      <c r="H56" s="9">
        <v>2005</v>
      </c>
      <c r="I56" s="9" t="s">
        <v>191</v>
      </c>
      <c r="J56" s="27">
        <v>226</v>
      </c>
      <c r="K56" s="27">
        <v>234</v>
      </c>
      <c r="L56" s="18">
        <v>985</v>
      </c>
      <c r="M56" s="26">
        <v>26</v>
      </c>
      <c r="N56" s="18">
        <v>66</v>
      </c>
      <c r="O56" s="26">
        <v>1049</v>
      </c>
      <c r="P56" s="27">
        <v>0</v>
      </c>
      <c r="Q56" s="18">
        <v>1121</v>
      </c>
      <c r="R56" s="18">
        <v>1121</v>
      </c>
      <c r="S56" s="29">
        <v>4.95</v>
      </c>
      <c r="T56" s="29">
        <v>4.8</v>
      </c>
      <c r="U56" s="29">
        <v>1.03</v>
      </c>
      <c r="V56" s="44">
        <v>1062101.528</v>
      </c>
      <c r="W56" s="4">
        <v>330444</v>
      </c>
      <c r="X56" s="43">
        <v>1110436</v>
      </c>
      <c r="Y56" s="45">
        <v>106.2101528</v>
      </c>
      <c r="Z56" s="45">
        <v>33.0444</v>
      </c>
      <c r="AA56" s="45">
        <v>111.0436</v>
      </c>
      <c r="AB56">
        <v>1</v>
      </c>
    </row>
    <row r="57" spans="1:28">
      <c r="A57" s="9" t="s">
        <v>179</v>
      </c>
      <c r="B57" s="9" t="s">
        <v>194</v>
      </c>
      <c r="C57" s="10" t="s">
        <v>195</v>
      </c>
      <c r="D57">
        <v>220600</v>
      </c>
      <c r="E57" t="s">
        <v>196</v>
      </c>
      <c r="F57" s="15">
        <v>125.330602</v>
      </c>
      <c r="G57" s="15">
        <v>43.821954</v>
      </c>
      <c r="H57" s="9">
        <v>2005</v>
      </c>
      <c r="I57" s="9" t="s">
        <v>194</v>
      </c>
      <c r="J57" s="27">
        <v>130</v>
      </c>
      <c r="K57" s="27">
        <v>160</v>
      </c>
      <c r="L57" s="18">
        <v>720</v>
      </c>
      <c r="M57" s="26">
        <v>19</v>
      </c>
      <c r="N57" s="18">
        <v>68</v>
      </c>
      <c r="O57" s="26">
        <v>820</v>
      </c>
      <c r="P57" s="27">
        <v>0</v>
      </c>
      <c r="Q57" s="18">
        <v>840</v>
      </c>
      <c r="R57" s="18">
        <v>840</v>
      </c>
      <c r="S57" s="29">
        <v>6.44</v>
      </c>
      <c r="T57" s="29">
        <v>5.23</v>
      </c>
      <c r="U57" s="29">
        <v>1.23</v>
      </c>
      <c r="V57" s="44">
        <v>824556.516</v>
      </c>
      <c r="W57" s="4">
        <v>291831</v>
      </c>
      <c r="X57" s="43">
        <v>750675</v>
      </c>
      <c r="Y57" s="45">
        <v>82.4556516</v>
      </c>
      <c r="Z57" s="45">
        <v>29.1831</v>
      </c>
      <c r="AA57" s="45">
        <v>75.0675</v>
      </c>
      <c r="AB57">
        <v>0</v>
      </c>
    </row>
    <row r="58" spans="1:28">
      <c r="A58" s="9" t="s">
        <v>179</v>
      </c>
      <c r="B58" s="9" t="s">
        <v>197</v>
      </c>
      <c r="C58" s="10" t="s">
        <v>198</v>
      </c>
      <c r="D58">
        <v>220700</v>
      </c>
      <c r="E58" t="s">
        <v>199</v>
      </c>
      <c r="F58" s="15">
        <v>124.831482</v>
      </c>
      <c r="G58" s="15">
        <v>45.147404</v>
      </c>
      <c r="H58" s="9">
        <v>2005</v>
      </c>
      <c r="I58" s="9" t="s">
        <v>197</v>
      </c>
      <c r="J58" s="27">
        <v>277</v>
      </c>
      <c r="K58" s="27">
        <v>366</v>
      </c>
      <c r="L58" s="18">
        <v>1356</v>
      </c>
      <c r="M58" s="26">
        <v>32</v>
      </c>
      <c r="N58" s="18">
        <v>82</v>
      </c>
      <c r="O58" s="26">
        <v>1522</v>
      </c>
      <c r="P58" s="27">
        <v>0</v>
      </c>
      <c r="Q58" s="18">
        <v>1540</v>
      </c>
      <c r="R58" s="18">
        <v>1540</v>
      </c>
      <c r="S58" s="29">
        <v>5.55</v>
      </c>
      <c r="T58" s="29">
        <v>4.21</v>
      </c>
      <c r="U58" s="29">
        <v>1.32</v>
      </c>
      <c r="V58" s="44">
        <v>1904154.117</v>
      </c>
      <c r="W58" s="4">
        <v>340981</v>
      </c>
      <c r="X58" s="43">
        <v>1597931</v>
      </c>
      <c r="Y58" s="45">
        <v>190.4154117</v>
      </c>
      <c r="Z58" s="45">
        <v>34.0981</v>
      </c>
      <c r="AA58" s="45">
        <v>159.7931</v>
      </c>
      <c r="AB58">
        <v>1</v>
      </c>
    </row>
    <row r="59" spans="1:28">
      <c r="A59" s="9" t="s">
        <v>179</v>
      </c>
      <c r="B59" s="9" t="s">
        <v>200</v>
      </c>
      <c r="C59" s="10" t="s">
        <v>201</v>
      </c>
      <c r="D59">
        <v>220800</v>
      </c>
      <c r="E59" t="s">
        <v>202</v>
      </c>
      <c r="F59" s="15">
        <v>122.845591</v>
      </c>
      <c r="G59" s="15">
        <v>45.625504</v>
      </c>
      <c r="H59" s="9">
        <v>2005</v>
      </c>
      <c r="I59" s="9" t="s">
        <v>200</v>
      </c>
      <c r="J59" s="27">
        <v>202</v>
      </c>
      <c r="K59" s="27">
        <v>152</v>
      </c>
      <c r="L59" s="18">
        <v>288</v>
      </c>
      <c r="M59" s="26">
        <v>23</v>
      </c>
      <c r="N59" s="18">
        <v>61</v>
      </c>
      <c r="O59" s="26">
        <v>443</v>
      </c>
      <c r="P59" s="27">
        <v>12</v>
      </c>
      <c r="Q59" s="18">
        <v>443</v>
      </c>
      <c r="R59" s="18">
        <v>455</v>
      </c>
      <c r="S59" s="29">
        <v>2.26</v>
      </c>
      <c r="T59" s="29">
        <v>2.99</v>
      </c>
      <c r="U59" s="29">
        <v>0.75</v>
      </c>
      <c r="V59" s="44">
        <v>473753.773</v>
      </c>
      <c r="W59" s="4">
        <v>315310</v>
      </c>
      <c r="X59" s="43">
        <v>780440</v>
      </c>
      <c r="Y59" s="45">
        <v>47.3753773</v>
      </c>
      <c r="Z59" s="45">
        <v>31.531</v>
      </c>
      <c r="AA59" s="45">
        <v>78.044</v>
      </c>
      <c r="AB59">
        <v>1</v>
      </c>
    </row>
    <row r="60" spans="1:28">
      <c r="A60" s="9" t="s">
        <v>179</v>
      </c>
      <c r="B60" s="9" t="s">
        <v>203</v>
      </c>
      <c r="C60" s="10" t="s">
        <v>204</v>
      </c>
      <c r="D60">
        <v>222401</v>
      </c>
      <c r="E60" t="s">
        <v>203</v>
      </c>
      <c r="F60" s="15">
        <v>129.513229</v>
      </c>
      <c r="G60" s="15">
        <v>42.904823</v>
      </c>
      <c r="H60" s="9">
        <v>2005</v>
      </c>
      <c r="I60" s="9" t="s">
        <v>203</v>
      </c>
      <c r="J60" s="27">
        <v>218</v>
      </c>
      <c r="K60" s="27">
        <v>212</v>
      </c>
      <c r="L60" s="18">
        <v>923</v>
      </c>
      <c r="M60" s="26">
        <v>30</v>
      </c>
      <c r="N60" s="18">
        <v>132</v>
      </c>
      <c r="O60" s="26">
        <v>1047</v>
      </c>
      <c r="P60" s="27">
        <v>0</v>
      </c>
      <c r="Q60" s="18">
        <v>1149</v>
      </c>
      <c r="R60" s="18">
        <v>1149</v>
      </c>
      <c r="S60" s="29">
        <v>5.28</v>
      </c>
      <c r="T60" s="29">
        <v>5.42</v>
      </c>
      <c r="U60" s="29">
        <v>0.98</v>
      </c>
      <c r="V60" s="44"/>
      <c r="Y60" s="45">
        <v>0</v>
      </c>
      <c r="Z60" s="45">
        <v>0</v>
      </c>
      <c r="AA60" s="45">
        <v>0</v>
      </c>
      <c r="AB60">
        <v>0</v>
      </c>
    </row>
    <row r="61" spans="1:28">
      <c r="A61" s="9" t="s">
        <v>205</v>
      </c>
      <c r="B61" s="9" t="s">
        <v>206</v>
      </c>
      <c r="C61" s="10" t="s">
        <v>207</v>
      </c>
      <c r="D61">
        <v>230100</v>
      </c>
      <c r="E61" t="s">
        <v>208</v>
      </c>
      <c r="F61" s="15">
        <v>126.541615</v>
      </c>
      <c r="G61" s="15">
        <v>45.808826</v>
      </c>
      <c r="H61" s="9">
        <v>2005</v>
      </c>
      <c r="I61" s="9" t="s">
        <v>206</v>
      </c>
      <c r="J61" s="27">
        <v>975</v>
      </c>
      <c r="K61" s="27">
        <v>1830</v>
      </c>
      <c r="L61" s="18">
        <v>5331</v>
      </c>
      <c r="M61" s="26">
        <v>69</v>
      </c>
      <c r="N61" s="18">
        <v>599</v>
      </c>
      <c r="O61" s="26">
        <v>5267</v>
      </c>
      <c r="P61" s="27">
        <v>607</v>
      </c>
      <c r="Q61" s="18">
        <v>6116</v>
      </c>
      <c r="R61" s="18">
        <v>6723</v>
      </c>
      <c r="S61" s="29">
        <v>6.9</v>
      </c>
      <c r="T61" s="29">
        <v>3.67</v>
      </c>
      <c r="U61" s="29">
        <v>1.88</v>
      </c>
      <c r="V61" s="44">
        <v>6459662.991</v>
      </c>
      <c r="W61" s="4">
        <v>1645709</v>
      </c>
      <c r="X61" s="43">
        <v>6389729</v>
      </c>
      <c r="Y61" s="45">
        <v>645.9662991</v>
      </c>
      <c r="Z61" s="45">
        <v>164.5709</v>
      </c>
      <c r="AA61" s="45">
        <v>638.9729</v>
      </c>
      <c r="AB61">
        <v>1</v>
      </c>
    </row>
    <row r="62" spans="1:28">
      <c r="A62" s="9" t="s">
        <v>205</v>
      </c>
      <c r="B62" s="9" t="s">
        <v>209</v>
      </c>
      <c r="C62" s="10" t="s">
        <v>210</v>
      </c>
      <c r="D62">
        <v>230200</v>
      </c>
      <c r="E62" t="s">
        <v>211</v>
      </c>
      <c r="F62" s="15">
        <v>123.924571</v>
      </c>
      <c r="G62" s="15">
        <v>47.359977</v>
      </c>
      <c r="H62" s="9">
        <v>2005</v>
      </c>
      <c r="I62" s="9" t="s">
        <v>209</v>
      </c>
      <c r="J62" s="27">
        <v>557</v>
      </c>
      <c r="K62" s="27">
        <v>422</v>
      </c>
      <c r="L62" s="18">
        <v>2926</v>
      </c>
      <c r="M62" s="26">
        <v>27</v>
      </c>
      <c r="N62" s="18">
        <v>179</v>
      </c>
      <c r="O62" s="26">
        <v>3178</v>
      </c>
      <c r="P62" s="27">
        <v>0</v>
      </c>
      <c r="Q62" s="18">
        <v>3223</v>
      </c>
      <c r="R62" s="18">
        <v>3223</v>
      </c>
      <c r="S62" s="29">
        <v>5.79</v>
      </c>
      <c r="T62" s="29">
        <v>7.63</v>
      </c>
      <c r="U62" s="29">
        <v>0.76</v>
      </c>
      <c r="V62" s="44">
        <v>1140586.92</v>
      </c>
      <c r="W62" s="4">
        <v>566193</v>
      </c>
      <c r="X62" s="43">
        <v>939717</v>
      </c>
      <c r="Y62" s="45">
        <v>114.058692</v>
      </c>
      <c r="Z62" s="45">
        <v>56.6193</v>
      </c>
      <c r="AA62" s="45">
        <v>93.9717</v>
      </c>
      <c r="AB62">
        <v>1</v>
      </c>
    </row>
    <row r="63" spans="1:28">
      <c r="A63" s="9" t="s">
        <v>205</v>
      </c>
      <c r="B63" s="9" t="s">
        <v>212</v>
      </c>
      <c r="C63" s="10" t="s">
        <v>213</v>
      </c>
      <c r="D63">
        <v>230300</v>
      </c>
      <c r="E63" t="s">
        <v>214</v>
      </c>
      <c r="F63" s="15">
        <v>130.975619</v>
      </c>
      <c r="G63" s="15">
        <v>45.300872</v>
      </c>
      <c r="H63" s="9">
        <v>2005</v>
      </c>
      <c r="I63" s="9" t="s">
        <v>212</v>
      </c>
      <c r="J63" s="27">
        <v>191</v>
      </c>
      <c r="K63" s="27">
        <v>205</v>
      </c>
      <c r="L63" s="18">
        <v>1484</v>
      </c>
      <c r="M63" s="26">
        <v>9</v>
      </c>
      <c r="N63" s="18">
        <v>43</v>
      </c>
      <c r="O63" s="26">
        <v>1542</v>
      </c>
      <c r="P63" s="27">
        <v>113</v>
      </c>
      <c r="Q63" s="18">
        <v>1567</v>
      </c>
      <c r="R63" s="18">
        <v>1680</v>
      </c>
      <c r="S63" s="29">
        <v>8.78</v>
      </c>
      <c r="T63" s="29">
        <v>8.21</v>
      </c>
      <c r="U63" s="29">
        <v>1.07</v>
      </c>
      <c r="V63" s="44">
        <v>578709.194</v>
      </c>
      <c r="W63" s="4">
        <v>180000</v>
      </c>
      <c r="X63" s="43">
        <v>431489</v>
      </c>
      <c r="Y63" s="45">
        <v>57.8709194</v>
      </c>
      <c r="Z63" s="45">
        <v>18</v>
      </c>
      <c r="AA63" s="45">
        <v>43.1489</v>
      </c>
      <c r="AB63">
        <v>1</v>
      </c>
    </row>
    <row r="64" spans="1:28">
      <c r="A64" s="9" t="s">
        <v>205</v>
      </c>
      <c r="B64" s="9" t="s">
        <v>215</v>
      </c>
      <c r="C64" s="10" t="s">
        <v>216</v>
      </c>
      <c r="D64">
        <v>230400</v>
      </c>
      <c r="E64" t="s">
        <v>217</v>
      </c>
      <c r="F64" s="15">
        <v>130.304433</v>
      </c>
      <c r="G64" s="15">
        <v>47.356056</v>
      </c>
      <c r="H64" s="9">
        <v>2005</v>
      </c>
      <c r="I64" s="9" t="s">
        <v>215</v>
      </c>
      <c r="J64" s="27">
        <v>110</v>
      </c>
      <c r="K64" s="27">
        <v>112</v>
      </c>
      <c r="L64" s="18">
        <v>735</v>
      </c>
      <c r="M64" s="26">
        <v>6</v>
      </c>
      <c r="N64" s="18">
        <v>14</v>
      </c>
      <c r="O64" s="26">
        <v>610</v>
      </c>
      <c r="P64" s="27">
        <v>0</v>
      </c>
      <c r="Q64" s="18">
        <v>777</v>
      </c>
      <c r="R64" s="18">
        <v>777</v>
      </c>
      <c r="S64" s="29">
        <v>7.07</v>
      </c>
      <c r="T64" s="29">
        <v>6.94</v>
      </c>
      <c r="U64" s="29">
        <v>1.02</v>
      </c>
      <c r="V64" s="44">
        <v>446890.494</v>
      </c>
      <c r="W64" s="4">
        <v>144546</v>
      </c>
      <c r="X64" s="43">
        <v>403620</v>
      </c>
      <c r="Y64" s="45">
        <v>44.6890494</v>
      </c>
      <c r="Z64" s="45">
        <v>14.4546</v>
      </c>
      <c r="AA64" s="45">
        <v>40.362</v>
      </c>
      <c r="AB64">
        <v>1</v>
      </c>
    </row>
    <row r="65" spans="1:28">
      <c r="A65" s="9" t="s">
        <v>205</v>
      </c>
      <c r="B65" s="9" t="s">
        <v>218</v>
      </c>
      <c r="C65" s="10" t="s">
        <v>219</v>
      </c>
      <c r="D65">
        <v>230500</v>
      </c>
      <c r="E65" t="s">
        <v>220</v>
      </c>
      <c r="F65" s="15">
        <v>131.147974</v>
      </c>
      <c r="G65" s="15">
        <v>46.682389</v>
      </c>
      <c r="H65" s="9">
        <v>2005</v>
      </c>
      <c r="I65" s="9" t="s">
        <v>218</v>
      </c>
      <c r="J65" s="27">
        <v>150</v>
      </c>
      <c r="K65" s="27">
        <v>147</v>
      </c>
      <c r="L65" s="18">
        <v>896</v>
      </c>
      <c r="M65" s="26">
        <v>7</v>
      </c>
      <c r="N65" s="18">
        <v>47</v>
      </c>
      <c r="O65" s="26">
        <v>933</v>
      </c>
      <c r="P65" s="27">
        <v>0</v>
      </c>
      <c r="Q65" s="18">
        <v>980</v>
      </c>
      <c r="R65" s="18">
        <v>980</v>
      </c>
      <c r="S65" s="29">
        <v>6.53</v>
      </c>
      <c r="T65" s="29">
        <v>6.69</v>
      </c>
      <c r="U65" s="29">
        <v>0.98</v>
      </c>
      <c r="V65" s="44">
        <v>592199.796</v>
      </c>
      <c r="W65" s="4">
        <v>185197</v>
      </c>
      <c r="X65" s="43">
        <v>559259</v>
      </c>
      <c r="Y65" s="45">
        <v>59.2199796</v>
      </c>
      <c r="Z65" s="45">
        <v>18.5197</v>
      </c>
      <c r="AA65" s="45">
        <v>55.9259</v>
      </c>
      <c r="AB65">
        <v>0</v>
      </c>
    </row>
    <row r="66" spans="1:28">
      <c r="A66" s="9" t="s">
        <v>205</v>
      </c>
      <c r="B66" s="9" t="s">
        <v>221</v>
      </c>
      <c r="C66" s="10" t="s">
        <v>222</v>
      </c>
      <c r="D66">
        <v>230600</v>
      </c>
      <c r="E66" t="s">
        <v>223</v>
      </c>
      <c r="F66" s="15">
        <v>125.108658</v>
      </c>
      <c r="G66" s="15">
        <v>46.593633</v>
      </c>
      <c r="H66" s="9">
        <v>2005</v>
      </c>
      <c r="I66" s="9" t="s">
        <v>221</v>
      </c>
      <c r="J66" s="27">
        <v>264</v>
      </c>
      <c r="K66" s="27">
        <v>1401</v>
      </c>
      <c r="L66" s="18">
        <v>2128</v>
      </c>
      <c r="M66" s="26">
        <v>14</v>
      </c>
      <c r="N66" s="18">
        <v>75</v>
      </c>
      <c r="O66" s="26">
        <v>2248</v>
      </c>
      <c r="P66" s="27">
        <v>1001</v>
      </c>
      <c r="Q66" s="18">
        <v>2248</v>
      </c>
      <c r="R66" s="18">
        <v>3249</v>
      </c>
      <c r="S66" s="29">
        <v>12.29</v>
      </c>
      <c r="T66" s="29">
        <v>2.32</v>
      </c>
      <c r="U66" s="29">
        <v>5.3</v>
      </c>
      <c r="V66" s="44">
        <v>12034981.944</v>
      </c>
      <c r="W66" s="4">
        <v>647439</v>
      </c>
      <c r="X66" s="43">
        <v>3026885</v>
      </c>
      <c r="Y66" s="45">
        <v>1203.4981944</v>
      </c>
      <c r="Z66" s="45">
        <v>64.7439</v>
      </c>
      <c r="AA66" s="45">
        <v>302.6885</v>
      </c>
      <c r="AB66">
        <v>1</v>
      </c>
    </row>
    <row r="67" spans="1:28">
      <c r="A67" s="9" t="s">
        <v>205</v>
      </c>
      <c r="B67" s="9" t="s">
        <v>224</v>
      </c>
      <c r="C67" s="10" t="s">
        <v>225</v>
      </c>
      <c r="D67">
        <v>230700</v>
      </c>
      <c r="E67" t="s">
        <v>226</v>
      </c>
      <c r="F67" s="15">
        <v>128.847546</v>
      </c>
      <c r="G67" s="15">
        <v>47.733318</v>
      </c>
      <c r="H67" s="9">
        <v>2005</v>
      </c>
      <c r="I67" s="9" t="s">
        <v>224</v>
      </c>
      <c r="J67" s="27">
        <v>129</v>
      </c>
      <c r="K67" s="27">
        <v>116</v>
      </c>
      <c r="L67" s="18">
        <v>446</v>
      </c>
      <c r="M67" s="26">
        <v>13</v>
      </c>
      <c r="N67" s="18">
        <v>31</v>
      </c>
      <c r="O67" s="26">
        <v>478</v>
      </c>
      <c r="P67" s="27">
        <v>47</v>
      </c>
      <c r="Q67" s="18">
        <v>506</v>
      </c>
      <c r="R67" s="18">
        <v>553</v>
      </c>
      <c r="S67" s="29">
        <v>4.29</v>
      </c>
      <c r="T67" s="29">
        <v>4.77</v>
      </c>
      <c r="U67" s="29">
        <v>0.9</v>
      </c>
      <c r="V67" s="42">
        <v>437518.31</v>
      </c>
      <c r="W67" s="4">
        <v>150645</v>
      </c>
      <c r="X67" s="43">
        <v>294923</v>
      </c>
      <c r="Y67" s="45">
        <v>43.751831</v>
      </c>
      <c r="Z67" s="45">
        <v>15.0645</v>
      </c>
      <c r="AA67" s="45">
        <v>29.4923</v>
      </c>
      <c r="AB67">
        <v>1</v>
      </c>
    </row>
    <row r="68" spans="1:28">
      <c r="A68" s="9" t="s">
        <v>205</v>
      </c>
      <c r="B68" s="9" t="s">
        <v>227</v>
      </c>
      <c r="C68" s="10" t="s">
        <v>228</v>
      </c>
      <c r="D68">
        <v>230800</v>
      </c>
      <c r="E68" t="s">
        <v>229</v>
      </c>
      <c r="F68" s="15">
        <v>130.327359</v>
      </c>
      <c r="G68" s="15">
        <v>46.80569</v>
      </c>
      <c r="H68" s="9">
        <v>2005</v>
      </c>
      <c r="I68" s="9" t="s">
        <v>227</v>
      </c>
      <c r="J68" s="27">
        <v>245</v>
      </c>
      <c r="K68" s="27">
        <v>242</v>
      </c>
      <c r="L68" s="18">
        <v>1302</v>
      </c>
      <c r="M68" s="26">
        <v>13</v>
      </c>
      <c r="N68" s="18">
        <v>132</v>
      </c>
      <c r="O68" s="26">
        <v>1438</v>
      </c>
      <c r="P68" s="27">
        <v>0</v>
      </c>
      <c r="Q68" s="18">
        <v>1499</v>
      </c>
      <c r="R68" s="18">
        <v>1499</v>
      </c>
      <c r="S68" s="29">
        <v>6.12</v>
      </c>
      <c r="T68" s="29">
        <v>6.21</v>
      </c>
      <c r="U68" s="29">
        <v>0.99</v>
      </c>
      <c r="V68" s="42">
        <v>480671.167</v>
      </c>
      <c r="W68" s="4">
        <v>309793</v>
      </c>
      <c r="X68" s="43">
        <v>453812</v>
      </c>
      <c r="Y68" s="45">
        <v>48.0671167</v>
      </c>
      <c r="Z68" s="45">
        <v>30.9793</v>
      </c>
      <c r="AA68" s="45">
        <v>45.3812</v>
      </c>
      <c r="AB68">
        <v>1</v>
      </c>
    </row>
    <row r="69" spans="1:28">
      <c r="A69" s="9" t="s">
        <v>205</v>
      </c>
      <c r="B69" s="9" t="s">
        <v>230</v>
      </c>
      <c r="C69" s="10" t="s">
        <v>231</v>
      </c>
      <c r="D69">
        <v>230900</v>
      </c>
      <c r="E69" t="s">
        <v>232</v>
      </c>
      <c r="F69" s="15">
        <v>131.011545</v>
      </c>
      <c r="G69" s="15">
        <v>45.7763</v>
      </c>
      <c r="H69" s="9">
        <v>2005</v>
      </c>
      <c r="I69" s="9" t="s">
        <v>230</v>
      </c>
      <c r="J69" s="27">
        <v>88</v>
      </c>
      <c r="K69" s="27">
        <v>100</v>
      </c>
      <c r="L69" s="18">
        <v>1138</v>
      </c>
      <c r="M69" s="26">
        <v>3</v>
      </c>
      <c r="N69" s="18">
        <v>18</v>
      </c>
      <c r="O69" s="26">
        <v>1158</v>
      </c>
      <c r="P69" s="27">
        <v>96</v>
      </c>
      <c r="Q69" s="18">
        <v>1168</v>
      </c>
      <c r="R69" s="18">
        <v>1264</v>
      </c>
      <c r="S69" s="29">
        <v>14.29</v>
      </c>
      <c r="T69" s="29">
        <v>12.61</v>
      </c>
      <c r="U69" s="29">
        <v>1.13</v>
      </c>
      <c r="V69" s="42">
        <v>492355.804</v>
      </c>
      <c r="W69" s="4">
        <v>124123</v>
      </c>
      <c r="X69" s="43">
        <v>400838</v>
      </c>
      <c r="Y69" s="45">
        <v>49.2355804</v>
      </c>
      <c r="Z69" s="45">
        <v>12.4123</v>
      </c>
      <c r="AA69" s="45">
        <v>40.0838</v>
      </c>
      <c r="AB69">
        <v>1</v>
      </c>
    </row>
    <row r="70" spans="1:28">
      <c r="A70" s="9" t="s">
        <v>205</v>
      </c>
      <c r="B70" s="9" t="s">
        <v>233</v>
      </c>
      <c r="C70" s="10" t="s">
        <v>234</v>
      </c>
      <c r="D70">
        <v>231000</v>
      </c>
      <c r="E70" t="s">
        <v>235</v>
      </c>
      <c r="F70" s="15">
        <v>129.63954</v>
      </c>
      <c r="G70" s="15">
        <v>44.556246</v>
      </c>
      <c r="H70" s="9">
        <v>2005</v>
      </c>
      <c r="I70" s="9" t="s">
        <v>233</v>
      </c>
      <c r="J70" s="27">
        <v>266</v>
      </c>
      <c r="K70" s="27">
        <v>303</v>
      </c>
      <c r="L70" s="18">
        <v>1903</v>
      </c>
      <c r="M70" s="26">
        <v>19</v>
      </c>
      <c r="N70" s="18">
        <v>145</v>
      </c>
      <c r="O70" s="26">
        <v>2041</v>
      </c>
      <c r="P70" s="27">
        <v>0</v>
      </c>
      <c r="Q70" s="18">
        <v>2104</v>
      </c>
      <c r="R70" s="18">
        <v>2104</v>
      </c>
      <c r="S70" s="29">
        <v>7.9</v>
      </c>
      <c r="T70" s="29">
        <v>6.95</v>
      </c>
      <c r="U70" s="29">
        <v>1.14</v>
      </c>
      <c r="V70" s="42">
        <v>1059533.24</v>
      </c>
      <c r="W70" s="4">
        <v>373975</v>
      </c>
      <c r="X70" s="43">
        <v>862109</v>
      </c>
      <c r="Y70" s="45">
        <v>105.953324</v>
      </c>
      <c r="Z70" s="45">
        <v>37.3975</v>
      </c>
      <c r="AA70" s="45">
        <v>86.2109</v>
      </c>
      <c r="AB70">
        <v>1</v>
      </c>
    </row>
    <row r="71" spans="1:28">
      <c r="A71" s="9" t="s">
        <v>205</v>
      </c>
      <c r="B71" s="9" t="s">
        <v>236</v>
      </c>
      <c r="C71" s="10" t="s">
        <v>237</v>
      </c>
      <c r="D71">
        <v>231100</v>
      </c>
      <c r="E71" t="s">
        <v>238</v>
      </c>
      <c r="F71" s="15">
        <v>127.53549</v>
      </c>
      <c r="G71" s="15">
        <v>50.251272</v>
      </c>
      <c r="H71" s="9">
        <v>2005</v>
      </c>
      <c r="I71" s="9" t="s">
        <v>236</v>
      </c>
      <c r="J71" s="27">
        <v>175</v>
      </c>
      <c r="K71" s="27">
        <v>120</v>
      </c>
      <c r="L71" s="18">
        <v>329</v>
      </c>
      <c r="M71" s="26">
        <v>7</v>
      </c>
      <c r="N71" s="18">
        <v>83</v>
      </c>
      <c r="O71" s="26">
        <v>457</v>
      </c>
      <c r="P71" s="27">
        <v>0</v>
      </c>
      <c r="Q71" s="18">
        <v>461</v>
      </c>
      <c r="R71" s="18">
        <v>461</v>
      </c>
      <c r="S71" s="29">
        <v>2.64</v>
      </c>
      <c r="T71" s="29">
        <v>3.83</v>
      </c>
      <c r="U71" s="29">
        <v>0.69</v>
      </c>
      <c r="V71" s="42">
        <v>189178.72</v>
      </c>
      <c r="W71" s="4">
        <v>224879</v>
      </c>
      <c r="X71" s="43">
        <v>371229</v>
      </c>
      <c r="Y71" s="45">
        <v>18.917872</v>
      </c>
      <c r="Z71" s="45">
        <v>22.4879</v>
      </c>
      <c r="AA71" s="45">
        <v>37.1229</v>
      </c>
      <c r="AB71">
        <v>1</v>
      </c>
    </row>
    <row r="72" spans="1:28">
      <c r="A72" s="9" t="s">
        <v>205</v>
      </c>
      <c r="B72" s="9" t="s">
        <v>239</v>
      </c>
      <c r="C72" s="10" t="s">
        <v>240</v>
      </c>
      <c r="D72">
        <v>231200</v>
      </c>
      <c r="E72" t="s">
        <v>241</v>
      </c>
      <c r="F72" s="15">
        <v>126.975357</v>
      </c>
      <c r="G72" s="15">
        <v>46.660032</v>
      </c>
      <c r="H72" s="9">
        <v>2005</v>
      </c>
      <c r="I72" s="9" t="s">
        <v>239</v>
      </c>
      <c r="J72" s="27">
        <v>562</v>
      </c>
      <c r="K72" s="27">
        <v>351</v>
      </c>
      <c r="L72" s="18">
        <v>693</v>
      </c>
      <c r="M72" s="26">
        <v>21</v>
      </c>
      <c r="N72" s="18">
        <v>185</v>
      </c>
      <c r="O72" s="26">
        <v>933</v>
      </c>
      <c r="P72" s="27">
        <v>0</v>
      </c>
      <c r="Q72" s="18">
        <v>967</v>
      </c>
      <c r="R72" s="18">
        <v>967</v>
      </c>
      <c r="S72" s="29">
        <v>1.72</v>
      </c>
      <c r="T72" s="29">
        <v>2.76</v>
      </c>
      <c r="U72" s="29">
        <v>0.62</v>
      </c>
      <c r="V72" s="42">
        <v>780153.179</v>
      </c>
      <c r="W72" s="4">
        <v>459202</v>
      </c>
      <c r="X72" s="43">
        <v>657186</v>
      </c>
      <c r="Y72" s="45">
        <v>78.0153179</v>
      </c>
      <c r="Z72" s="45">
        <v>45.9202</v>
      </c>
      <c r="AA72" s="45">
        <v>65.7186</v>
      </c>
      <c r="AB72">
        <v>1</v>
      </c>
    </row>
    <row r="73" spans="1:28">
      <c r="A73" s="9" t="s">
        <v>205</v>
      </c>
      <c r="B73" s="9" t="s">
        <v>242</v>
      </c>
      <c r="C73" s="10" t="s">
        <v>243</v>
      </c>
      <c r="D73">
        <v>232700</v>
      </c>
      <c r="E73" t="s">
        <v>242</v>
      </c>
      <c r="F73" s="15">
        <v>124.152928</v>
      </c>
      <c r="G73" s="15">
        <v>50.420026</v>
      </c>
      <c r="H73" s="9">
        <v>2005</v>
      </c>
      <c r="I73" s="9" t="s">
        <v>242</v>
      </c>
      <c r="J73" s="27">
        <v>54</v>
      </c>
      <c r="K73" s="27">
        <v>46</v>
      </c>
      <c r="L73" s="18">
        <v>182</v>
      </c>
      <c r="M73" s="26">
        <v>2</v>
      </c>
      <c r="N73" s="18">
        <v>27</v>
      </c>
      <c r="O73" s="26">
        <v>213</v>
      </c>
      <c r="P73" s="27">
        <v>223</v>
      </c>
      <c r="Q73" s="18">
        <v>213</v>
      </c>
      <c r="R73" s="18">
        <v>437</v>
      </c>
      <c r="S73" s="29">
        <v>8.16</v>
      </c>
      <c r="T73" s="29">
        <v>9.47</v>
      </c>
      <c r="U73" s="29">
        <v>0.86</v>
      </c>
      <c r="Y73" s="45">
        <v>0</v>
      </c>
      <c r="Z73" s="45">
        <v>0</v>
      </c>
      <c r="AA73" s="45">
        <v>0</v>
      </c>
      <c r="AB73">
        <v>0</v>
      </c>
    </row>
    <row r="74" spans="1:28">
      <c r="A74" s="9" t="s">
        <v>244</v>
      </c>
      <c r="B74" s="9" t="s">
        <v>244</v>
      </c>
      <c r="C74" s="10" t="s">
        <v>245</v>
      </c>
      <c r="D74">
        <v>310000</v>
      </c>
      <c r="E74" t="s">
        <v>246</v>
      </c>
      <c r="F74" s="15">
        <v>121.480539</v>
      </c>
      <c r="G74" s="15">
        <v>31.235929</v>
      </c>
      <c r="H74" s="9">
        <v>2005</v>
      </c>
      <c r="I74" s="9" t="s">
        <v>244</v>
      </c>
      <c r="J74" s="27">
        <v>1890</v>
      </c>
      <c r="K74" s="27">
        <v>9154</v>
      </c>
      <c r="L74" s="18">
        <v>14707</v>
      </c>
      <c r="M74" s="26">
        <v>178</v>
      </c>
      <c r="N74" s="18">
        <v>2076</v>
      </c>
      <c r="O74" s="26">
        <v>16843</v>
      </c>
      <c r="P74" s="27">
        <v>2936</v>
      </c>
      <c r="Q74" s="18">
        <v>17255</v>
      </c>
      <c r="R74" s="18">
        <v>20191</v>
      </c>
      <c r="S74" s="29">
        <v>10.68</v>
      </c>
      <c r="T74" s="29">
        <v>2.21</v>
      </c>
      <c r="U74" s="29">
        <v>4.84</v>
      </c>
      <c r="V74" s="42">
        <v>44525931.52</v>
      </c>
      <c r="W74" s="4">
        <v>16463372</v>
      </c>
      <c r="X74" s="43">
        <v>35425531</v>
      </c>
      <c r="Y74" s="45">
        <v>4452.593152</v>
      </c>
      <c r="Z74" s="45">
        <v>1646.3372</v>
      </c>
      <c r="AA74" s="45">
        <v>3542.5531</v>
      </c>
      <c r="AB74">
        <v>1</v>
      </c>
    </row>
    <row r="75" spans="1:28">
      <c r="A75" s="9" t="s">
        <v>247</v>
      </c>
      <c r="B75" s="9" t="s">
        <v>248</v>
      </c>
      <c r="C75" s="10" t="s">
        <v>249</v>
      </c>
      <c r="D75">
        <v>320100</v>
      </c>
      <c r="E75" t="s">
        <v>250</v>
      </c>
      <c r="F75" s="15">
        <v>118.802422</v>
      </c>
      <c r="G75" s="15">
        <v>32.064653</v>
      </c>
      <c r="H75" s="9">
        <v>2005</v>
      </c>
      <c r="I75" s="9" t="s">
        <v>248</v>
      </c>
      <c r="J75" s="27">
        <v>686</v>
      </c>
      <c r="K75" s="27">
        <v>2411</v>
      </c>
      <c r="L75" s="18">
        <v>3933</v>
      </c>
      <c r="M75" s="26">
        <v>18</v>
      </c>
      <c r="N75" s="18">
        <v>229</v>
      </c>
      <c r="O75" s="26">
        <v>3785</v>
      </c>
      <c r="P75" s="27">
        <v>950</v>
      </c>
      <c r="Q75" s="18">
        <v>4221</v>
      </c>
      <c r="R75" s="18">
        <v>5171</v>
      </c>
      <c r="S75" s="29">
        <v>7.54</v>
      </c>
      <c r="T75" s="29">
        <v>2.14</v>
      </c>
      <c r="U75" s="29">
        <v>3.51</v>
      </c>
      <c r="V75" s="42">
        <v>12002505.58</v>
      </c>
      <c r="W75" s="4">
        <v>2313519</v>
      </c>
      <c r="X75" s="43">
        <v>14027220</v>
      </c>
      <c r="Y75" s="45">
        <v>1200.250558</v>
      </c>
      <c r="Z75" s="45">
        <v>231.3519</v>
      </c>
      <c r="AA75" s="45">
        <v>1402.722</v>
      </c>
      <c r="AB75">
        <v>1</v>
      </c>
    </row>
    <row r="76" spans="1:28">
      <c r="A76" s="9" t="s">
        <v>247</v>
      </c>
      <c r="B76" s="9" t="s">
        <v>251</v>
      </c>
      <c r="C76" s="10" t="s">
        <v>252</v>
      </c>
      <c r="D76">
        <v>320200</v>
      </c>
      <c r="E76" t="s">
        <v>253</v>
      </c>
      <c r="F76" s="15">
        <v>120.318583</v>
      </c>
      <c r="G76" s="15">
        <v>31.49881</v>
      </c>
      <c r="H76" s="9">
        <v>2005</v>
      </c>
      <c r="I76" s="9" t="s">
        <v>251</v>
      </c>
      <c r="J76" s="27">
        <v>557</v>
      </c>
      <c r="K76" s="27">
        <v>2805</v>
      </c>
      <c r="L76" s="18">
        <v>5520</v>
      </c>
      <c r="M76" s="26">
        <v>16</v>
      </c>
      <c r="N76" s="18">
        <v>165</v>
      </c>
      <c r="O76" s="26">
        <v>5392</v>
      </c>
      <c r="P76" s="27">
        <v>0</v>
      </c>
      <c r="Q76" s="18">
        <v>5731</v>
      </c>
      <c r="R76" s="18">
        <v>5731</v>
      </c>
      <c r="S76" s="29">
        <v>10.3</v>
      </c>
      <c r="T76" s="29">
        <v>2.04</v>
      </c>
      <c r="U76" s="29">
        <v>5.04</v>
      </c>
      <c r="V76" s="42">
        <v>16959899.96</v>
      </c>
      <c r="W76" s="4">
        <v>1828869</v>
      </c>
      <c r="X76" s="43">
        <v>13360359</v>
      </c>
      <c r="Y76" s="45">
        <v>1695.989996</v>
      </c>
      <c r="Z76" s="45">
        <v>182.8869</v>
      </c>
      <c r="AA76" s="45">
        <v>1336.0359</v>
      </c>
      <c r="AB76">
        <v>1</v>
      </c>
    </row>
    <row r="77" spans="1:28">
      <c r="A77" s="9" t="s">
        <v>247</v>
      </c>
      <c r="B77" s="9" t="s">
        <v>254</v>
      </c>
      <c r="C77" s="10" t="s">
        <v>255</v>
      </c>
      <c r="D77">
        <v>320300</v>
      </c>
      <c r="E77" t="s">
        <v>256</v>
      </c>
      <c r="F77" s="15">
        <v>117.290575</v>
      </c>
      <c r="G77" s="15">
        <v>34.212667</v>
      </c>
      <c r="H77" s="9">
        <v>2005</v>
      </c>
      <c r="I77" s="9" t="s">
        <v>254</v>
      </c>
      <c r="J77" s="27">
        <v>883</v>
      </c>
      <c r="K77" s="27">
        <v>1212</v>
      </c>
      <c r="L77" s="18">
        <v>6490</v>
      </c>
      <c r="M77" s="26">
        <v>26</v>
      </c>
      <c r="N77" s="18">
        <v>204</v>
      </c>
      <c r="O77" s="26">
        <v>6119</v>
      </c>
      <c r="P77" s="27">
        <v>0</v>
      </c>
      <c r="Q77" s="18">
        <v>6774</v>
      </c>
      <c r="R77" s="18">
        <v>6774</v>
      </c>
      <c r="S77" s="29">
        <v>7.68</v>
      </c>
      <c r="T77" s="29">
        <v>5.59</v>
      </c>
      <c r="U77" s="29">
        <v>1.37</v>
      </c>
      <c r="V77" s="42">
        <v>6139539.75</v>
      </c>
      <c r="W77" s="4">
        <v>881967</v>
      </c>
      <c r="X77" s="43">
        <v>6013112</v>
      </c>
      <c r="Y77" s="45">
        <v>613.953975</v>
      </c>
      <c r="Z77" s="45">
        <v>88.1967</v>
      </c>
      <c r="AA77" s="45">
        <v>601.3112</v>
      </c>
      <c r="AB77">
        <v>1</v>
      </c>
    </row>
    <row r="78" spans="1:28">
      <c r="A78" s="9" t="s">
        <v>247</v>
      </c>
      <c r="B78" s="9" t="s">
        <v>257</v>
      </c>
      <c r="C78" s="10" t="s">
        <v>258</v>
      </c>
      <c r="D78">
        <v>320400</v>
      </c>
      <c r="E78" t="s">
        <v>259</v>
      </c>
      <c r="F78" s="15">
        <v>119.981485</v>
      </c>
      <c r="G78" s="15">
        <v>31.815796</v>
      </c>
      <c r="H78" s="9">
        <v>2005</v>
      </c>
      <c r="I78" s="9" t="s">
        <v>257</v>
      </c>
      <c r="J78" s="27">
        <v>411</v>
      </c>
      <c r="K78" s="27">
        <v>1303</v>
      </c>
      <c r="L78" s="18">
        <v>3285</v>
      </c>
      <c r="M78" s="26">
        <v>13</v>
      </c>
      <c r="N78" s="18">
        <v>94</v>
      </c>
      <c r="O78" s="26">
        <v>3198</v>
      </c>
      <c r="P78" s="27">
        <v>983</v>
      </c>
      <c r="Q78" s="18">
        <v>3420</v>
      </c>
      <c r="R78" s="18">
        <v>4403</v>
      </c>
      <c r="S78" s="29">
        <v>10.71</v>
      </c>
      <c r="T78" s="29">
        <v>3.38</v>
      </c>
      <c r="U78" s="29">
        <v>3.17</v>
      </c>
      <c r="V78" s="42">
        <v>7960922.88</v>
      </c>
      <c r="W78" s="4">
        <v>978458</v>
      </c>
      <c r="X78" s="43">
        <v>7698021</v>
      </c>
      <c r="Y78" s="45">
        <v>796.092288</v>
      </c>
      <c r="Z78" s="45">
        <v>97.8458</v>
      </c>
      <c r="AA78" s="45">
        <v>769.8021</v>
      </c>
      <c r="AB78">
        <v>1</v>
      </c>
    </row>
    <row r="79" spans="1:28">
      <c r="A79" s="9" t="s">
        <v>247</v>
      </c>
      <c r="B79" s="9" t="s">
        <v>260</v>
      </c>
      <c r="C79" s="10" t="s">
        <v>261</v>
      </c>
      <c r="D79">
        <v>320500</v>
      </c>
      <c r="E79" t="s">
        <v>262</v>
      </c>
      <c r="F79" s="15">
        <v>120.592412</v>
      </c>
      <c r="G79" s="15">
        <v>31.303564</v>
      </c>
      <c r="H79" s="9">
        <v>2005</v>
      </c>
      <c r="I79" s="9" t="s">
        <v>260</v>
      </c>
      <c r="J79" s="27">
        <v>753</v>
      </c>
      <c r="K79" s="27">
        <v>4027</v>
      </c>
      <c r="L79" s="18">
        <v>8805</v>
      </c>
      <c r="M79" s="26">
        <v>18</v>
      </c>
      <c r="N79" s="18">
        <v>328</v>
      </c>
      <c r="O79" s="26">
        <v>8804</v>
      </c>
      <c r="P79" s="27">
        <v>0</v>
      </c>
      <c r="Q79" s="18">
        <v>9193</v>
      </c>
      <c r="R79" s="18">
        <v>9193</v>
      </c>
      <c r="S79" s="29">
        <v>12.21</v>
      </c>
      <c r="T79" s="29">
        <v>2.28</v>
      </c>
      <c r="U79" s="29">
        <v>5.35</v>
      </c>
      <c r="V79" s="42">
        <v>26816623.2</v>
      </c>
      <c r="W79" s="4">
        <v>3352789</v>
      </c>
      <c r="X79" s="43">
        <v>18701431</v>
      </c>
      <c r="Y79" s="45">
        <v>2681.66232</v>
      </c>
      <c r="Z79" s="45">
        <v>335.2789</v>
      </c>
      <c r="AA79" s="45">
        <v>1870.1431</v>
      </c>
      <c r="AB79">
        <v>1</v>
      </c>
    </row>
    <row r="80" spans="1:28">
      <c r="A80" s="9" t="s">
        <v>247</v>
      </c>
      <c r="B80" s="9" t="s">
        <v>263</v>
      </c>
      <c r="C80" s="10" t="s">
        <v>264</v>
      </c>
      <c r="D80">
        <v>320600</v>
      </c>
      <c r="E80" t="s">
        <v>265</v>
      </c>
      <c r="F80" s="15">
        <v>120.901592</v>
      </c>
      <c r="G80" s="15">
        <v>31.986549</v>
      </c>
      <c r="H80" s="9">
        <v>2005</v>
      </c>
      <c r="I80" s="9" t="s">
        <v>263</v>
      </c>
      <c r="J80" s="27">
        <v>734</v>
      </c>
      <c r="K80" s="27">
        <v>1472</v>
      </c>
      <c r="L80" s="18">
        <v>2425</v>
      </c>
      <c r="M80" s="26">
        <v>16</v>
      </c>
      <c r="N80" s="18">
        <v>133</v>
      </c>
      <c r="O80" s="26">
        <v>2600</v>
      </c>
      <c r="P80" s="27">
        <v>0</v>
      </c>
      <c r="Q80" s="18">
        <v>2623</v>
      </c>
      <c r="R80" s="18">
        <v>2623</v>
      </c>
      <c r="S80" s="29">
        <v>3.58</v>
      </c>
      <c r="T80" s="29">
        <v>1.78</v>
      </c>
      <c r="U80" s="29">
        <v>2.01</v>
      </c>
      <c r="V80" s="42">
        <v>8258368.8</v>
      </c>
      <c r="W80" s="4">
        <v>895895</v>
      </c>
      <c r="X80" s="43">
        <v>8152636</v>
      </c>
      <c r="Y80" s="45">
        <v>825.83688</v>
      </c>
      <c r="Z80" s="45">
        <v>89.5895</v>
      </c>
      <c r="AA80" s="45">
        <v>815.2636</v>
      </c>
      <c r="AB80">
        <v>1</v>
      </c>
    </row>
    <row r="81" spans="1:28">
      <c r="A81" s="9" t="s">
        <v>247</v>
      </c>
      <c r="B81" s="9" t="s">
        <v>266</v>
      </c>
      <c r="C81" s="10" t="s">
        <v>267</v>
      </c>
      <c r="D81">
        <v>320700</v>
      </c>
      <c r="E81" t="s">
        <v>268</v>
      </c>
      <c r="F81" s="15">
        <v>119.228621</v>
      </c>
      <c r="G81" s="15">
        <v>34.60225</v>
      </c>
      <c r="H81" s="9">
        <v>2005</v>
      </c>
      <c r="I81" s="9" t="s">
        <v>266</v>
      </c>
      <c r="J81" s="27">
        <v>455</v>
      </c>
      <c r="K81" s="27">
        <v>456</v>
      </c>
      <c r="L81" s="18">
        <v>993</v>
      </c>
      <c r="M81" s="26">
        <v>17</v>
      </c>
      <c r="N81" s="18">
        <v>162</v>
      </c>
      <c r="O81" s="26">
        <v>1187</v>
      </c>
      <c r="P81" s="27">
        <v>0</v>
      </c>
      <c r="Q81" s="18">
        <v>1208</v>
      </c>
      <c r="R81" s="18">
        <v>1208</v>
      </c>
      <c r="S81" s="29">
        <v>2.66</v>
      </c>
      <c r="T81" s="29">
        <v>2.65</v>
      </c>
      <c r="U81" s="29">
        <v>1</v>
      </c>
      <c r="V81" s="42">
        <v>2015387.4</v>
      </c>
      <c r="W81" s="4">
        <v>458548</v>
      </c>
      <c r="X81" s="43">
        <v>3235953</v>
      </c>
      <c r="Y81" s="45">
        <v>201.53874</v>
      </c>
      <c r="Z81" s="45">
        <v>45.8548</v>
      </c>
      <c r="AA81" s="45">
        <v>323.5953</v>
      </c>
      <c r="AB81">
        <v>1</v>
      </c>
    </row>
    <row r="82" spans="1:28">
      <c r="A82" s="9" t="s">
        <v>247</v>
      </c>
      <c r="B82" s="9" t="s">
        <v>269</v>
      </c>
      <c r="C82" s="10" t="s">
        <v>270</v>
      </c>
      <c r="D82">
        <v>320800</v>
      </c>
      <c r="E82" t="s">
        <v>271</v>
      </c>
      <c r="F82" s="15">
        <v>119.119764</v>
      </c>
      <c r="G82" s="15">
        <v>33.556668</v>
      </c>
      <c r="H82" s="9">
        <v>2005</v>
      </c>
      <c r="I82" s="9" t="s">
        <v>269</v>
      </c>
      <c r="J82" s="27">
        <v>498</v>
      </c>
      <c r="K82" s="27">
        <v>562</v>
      </c>
      <c r="L82" s="18">
        <v>1218</v>
      </c>
      <c r="M82" s="26">
        <v>20</v>
      </c>
      <c r="N82" s="18">
        <v>227</v>
      </c>
      <c r="O82" s="26">
        <v>1477</v>
      </c>
      <c r="P82" s="27">
        <v>0</v>
      </c>
      <c r="Q82" s="18">
        <v>1503</v>
      </c>
      <c r="R82" s="18">
        <v>1503</v>
      </c>
      <c r="S82" s="29">
        <v>3.02</v>
      </c>
      <c r="T82" s="29">
        <v>2.68</v>
      </c>
      <c r="U82" s="29">
        <v>1.13</v>
      </c>
      <c r="V82" s="42">
        <v>2557359.12</v>
      </c>
      <c r="W82" s="4">
        <v>494328</v>
      </c>
      <c r="X82" s="43">
        <v>3307259</v>
      </c>
      <c r="Y82" s="45">
        <v>255.735912</v>
      </c>
      <c r="Z82" s="45">
        <v>49.4328</v>
      </c>
      <c r="AA82" s="45">
        <v>330.7259</v>
      </c>
      <c r="AB82">
        <v>1</v>
      </c>
    </row>
    <row r="83" spans="1:28">
      <c r="A83" s="9" t="s">
        <v>247</v>
      </c>
      <c r="B83" s="9" t="s">
        <v>272</v>
      </c>
      <c r="C83" s="10" t="s">
        <v>273</v>
      </c>
      <c r="D83">
        <v>320900</v>
      </c>
      <c r="E83" t="s">
        <v>274</v>
      </c>
      <c r="F83" s="15">
        <v>120.167544</v>
      </c>
      <c r="G83" s="15">
        <v>33.355101</v>
      </c>
      <c r="H83" s="9">
        <v>2005</v>
      </c>
      <c r="I83" s="9" t="s">
        <v>272</v>
      </c>
      <c r="J83" s="27">
        <v>780</v>
      </c>
      <c r="K83" s="27">
        <v>1005</v>
      </c>
      <c r="L83" s="18">
        <v>1461</v>
      </c>
      <c r="M83" s="26">
        <v>15</v>
      </c>
      <c r="N83" s="18">
        <v>168</v>
      </c>
      <c r="O83" s="26">
        <v>1591</v>
      </c>
      <c r="P83" s="27">
        <v>0</v>
      </c>
      <c r="Q83" s="18">
        <v>1714</v>
      </c>
      <c r="R83" s="18">
        <v>1714</v>
      </c>
      <c r="S83" s="29">
        <v>2.2</v>
      </c>
      <c r="T83" s="29">
        <v>1.71</v>
      </c>
      <c r="U83" s="29">
        <v>1.29</v>
      </c>
      <c r="V83" s="42">
        <v>4421560</v>
      </c>
      <c r="W83" s="4">
        <v>706144</v>
      </c>
      <c r="X83" s="43">
        <v>5000000</v>
      </c>
      <c r="Y83" s="45">
        <v>442.156</v>
      </c>
      <c r="Z83" s="45">
        <v>70.6144</v>
      </c>
      <c r="AA83" s="45">
        <v>500</v>
      </c>
      <c r="AB83">
        <v>1</v>
      </c>
    </row>
    <row r="84" spans="1:28">
      <c r="A84" s="9" t="s">
        <v>247</v>
      </c>
      <c r="B84" s="9" t="s">
        <v>275</v>
      </c>
      <c r="C84" s="10" t="s">
        <v>276</v>
      </c>
      <c r="D84">
        <v>321000</v>
      </c>
      <c r="E84" t="s">
        <v>277</v>
      </c>
      <c r="F84" s="15">
        <v>119.419419</v>
      </c>
      <c r="G84" s="15">
        <v>32.400677</v>
      </c>
      <c r="H84" s="9">
        <v>2005</v>
      </c>
      <c r="I84" s="9" t="s">
        <v>275</v>
      </c>
      <c r="J84" s="27">
        <v>451</v>
      </c>
      <c r="K84" s="27">
        <v>922</v>
      </c>
      <c r="L84" s="18">
        <v>1898</v>
      </c>
      <c r="M84" s="26">
        <v>11</v>
      </c>
      <c r="N84" s="18">
        <v>118</v>
      </c>
      <c r="O84" s="26">
        <v>2032</v>
      </c>
      <c r="P84" s="27">
        <v>0</v>
      </c>
      <c r="Q84" s="18">
        <v>2059</v>
      </c>
      <c r="R84" s="18">
        <v>2059</v>
      </c>
      <c r="S84" s="29">
        <v>4.56</v>
      </c>
      <c r="T84" s="29">
        <v>2.23</v>
      </c>
      <c r="U84" s="29">
        <v>2.04</v>
      </c>
      <c r="V84" s="42">
        <v>5191894.62</v>
      </c>
      <c r="W84" s="4">
        <v>622208</v>
      </c>
      <c r="X84" s="43">
        <v>4100713</v>
      </c>
      <c r="Y84" s="45">
        <v>519.189462</v>
      </c>
      <c r="Z84" s="45">
        <v>62.2208</v>
      </c>
      <c r="AA84" s="45">
        <v>410.0713</v>
      </c>
      <c r="AB84">
        <v>1</v>
      </c>
    </row>
    <row r="85" spans="1:28">
      <c r="A85" s="9" t="s">
        <v>247</v>
      </c>
      <c r="B85" s="9" t="s">
        <v>278</v>
      </c>
      <c r="C85" s="10" t="s">
        <v>279</v>
      </c>
      <c r="D85">
        <v>321100</v>
      </c>
      <c r="E85" t="s">
        <v>280</v>
      </c>
      <c r="F85" s="15">
        <v>119.430489</v>
      </c>
      <c r="G85" s="15">
        <v>32.194716</v>
      </c>
      <c r="H85" s="9">
        <v>2005</v>
      </c>
      <c r="I85" s="9" t="s">
        <v>278</v>
      </c>
      <c r="J85" s="27">
        <v>296</v>
      </c>
      <c r="K85" s="27">
        <v>872</v>
      </c>
      <c r="L85" s="18">
        <v>3566</v>
      </c>
      <c r="M85" s="26">
        <v>8</v>
      </c>
      <c r="N85" s="18">
        <v>89</v>
      </c>
      <c r="O85" s="26">
        <v>3224</v>
      </c>
      <c r="P85" s="27">
        <v>0</v>
      </c>
      <c r="Q85" s="18">
        <v>3687</v>
      </c>
      <c r="R85" s="18">
        <v>3687</v>
      </c>
      <c r="S85" s="29">
        <v>12.46</v>
      </c>
      <c r="T85" s="29">
        <v>4.23</v>
      </c>
      <c r="U85" s="29">
        <v>2.95</v>
      </c>
      <c r="V85" s="42">
        <v>5281448.53</v>
      </c>
      <c r="W85" s="4">
        <v>521789</v>
      </c>
      <c r="X85" s="43">
        <v>4047505</v>
      </c>
      <c r="Y85" s="45">
        <v>528.144853</v>
      </c>
      <c r="Z85" s="45">
        <v>52.1789</v>
      </c>
      <c r="AA85" s="45">
        <v>404.7505</v>
      </c>
      <c r="AB85">
        <v>1</v>
      </c>
    </row>
    <row r="86" spans="1:28">
      <c r="A86" s="9" t="s">
        <v>247</v>
      </c>
      <c r="B86" s="9" t="s">
        <v>281</v>
      </c>
      <c r="C86" s="10" t="s">
        <v>282</v>
      </c>
      <c r="D86">
        <v>321200</v>
      </c>
      <c r="E86" t="s">
        <v>283</v>
      </c>
      <c r="F86" s="15">
        <v>119.929566</v>
      </c>
      <c r="G86" s="15">
        <v>32.460675</v>
      </c>
      <c r="H86" s="9">
        <v>2005</v>
      </c>
      <c r="I86" s="9" t="s">
        <v>281</v>
      </c>
      <c r="J86" s="27">
        <v>469</v>
      </c>
      <c r="K86" s="27">
        <v>822</v>
      </c>
      <c r="L86" s="18">
        <v>735</v>
      </c>
      <c r="M86" s="26">
        <v>10</v>
      </c>
      <c r="N86" s="18">
        <v>110</v>
      </c>
      <c r="O86" s="26">
        <v>823</v>
      </c>
      <c r="P86" s="27">
        <v>112</v>
      </c>
      <c r="Q86" s="18">
        <v>886</v>
      </c>
      <c r="R86" s="18">
        <v>997</v>
      </c>
      <c r="S86" s="29">
        <v>2.13</v>
      </c>
      <c r="T86" s="29">
        <v>1.21</v>
      </c>
      <c r="U86" s="29">
        <v>1.75</v>
      </c>
      <c r="V86" s="42">
        <v>4766641.22</v>
      </c>
      <c r="W86" s="4">
        <v>626361</v>
      </c>
      <c r="X86" s="43">
        <v>4031318</v>
      </c>
      <c r="Y86" s="45">
        <v>476.664122</v>
      </c>
      <c r="Z86" s="45">
        <v>62.6361</v>
      </c>
      <c r="AA86" s="45">
        <v>403.1318</v>
      </c>
      <c r="AB86">
        <v>1</v>
      </c>
    </row>
    <row r="87" spans="1:28">
      <c r="A87" s="9" t="s">
        <v>247</v>
      </c>
      <c r="B87" s="9" t="s">
        <v>284</v>
      </c>
      <c r="C87" s="10" t="s">
        <v>285</v>
      </c>
      <c r="D87">
        <v>321300</v>
      </c>
      <c r="E87" t="s">
        <v>286</v>
      </c>
      <c r="F87" s="15">
        <v>118.281574</v>
      </c>
      <c r="G87" s="15">
        <v>33.96775</v>
      </c>
      <c r="H87" s="9">
        <v>2005</v>
      </c>
      <c r="I87" s="9" t="s">
        <v>284</v>
      </c>
      <c r="J87" s="27">
        <v>496</v>
      </c>
      <c r="K87" s="27">
        <v>376</v>
      </c>
      <c r="L87" s="18">
        <v>317</v>
      </c>
      <c r="M87" s="26">
        <v>27</v>
      </c>
      <c r="N87" s="18">
        <v>109</v>
      </c>
      <c r="O87" s="26">
        <v>472</v>
      </c>
      <c r="P87" s="27">
        <v>0</v>
      </c>
      <c r="Q87" s="18">
        <v>488</v>
      </c>
      <c r="R87" s="18">
        <v>488</v>
      </c>
      <c r="S87" s="29">
        <v>0.99</v>
      </c>
      <c r="T87" s="29">
        <v>1.3</v>
      </c>
      <c r="U87" s="29">
        <v>0.76</v>
      </c>
      <c r="V87" s="42">
        <v>1632663.99</v>
      </c>
      <c r="W87" s="4">
        <v>387049</v>
      </c>
      <c r="X87" s="43">
        <v>1671155</v>
      </c>
      <c r="Y87" s="45">
        <v>163.266399</v>
      </c>
      <c r="Z87" s="45">
        <v>38.7049</v>
      </c>
      <c r="AA87" s="45">
        <v>167.1155</v>
      </c>
      <c r="AB87">
        <v>1</v>
      </c>
    </row>
    <row r="88" spans="1:28">
      <c r="A88" s="9" t="s">
        <v>287</v>
      </c>
      <c r="B88" s="9" t="s">
        <v>288</v>
      </c>
      <c r="C88" s="10" t="s">
        <v>289</v>
      </c>
      <c r="D88">
        <v>330100</v>
      </c>
      <c r="E88" t="s">
        <v>290</v>
      </c>
      <c r="F88" s="15">
        <v>120.215512</v>
      </c>
      <c r="G88" s="15">
        <v>30.253083</v>
      </c>
      <c r="H88" s="9">
        <v>2005</v>
      </c>
      <c r="I88" s="9" t="s">
        <v>288</v>
      </c>
      <c r="J88" s="27">
        <v>660</v>
      </c>
      <c r="K88" s="27">
        <v>2943</v>
      </c>
      <c r="L88" s="18">
        <v>4325</v>
      </c>
      <c r="M88" s="26">
        <v>34</v>
      </c>
      <c r="N88" s="18">
        <v>554</v>
      </c>
      <c r="O88" s="26">
        <v>4402</v>
      </c>
      <c r="P88" s="27">
        <v>455</v>
      </c>
      <c r="Q88" s="18">
        <v>4994</v>
      </c>
      <c r="R88" s="18">
        <v>5449</v>
      </c>
      <c r="S88" s="29">
        <v>8.25</v>
      </c>
      <c r="T88" s="29">
        <v>1.85</v>
      </c>
      <c r="U88" s="29">
        <v>4.46</v>
      </c>
      <c r="V88" s="42">
        <v>14969270.215</v>
      </c>
      <c r="W88" s="4">
        <v>2383344</v>
      </c>
      <c r="X88" s="43">
        <v>13866833</v>
      </c>
      <c r="Y88" s="45">
        <v>1496.9270215</v>
      </c>
      <c r="Z88" s="45">
        <v>238.3344</v>
      </c>
      <c r="AA88" s="45">
        <v>1386.6833</v>
      </c>
      <c r="AB88">
        <v>1</v>
      </c>
    </row>
    <row r="89" spans="1:28">
      <c r="A89" s="9" t="s">
        <v>287</v>
      </c>
      <c r="B89" s="9" t="s">
        <v>291</v>
      </c>
      <c r="C89" s="10" t="s">
        <v>292</v>
      </c>
      <c r="D89">
        <v>330200</v>
      </c>
      <c r="E89" t="s">
        <v>293</v>
      </c>
      <c r="F89" s="15">
        <v>121.630843</v>
      </c>
      <c r="G89" s="15">
        <v>29.866068</v>
      </c>
      <c r="H89" s="9">
        <v>2005</v>
      </c>
      <c r="I89" s="9" t="s">
        <v>291</v>
      </c>
      <c r="J89" s="27">
        <v>557</v>
      </c>
      <c r="K89" s="27">
        <v>2449</v>
      </c>
      <c r="L89" s="18">
        <v>4335</v>
      </c>
      <c r="M89" s="26">
        <v>52</v>
      </c>
      <c r="N89" s="18">
        <v>264</v>
      </c>
      <c r="O89" s="26">
        <v>4539</v>
      </c>
      <c r="P89" s="27">
        <v>0</v>
      </c>
      <c r="Q89" s="18">
        <v>4731</v>
      </c>
      <c r="R89" s="18">
        <v>4731</v>
      </c>
      <c r="S89" s="29">
        <v>8.5</v>
      </c>
      <c r="T89" s="29">
        <v>1.93</v>
      </c>
      <c r="U89" s="29">
        <v>4.4</v>
      </c>
      <c r="V89" s="42">
        <v>13414870.322</v>
      </c>
      <c r="W89" s="4">
        <v>2647747</v>
      </c>
      <c r="X89" s="43">
        <v>13363043</v>
      </c>
      <c r="Y89" s="45">
        <v>1341.4870322</v>
      </c>
      <c r="Z89" s="45">
        <v>264.7747</v>
      </c>
      <c r="AA89" s="45">
        <v>1336.3043</v>
      </c>
      <c r="AB89">
        <v>1</v>
      </c>
    </row>
    <row r="90" spans="1:28">
      <c r="A90" s="9" t="s">
        <v>287</v>
      </c>
      <c r="B90" s="9" t="s">
        <v>294</v>
      </c>
      <c r="C90" s="10" t="s">
        <v>295</v>
      </c>
      <c r="D90">
        <v>330300</v>
      </c>
      <c r="E90" t="s">
        <v>296</v>
      </c>
      <c r="F90" s="15">
        <v>120.706477</v>
      </c>
      <c r="G90" s="15">
        <v>28.001085</v>
      </c>
      <c r="H90" s="9">
        <v>2005</v>
      </c>
      <c r="I90" s="9" t="s">
        <v>294</v>
      </c>
      <c r="J90" s="27">
        <v>750</v>
      </c>
      <c r="K90" s="27">
        <v>1596</v>
      </c>
      <c r="L90" s="18">
        <v>1381</v>
      </c>
      <c r="M90" s="26">
        <v>33</v>
      </c>
      <c r="N90" s="18">
        <v>271</v>
      </c>
      <c r="O90" s="26">
        <v>1743</v>
      </c>
      <c r="P90" s="27">
        <v>0</v>
      </c>
      <c r="Q90" s="18">
        <v>1743</v>
      </c>
      <c r="R90" s="18">
        <v>1743</v>
      </c>
      <c r="S90" s="29">
        <v>2.32</v>
      </c>
      <c r="T90" s="29">
        <v>1.09</v>
      </c>
      <c r="U90" s="29">
        <v>2.13</v>
      </c>
      <c r="V90" s="42">
        <v>8668196.79</v>
      </c>
      <c r="W90" s="4">
        <v>933908</v>
      </c>
      <c r="X90" s="43">
        <v>5421089</v>
      </c>
      <c r="Y90" s="45">
        <v>866.819679</v>
      </c>
      <c r="Z90" s="45">
        <v>93.3908</v>
      </c>
      <c r="AA90" s="45">
        <v>542.1089</v>
      </c>
      <c r="AB90">
        <v>1</v>
      </c>
    </row>
    <row r="91" spans="1:28">
      <c r="A91" s="9" t="s">
        <v>287</v>
      </c>
      <c r="B91" s="9" t="s">
        <v>297</v>
      </c>
      <c r="C91" s="10" t="s">
        <v>298</v>
      </c>
      <c r="D91">
        <v>330400</v>
      </c>
      <c r="E91" t="s">
        <v>299</v>
      </c>
      <c r="F91" s="15">
        <v>120.763552</v>
      </c>
      <c r="G91" s="15">
        <v>30.750975</v>
      </c>
      <c r="H91" s="9">
        <v>2005</v>
      </c>
      <c r="I91" s="9" t="s">
        <v>297</v>
      </c>
      <c r="J91" s="27">
        <v>334</v>
      </c>
      <c r="K91" s="27">
        <v>1160</v>
      </c>
      <c r="L91" s="18">
        <v>3295</v>
      </c>
      <c r="M91" s="26">
        <v>38</v>
      </c>
      <c r="N91" s="18">
        <v>184</v>
      </c>
      <c r="O91" s="26">
        <v>3020</v>
      </c>
      <c r="P91" s="27">
        <v>0</v>
      </c>
      <c r="Q91" s="18">
        <v>3583</v>
      </c>
      <c r="R91" s="18">
        <v>3583</v>
      </c>
      <c r="S91" s="29">
        <v>10.72</v>
      </c>
      <c r="T91" s="29">
        <v>3.09</v>
      </c>
      <c r="U91" s="29">
        <v>3.47</v>
      </c>
      <c r="V91" s="42">
        <v>6818809.62</v>
      </c>
      <c r="W91" s="4">
        <v>734502</v>
      </c>
      <c r="X91" s="43">
        <v>7034577</v>
      </c>
      <c r="Y91" s="45">
        <v>681.880962</v>
      </c>
      <c r="Z91" s="45">
        <v>73.4502</v>
      </c>
      <c r="AA91" s="45">
        <v>703.4577</v>
      </c>
      <c r="AB91">
        <v>1</v>
      </c>
    </row>
    <row r="92" spans="1:28">
      <c r="A92" s="9" t="s">
        <v>287</v>
      </c>
      <c r="B92" s="9" t="s">
        <v>300</v>
      </c>
      <c r="C92" s="10" t="s">
        <v>301</v>
      </c>
      <c r="D92">
        <v>330500</v>
      </c>
      <c r="E92" t="s">
        <v>302</v>
      </c>
      <c r="F92" s="15">
        <v>120.094517</v>
      </c>
      <c r="G92" s="15">
        <v>30.898964</v>
      </c>
      <c r="H92" s="9">
        <v>2005</v>
      </c>
      <c r="I92" s="9" t="s">
        <v>300</v>
      </c>
      <c r="J92" s="27">
        <v>258</v>
      </c>
      <c r="K92" s="27">
        <v>644</v>
      </c>
      <c r="L92" s="18">
        <v>2398</v>
      </c>
      <c r="M92" s="26">
        <v>10</v>
      </c>
      <c r="N92" s="18">
        <v>179</v>
      </c>
      <c r="O92" s="26">
        <v>1750</v>
      </c>
      <c r="P92" s="27">
        <v>0</v>
      </c>
      <c r="Q92" s="18">
        <v>2643</v>
      </c>
      <c r="R92" s="18">
        <v>2643</v>
      </c>
      <c r="S92" s="29">
        <v>10.26</v>
      </c>
      <c r="T92" s="29">
        <v>4.1</v>
      </c>
      <c r="U92" s="29">
        <v>2.5</v>
      </c>
      <c r="V92" s="42">
        <v>3532422.202</v>
      </c>
      <c r="W92" s="4">
        <v>440839</v>
      </c>
      <c r="X92" s="43">
        <v>4160475</v>
      </c>
      <c r="Y92" s="45">
        <v>353.2422202</v>
      </c>
      <c r="Z92" s="45">
        <v>44.0839</v>
      </c>
      <c r="AA92" s="45">
        <v>416.0475</v>
      </c>
      <c r="AB92">
        <v>1</v>
      </c>
    </row>
    <row r="93" spans="1:28">
      <c r="A93" s="9" t="s">
        <v>287</v>
      </c>
      <c r="B93" s="9" t="s">
        <v>303</v>
      </c>
      <c r="C93" s="10" t="s">
        <v>304</v>
      </c>
      <c r="D93">
        <v>330600</v>
      </c>
      <c r="E93" t="s">
        <v>305</v>
      </c>
      <c r="F93" s="15">
        <v>120.590041</v>
      </c>
      <c r="G93" s="15">
        <v>30.057623</v>
      </c>
      <c r="H93" s="9">
        <v>2005</v>
      </c>
      <c r="I93" s="9" t="s">
        <v>303</v>
      </c>
      <c r="J93" s="27">
        <v>435</v>
      </c>
      <c r="K93" s="27">
        <v>1447</v>
      </c>
      <c r="L93" s="18">
        <v>2888</v>
      </c>
      <c r="M93" s="26">
        <v>32</v>
      </c>
      <c r="N93" s="18">
        <v>295</v>
      </c>
      <c r="O93" s="26">
        <v>2897</v>
      </c>
      <c r="P93" s="27">
        <v>221</v>
      </c>
      <c r="Q93" s="18">
        <v>3274</v>
      </c>
      <c r="R93" s="18">
        <v>3495</v>
      </c>
      <c r="S93" s="29">
        <v>8.03</v>
      </c>
      <c r="T93" s="29">
        <v>2.41</v>
      </c>
      <c r="U93" s="29">
        <v>3.33</v>
      </c>
      <c r="V93" s="42">
        <v>8729691.57</v>
      </c>
      <c r="W93" s="4">
        <v>800388</v>
      </c>
      <c r="X93" s="43">
        <v>6761274</v>
      </c>
      <c r="Y93" s="45">
        <v>872.969157</v>
      </c>
      <c r="Z93" s="45">
        <v>80.0388</v>
      </c>
      <c r="AA93" s="45">
        <v>676.1274</v>
      </c>
      <c r="AB93">
        <v>1</v>
      </c>
    </row>
    <row r="94" spans="1:28">
      <c r="A94" s="9" t="s">
        <v>287</v>
      </c>
      <c r="B94" s="9" t="s">
        <v>306</v>
      </c>
      <c r="C94" s="10" t="s">
        <v>307</v>
      </c>
      <c r="D94">
        <v>330700</v>
      </c>
      <c r="E94" t="s">
        <v>308</v>
      </c>
      <c r="F94" s="15">
        <v>119.653436</v>
      </c>
      <c r="G94" s="15">
        <v>29.084639</v>
      </c>
      <c r="H94" s="9">
        <v>2005</v>
      </c>
      <c r="I94" s="9" t="s">
        <v>306</v>
      </c>
      <c r="J94" s="27">
        <v>454</v>
      </c>
      <c r="K94" s="27">
        <v>1064</v>
      </c>
      <c r="L94" s="18">
        <v>1853</v>
      </c>
      <c r="M94" s="26">
        <v>11</v>
      </c>
      <c r="N94" s="18">
        <v>256</v>
      </c>
      <c r="O94" s="26">
        <v>1037</v>
      </c>
      <c r="P94" s="27">
        <v>0</v>
      </c>
      <c r="Q94" s="18">
        <v>2182</v>
      </c>
      <c r="R94" s="18">
        <v>2182</v>
      </c>
      <c r="S94" s="29">
        <v>4.81</v>
      </c>
      <c r="T94" s="29">
        <v>2.05</v>
      </c>
      <c r="U94" s="29">
        <v>2.34</v>
      </c>
      <c r="V94" s="42">
        <v>5651649.966</v>
      </c>
      <c r="W94" s="4">
        <v>807397</v>
      </c>
      <c r="X94" s="43">
        <v>5074701</v>
      </c>
      <c r="Y94" s="45">
        <v>565.1649966</v>
      </c>
      <c r="Z94" s="45">
        <v>80.7397</v>
      </c>
      <c r="AA94" s="45">
        <v>507.4701</v>
      </c>
      <c r="AB94">
        <v>1</v>
      </c>
    </row>
    <row r="95" spans="1:28">
      <c r="A95" s="9" t="s">
        <v>287</v>
      </c>
      <c r="B95" s="9" t="s">
        <v>309</v>
      </c>
      <c r="C95" s="10" t="s">
        <v>310</v>
      </c>
      <c r="D95">
        <v>330800</v>
      </c>
      <c r="E95" t="s">
        <v>311</v>
      </c>
      <c r="F95" s="15">
        <v>118.866597</v>
      </c>
      <c r="G95" s="15">
        <v>28.975546</v>
      </c>
      <c r="H95" s="9">
        <v>2005</v>
      </c>
      <c r="I95" s="9" t="s">
        <v>309</v>
      </c>
      <c r="J95" s="27">
        <v>246</v>
      </c>
      <c r="K95" s="27">
        <v>329</v>
      </c>
      <c r="L95" s="18">
        <v>1756</v>
      </c>
      <c r="M95" s="26">
        <v>5</v>
      </c>
      <c r="N95" s="18">
        <v>201</v>
      </c>
      <c r="O95" s="26">
        <v>1403</v>
      </c>
      <c r="P95" s="27">
        <v>200</v>
      </c>
      <c r="Q95" s="18">
        <v>1996</v>
      </c>
      <c r="R95" s="18">
        <v>2196</v>
      </c>
      <c r="S95" s="29">
        <v>8.94</v>
      </c>
      <c r="T95" s="29">
        <v>6.67</v>
      </c>
      <c r="U95" s="29">
        <v>1.34</v>
      </c>
      <c r="V95" s="42">
        <v>1523121.08</v>
      </c>
      <c r="W95" s="4">
        <v>373183</v>
      </c>
      <c r="X95" s="43">
        <v>2338437</v>
      </c>
      <c r="Y95" s="45">
        <v>152.312108</v>
      </c>
      <c r="Z95" s="45">
        <v>37.3183</v>
      </c>
      <c r="AA95" s="45">
        <v>233.8437</v>
      </c>
      <c r="AB95">
        <v>1</v>
      </c>
    </row>
    <row r="96" spans="1:28">
      <c r="A96" s="9" t="s">
        <v>287</v>
      </c>
      <c r="B96" s="9" t="s">
        <v>312</v>
      </c>
      <c r="C96" s="10" t="s">
        <v>313</v>
      </c>
      <c r="D96">
        <v>330900</v>
      </c>
      <c r="E96" t="s">
        <v>314</v>
      </c>
      <c r="F96" s="15">
        <v>122.213556</v>
      </c>
      <c r="G96" s="15">
        <v>29.990912</v>
      </c>
      <c r="H96" s="9">
        <v>2005</v>
      </c>
      <c r="I96" s="9" t="s">
        <v>312</v>
      </c>
      <c r="J96" s="27">
        <v>97</v>
      </c>
      <c r="K96" s="27">
        <v>280</v>
      </c>
      <c r="L96" s="18">
        <v>405</v>
      </c>
      <c r="M96" s="26">
        <v>5</v>
      </c>
      <c r="N96" s="18">
        <v>28</v>
      </c>
      <c r="O96" s="26">
        <v>447</v>
      </c>
      <c r="P96" s="27">
        <v>0</v>
      </c>
      <c r="Q96" s="18">
        <v>447</v>
      </c>
      <c r="R96" s="18">
        <v>447</v>
      </c>
      <c r="S96" s="29">
        <v>4.62</v>
      </c>
      <c r="T96" s="29">
        <v>1.6</v>
      </c>
      <c r="U96" s="29">
        <v>2.9</v>
      </c>
      <c r="V96" s="42">
        <v>1112512.183</v>
      </c>
      <c r="W96" s="4">
        <v>319384</v>
      </c>
      <c r="X96" s="43">
        <v>1611191</v>
      </c>
      <c r="Y96" s="45">
        <v>111.2512183</v>
      </c>
      <c r="Z96" s="45">
        <v>31.9384</v>
      </c>
      <c r="AA96" s="45">
        <v>161.1191</v>
      </c>
      <c r="AB96">
        <v>0</v>
      </c>
    </row>
    <row r="97" spans="1:28">
      <c r="A97" s="9" t="s">
        <v>287</v>
      </c>
      <c r="B97" s="9" t="s">
        <v>315</v>
      </c>
      <c r="C97" s="10" t="s">
        <v>282</v>
      </c>
      <c r="D97">
        <v>331000</v>
      </c>
      <c r="E97" t="s">
        <v>316</v>
      </c>
      <c r="F97" s="15">
        <v>121.427435</v>
      </c>
      <c r="G97" s="15">
        <v>28.662194</v>
      </c>
      <c r="H97" s="9">
        <v>2005</v>
      </c>
      <c r="I97" s="9" t="s">
        <v>315</v>
      </c>
      <c r="J97" s="27">
        <v>560</v>
      </c>
      <c r="K97" s="27">
        <v>1252</v>
      </c>
      <c r="L97" s="18">
        <v>1275</v>
      </c>
      <c r="M97" s="26">
        <v>27</v>
      </c>
      <c r="N97" s="18">
        <v>257</v>
      </c>
      <c r="O97" s="26">
        <v>1622</v>
      </c>
      <c r="P97" s="27">
        <v>0</v>
      </c>
      <c r="Q97" s="18">
        <v>1622</v>
      </c>
      <c r="R97" s="18">
        <v>1622</v>
      </c>
      <c r="S97" s="29">
        <v>2.9</v>
      </c>
      <c r="T97" s="29">
        <v>1.3</v>
      </c>
      <c r="U97" s="29">
        <v>2.24</v>
      </c>
      <c r="V97" s="42">
        <v>6581808.237</v>
      </c>
      <c r="W97" s="4">
        <v>880887</v>
      </c>
      <c r="X97" s="43">
        <v>5376194</v>
      </c>
      <c r="Y97" s="45">
        <v>658.1808237</v>
      </c>
      <c r="Z97" s="45">
        <v>88.0887</v>
      </c>
      <c r="AA97" s="45">
        <v>537.6194</v>
      </c>
      <c r="AB97">
        <v>1</v>
      </c>
    </row>
    <row r="98" spans="1:28">
      <c r="A98" s="9" t="s">
        <v>287</v>
      </c>
      <c r="B98" s="9" t="s">
        <v>317</v>
      </c>
      <c r="C98" s="10" t="s">
        <v>318</v>
      </c>
      <c r="D98">
        <v>331100</v>
      </c>
      <c r="E98" t="s">
        <v>319</v>
      </c>
      <c r="F98" s="15">
        <v>119.929573</v>
      </c>
      <c r="G98" s="15">
        <v>28.473278</v>
      </c>
      <c r="H98" s="9">
        <v>2005</v>
      </c>
      <c r="I98" s="9" t="s">
        <v>317</v>
      </c>
      <c r="J98" s="27">
        <v>251</v>
      </c>
      <c r="K98" s="27">
        <v>306</v>
      </c>
      <c r="L98" s="18">
        <v>87</v>
      </c>
      <c r="M98" s="26">
        <v>3</v>
      </c>
      <c r="N98" s="18">
        <v>289</v>
      </c>
      <c r="O98" s="26">
        <v>394</v>
      </c>
      <c r="P98" s="27">
        <v>0</v>
      </c>
      <c r="Q98" s="18">
        <v>402</v>
      </c>
      <c r="R98" s="18">
        <v>402</v>
      </c>
      <c r="S98" s="29">
        <v>1.6</v>
      </c>
      <c r="T98" s="29">
        <v>1.31</v>
      </c>
      <c r="U98" s="29">
        <v>1.22</v>
      </c>
      <c r="V98" s="42">
        <v>1371430.597</v>
      </c>
      <c r="W98" s="4">
        <v>459142</v>
      </c>
      <c r="X98" s="43">
        <v>1981604</v>
      </c>
      <c r="Y98" s="45">
        <v>137.1430597</v>
      </c>
      <c r="Z98" s="45">
        <v>45.9142</v>
      </c>
      <c r="AA98" s="45">
        <v>198.1604</v>
      </c>
      <c r="AB98">
        <v>1</v>
      </c>
    </row>
    <row r="99" spans="1:28">
      <c r="A99" s="9" t="s">
        <v>320</v>
      </c>
      <c r="B99" s="9" t="s">
        <v>321</v>
      </c>
      <c r="C99" s="10" t="s">
        <v>322</v>
      </c>
      <c r="D99">
        <v>340100</v>
      </c>
      <c r="E99" t="s">
        <v>323</v>
      </c>
      <c r="F99" s="15">
        <v>117.233443</v>
      </c>
      <c r="G99" s="15">
        <v>31.826578</v>
      </c>
      <c r="H99" s="9">
        <v>2005</v>
      </c>
      <c r="I99" s="9" t="s">
        <v>321</v>
      </c>
      <c r="J99" s="27">
        <v>456</v>
      </c>
      <c r="K99" s="27">
        <v>854</v>
      </c>
      <c r="L99" s="18">
        <v>1460</v>
      </c>
      <c r="M99" s="26">
        <v>91</v>
      </c>
      <c r="N99" s="18">
        <v>58</v>
      </c>
      <c r="O99" s="26">
        <v>1399</v>
      </c>
      <c r="P99" s="27">
        <v>0</v>
      </c>
      <c r="Q99" s="18">
        <v>1645</v>
      </c>
      <c r="R99" s="18">
        <v>1645</v>
      </c>
      <c r="S99" s="29">
        <v>3.61</v>
      </c>
      <c r="T99" s="29">
        <v>1.93</v>
      </c>
      <c r="U99" s="29">
        <v>1.87</v>
      </c>
      <c r="V99" s="42">
        <v>3826554.31</v>
      </c>
      <c r="W99" s="4">
        <v>734118</v>
      </c>
      <c r="X99" s="43">
        <v>4952700</v>
      </c>
      <c r="Y99" s="45">
        <v>382.655431</v>
      </c>
      <c r="Z99" s="45">
        <v>73.4118</v>
      </c>
      <c r="AA99" s="45">
        <v>495.27</v>
      </c>
      <c r="AB99">
        <v>1</v>
      </c>
    </row>
    <row r="100" spans="1:28">
      <c r="A100" s="9" t="s">
        <v>320</v>
      </c>
      <c r="B100" s="9" t="s">
        <v>324</v>
      </c>
      <c r="C100" s="10" t="s">
        <v>325</v>
      </c>
      <c r="D100">
        <v>340200</v>
      </c>
      <c r="E100" t="s">
        <v>326</v>
      </c>
      <c r="F100" s="15">
        <v>118.439431</v>
      </c>
      <c r="G100" s="15">
        <v>31.358537</v>
      </c>
      <c r="H100" s="9">
        <v>2005</v>
      </c>
      <c r="I100" s="9" t="s">
        <v>324</v>
      </c>
      <c r="J100" s="27">
        <v>227</v>
      </c>
      <c r="K100" s="27">
        <v>401</v>
      </c>
      <c r="L100" s="18">
        <v>1374</v>
      </c>
      <c r="M100" s="26">
        <v>38</v>
      </c>
      <c r="N100" s="18">
        <v>33</v>
      </c>
      <c r="O100" s="26">
        <v>1085</v>
      </c>
      <c r="P100" s="27">
        <v>195</v>
      </c>
      <c r="Q100" s="18">
        <v>1461</v>
      </c>
      <c r="R100" s="18">
        <v>1656</v>
      </c>
      <c r="S100" s="29">
        <v>7.3</v>
      </c>
      <c r="T100" s="29">
        <v>4.13</v>
      </c>
      <c r="U100" s="29">
        <v>1.77</v>
      </c>
      <c r="V100" s="42">
        <v>2131458</v>
      </c>
      <c r="W100" s="4">
        <v>376598</v>
      </c>
      <c r="X100" s="43">
        <v>2208970</v>
      </c>
      <c r="Y100" s="45">
        <v>213.1458</v>
      </c>
      <c r="Z100" s="45">
        <v>37.6598</v>
      </c>
      <c r="AA100" s="45">
        <v>220.897</v>
      </c>
      <c r="AB100">
        <v>1</v>
      </c>
    </row>
    <row r="101" spans="1:28">
      <c r="A101" s="9" t="s">
        <v>320</v>
      </c>
      <c r="B101" s="9" t="s">
        <v>327</v>
      </c>
      <c r="C101" s="10" t="s">
        <v>328</v>
      </c>
      <c r="D101">
        <v>340300</v>
      </c>
      <c r="E101" t="s">
        <v>329</v>
      </c>
      <c r="F101" s="15">
        <v>117.395513</v>
      </c>
      <c r="G101" s="15">
        <v>32.921524</v>
      </c>
      <c r="H101" s="9">
        <v>2005</v>
      </c>
      <c r="I101" s="9" t="s">
        <v>327</v>
      </c>
      <c r="J101" s="27">
        <v>349</v>
      </c>
      <c r="K101" s="27">
        <v>311</v>
      </c>
      <c r="L101" s="18">
        <v>314</v>
      </c>
      <c r="M101" s="26">
        <v>60</v>
      </c>
      <c r="N101" s="18">
        <v>40</v>
      </c>
      <c r="O101" s="26">
        <v>434</v>
      </c>
      <c r="P101" s="27">
        <v>190</v>
      </c>
      <c r="Q101" s="18">
        <v>434</v>
      </c>
      <c r="R101" s="18">
        <v>625</v>
      </c>
      <c r="S101" s="29">
        <v>1.79</v>
      </c>
      <c r="T101" s="29">
        <v>2.01</v>
      </c>
      <c r="U101" s="29">
        <v>0.89</v>
      </c>
      <c r="V101" s="42">
        <v>1195507.2</v>
      </c>
      <c r="W101" s="4">
        <v>266527</v>
      </c>
      <c r="X101" s="43">
        <v>1248018</v>
      </c>
      <c r="Y101" s="45">
        <v>119.55072</v>
      </c>
      <c r="Z101" s="45">
        <v>26.6527</v>
      </c>
      <c r="AA101" s="45">
        <v>124.8018</v>
      </c>
      <c r="AB101">
        <v>1</v>
      </c>
    </row>
    <row r="102" spans="1:28">
      <c r="A102" s="9" t="s">
        <v>320</v>
      </c>
      <c r="B102" s="9" t="s">
        <v>330</v>
      </c>
      <c r="C102" s="10" t="s">
        <v>331</v>
      </c>
      <c r="D102">
        <v>340400</v>
      </c>
      <c r="E102" t="s">
        <v>332</v>
      </c>
      <c r="F102" s="15">
        <v>117.006389</v>
      </c>
      <c r="G102" s="15">
        <v>32.631847</v>
      </c>
      <c r="H102" s="9">
        <v>2005</v>
      </c>
      <c r="I102" s="9" t="s">
        <v>330</v>
      </c>
      <c r="J102" s="27">
        <v>228</v>
      </c>
      <c r="K102" s="27">
        <v>264</v>
      </c>
      <c r="L102" s="18">
        <v>2452</v>
      </c>
      <c r="M102" s="26">
        <v>43</v>
      </c>
      <c r="N102" s="18">
        <v>6</v>
      </c>
      <c r="O102" s="26">
        <v>2484</v>
      </c>
      <c r="P102" s="27">
        <v>0</v>
      </c>
      <c r="Q102" s="18">
        <v>2515</v>
      </c>
      <c r="R102" s="18">
        <v>2515</v>
      </c>
      <c r="S102" s="29">
        <v>11.03</v>
      </c>
      <c r="T102" s="29">
        <v>9.54</v>
      </c>
      <c r="U102" s="29">
        <v>1.16</v>
      </c>
      <c r="V102" s="42">
        <v>1401824.8</v>
      </c>
      <c r="W102" s="4">
        <v>253592</v>
      </c>
      <c r="X102" s="43">
        <v>1282996</v>
      </c>
      <c r="Y102" s="45">
        <v>140.18248</v>
      </c>
      <c r="Z102" s="45">
        <v>25.3592</v>
      </c>
      <c r="AA102" s="45">
        <v>128.2996</v>
      </c>
      <c r="AB102">
        <v>1</v>
      </c>
    </row>
    <row r="103" spans="1:28">
      <c r="A103" s="9" t="s">
        <v>320</v>
      </c>
      <c r="B103" s="9" t="s">
        <v>333</v>
      </c>
      <c r="C103" s="10" t="s">
        <v>334</v>
      </c>
      <c r="D103">
        <v>340500</v>
      </c>
      <c r="E103" t="s">
        <v>335</v>
      </c>
      <c r="F103" s="15">
        <v>118.51358</v>
      </c>
      <c r="G103" s="15">
        <v>31.676266</v>
      </c>
      <c r="H103" s="9">
        <v>2005</v>
      </c>
      <c r="I103" s="9" t="s">
        <v>333</v>
      </c>
      <c r="J103" s="27">
        <v>126</v>
      </c>
      <c r="K103" s="27">
        <v>371</v>
      </c>
      <c r="L103" s="18">
        <v>2651</v>
      </c>
      <c r="M103" s="26">
        <v>25</v>
      </c>
      <c r="N103" s="18">
        <v>15</v>
      </c>
      <c r="O103" s="26">
        <v>2659</v>
      </c>
      <c r="P103" s="27">
        <v>65</v>
      </c>
      <c r="Q103" s="18">
        <v>2702</v>
      </c>
      <c r="R103" s="18">
        <v>2767</v>
      </c>
      <c r="S103" s="29">
        <v>22.02</v>
      </c>
      <c r="T103" s="29">
        <v>7.45</v>
      </c>
      <c r="U103" s="29">
        <v>2.96</v>
      </c>
      <c r="V103" s="42">
        <v>2407065.42</v>
      </c>
      <c r="W103" s="4">
        <v>291148</v>
      </c>
      <c r="X103" s="43">
        <v>1913805</v>
      </c>
      <c r="Y103" s="45">
        <v>240.706542</v>
      </c>
      <c r="Z103" s="45">
        <v>29.1148</v>
      </c>
      <c r="AA103" s="45">
        <v>191.3805</v>
      </c>
      <c r="AB103">
        <v>1</v>
      </c>
    </row>
    <row r="104" spans="1:28">
      <c r="A104" s="9" t="s">
        <v>320</v>
      </c>
      <c r="B104" s="9" t="s">
        <v>336</v>
      </c>
      <c r="C104" s="10" t="s">
        <v>337</v>
      </c>
      <c r="D104">
        <v>340600</v>
      </c>
      <c r="E104" t="s">
        <v>338</v>
      </c>
      <c r="F104" s="15">
        <v>116.804537</v>
      </c>
      <c r="G104" s="15">
        <v>33.961656</v>
      </c>
      <c r="H104" s="9">
        <v>2005</v>
      </c>
      <c r="I104" s="9" t="s">
        <v>336</v>
      </c>
      <c r="J104" s="27">
        <v>204</v>
      </c>
      <c r="K104" s="27">
        <v>209</v>
      </c>
      <c r="L104" s="18">
        <v>4238</v>
      </c>
      <c r="M104" s="26">
        <v>50</v>
      </c>
      <c r="N104" s="18">
        <v>18</v>
      </c>
      <c r="O104" s="26">
        <v>4220</v>
      </c>
      <c r="P104" s="27">
        <v>0</v>
      </c>
      <c r="Q104" s="18">
        <v>4321</v>
      </c>
      <c r="R104" s="18">
        <v>4321</v>
      </c>
      <c r="S104" s="29">
        <v>21.18</v>
      </c>
      <c r="T104" s="29">
        <v>20.68</v>
      </c>
      <c r="U104" s="29">
        <v>1.02</v>
      </c>
      <c r="V104" s="42">
        <v>1179330.57</v>
      </c>
      <c r="W104" s="4">
        <v>187791</v>
      </c>
      <c r="X104" s="43">
        <v>841296</v>
      </c>
      <c r="Y104" s="45">
        <v>117.933057</v>
      </c>
      <c r="Z104" s="45">
        <v>18.7791</v>
      </c>
      <c r="AA104" s="45">
        <v>84.1296</v>
      </c>
      <c r="AB104">
        <v>1</v>
      </c>
    </row>
    <row r="105" spans="1:28">
      <c r="A105" s="9" t="s">
        <v>320</v>
      </c>
      <c r="B105" s="9" t="s">
        <v>339</v>
      </c>
      <c r="C105" s="10" t="s">
        <v>340</v>
      </c>
      <c r="D105">
        <v>340700</v>
      </c>
      <c r="E105" t="s">
        <v>341</v>
      </c>
      <c r="F105" s="15">
        <v>117.818477</v>
      </c>
      <c r="G105" s="15">
        <v>30.951233</v>
      </c>
      <c r="H105" s="9">
        <v>2005</v>
      </c>
      <c r="I105" s="9" t="s">
        <v>339</v>
      </c>
      <c r="J105" s="27">
        <v>72</v>
      </c>
      <c r="K105" s="27">
        <v>182</v>
      </c>
      <c r="L105" s="18">
        <v>1020</v>
      </c>
      <c r="M105" s="26">
        <v>17</v>
      </c>
      <c r="N105" s="18">
        <v>4</v>
      </c>
      <c r="O105" s="26">
        <v>1046</v>
      </c>
      <c r="P105" s="27">
        <v>0</v>
      </c>
      <c r="Q105" s="18">
        <v>1046</v>
      </c>
      <c r="R105" s="18">
        <v>1046</v>
      </c>
      <c r="S105" s="29">
        <v>14.49</v>
      </c>
      <c r="T105" s="29">
        <v>5.75</v>
      </c>
      <c r="U105" s="29">
        <v>2.52</v>
      </c>
      <c r="V105" s="42">
        <v>1122702.35</v>
      </c>
      <c r="W105" s="4">
        <v>157880</v>
      </c>
      <c r="X105" s="43">
        <v>766815</v>
      </c>
      <c r="Y105" s="45">
        <v>112.270235</v>
      </c>
      <c r="Z105" s="45">
        <v>15.788</v>
      </c>
      <c r="AA105" s="45">
        <v>76.6815</v>
      </c>
      <c r="AB105">
        <v>0</v>
      </c>
    </row>
    <row r="106" spans="1:28">
      <c r="A106" s="9" t="s">
        <v>320</v>
      </c>
      <c r="B106" s="9" t="s">
        <v>342</v>
      </c>
      <c r="C106" s="10" t="s">
        <v>343</v>
      </c>
      <c r="D106">
        <v>340800</v>
      </c>
      <c r="E106" t="s">
        <v>344</v>
      </c>
      <c r="F106" s="15">
        <v>117.043549</v>
      </c>
      <c r="G106" s="15">
        <v>30.508829</v>
      </c>
      <c r="H106" s="9">
        <v>2005</v>
      </c>
      <c r="I106" s="9" t="s">
        <v>342</v>
      </c>
      <c r="J106" s="27">
        <v>606</v>
      </c>
      <c r="K106" s="27">
        <v>430</v>
      </c>
      <c r="L106" s="18">
        <v>1465</v>
      </c>
      <c r="M106" s="26">
        <v>40</v>
      </c>
      <c r="N106" s="18">
        <v>96</v>
      </c>
      <c r="O106" s="26">
        <v>1293</v>
      </c>
      <c r="P106" s="27">
        <v>0</v>
      </c>
      <c r="Q106" s="18">
        <v>1623</v>
      </c>
      <c r="R106" s="18">
        <v>1623</v>
      </c>
      <c r="S106" s="29">
        <v>2.68</v>
      </c>
      <c r="T106" s="29">
        <v>3.78</v>
      </c>
      <c r="U106" s="29">
        <v>0.71</v>
      </c>
      <c r="V106" s="42">
        <v>1766679.68</v>
      </c>
      <c r="W106" s="4">
        <v>462453</v>
      </c>
      <c r="X106" s="43">
        <v>1555331</v>
      </c>
      <c r="Y106" s="45">
        <v>176.667968</v>
      </c>
      <c r="Z106" s="45">
        <v>46.2453</v>
      </c>
      <c r="AA106" s="45">
        <v>155.5331</v>
      </c>
      <c r="AB106">
        <v>1</v>
      </c>
    </row>
    <row r="107" spans="1:28">
      <c r="A107" s="9" t="s">
        <v>320</v>
      </c>
      <c r="B107" s="9" t="s">
        <v>345</v>
      </c>
      <c r="C107" s="10" t="s">
        <v>346</v>
      </c>
      <c r="D107">
        <v>341000</v>
      </c>
      <c r="E107" t="s">
        <v>347</v>
      </c>
      <c r="F107" s="15">
        <v>118.317322</v>
      </c>
      <c r="G107" s="15">
        <v>29.709238</v>
      </c>
      <c r="H107" s="9">
        <v>2005</v>
      </c>
      <c r="I107" s="9" t="s">
        <v>345</v>
      </c>
      <c r="J107" s="27">
        <v>147</v>
      </c>
      <c r="K107" s="27">
        <v>160</v>
      </c>
      <c r="L107" s="18">
        <v>73</v>
      </c>
      <c r="M107" s="26">
        <v>13</v>
      </c>
      <c r="N107" s="18">
        <v>43</v>
      </c>
      <c r="O107" s="26">
        <v>130</v>
      </c>
      <c r="P107" s="27">
        <v>35</v>
      </c>
      <c r="Q107" s="18">
        <v>136</v>
      </c>
      <c r="R107" s="18">
        <v>170</v>
      </c>
      <c r="S107" s="29">
        <v>1.16</v>
      </c>
      <c r="T107" s="29">
        <v>1.06</v>
      </c>
      <c r="U107" s="29">
        <v>1.09</v>
      </c>
      <c r="V107" s="42">
        <v>575121.629</v>
      </c>
      <c r="W107" s="4">
        <v>208895</v>
      </c>
      <c r="X107" s="43">
        <v>1148139</v>
      </c>
      <c r="Y107" s="45">
        <v>57.5121629</v>
      </c>
      <c r="Z107" s="45">
        <v>20.8895</v>
      </c>
      <c r="AA107" s="45">
        <v>114.8139</v>
      </c>
      <c r="AB107">
        <v>1</v>
      </c>
    </row>
    <row r="108" spans="1:28">
      <c r="A108" s="9" t="s">
        <v>320</v>
      </c>
      <c r="B108" s="9" t="s">
        <v>348</v>
      </c>
      <c r="C108" s="10" t="s">
        <v>349</v>
      </c>
      <c r="D108">
        <v>341100</v>
      </c>
      <c r="E108" t="s">
        <v>350</v>
      </c>
      <c r="F108" s="15">
        <v>118.339406</v>
      </c>
      <c r="G108" s="15">
        <v>32.261271</v>
      </c>
      <c r="H108" s="9">
        <v>2005</v>
      </c>
      <c r="I108" s="9" t="s">
        <v>348</v>
      </c>
      <c r="J108" s="27">
        <v>436</v>
      </c>
      <c r="K108" s="27">
        <v>328</v>
      </c>
      <c r="L108" s="18">
        <v>744</v>
      </c>
      <c r="M108" s="26">
        <v>48</v>
      </c>
      <c r="N108" s="18">
        <v>78</v>
      </c>
      <c r="O108" s="26">
        <v>716</v>
      </c>
      <c r="P108" s="27">
        <v>253</v>
      </c>
      <c r="Q108" s="18">
        <v>900</v>
      </c>
      <c r="R108" s="18">
        <v>1153</v>
      </c>
      <c r="S108" s="29">
        <v>2.65</v>
      </c>
      <c r="T108" s="29">
        <v>3.51</v>
      </c>
      <c r="U108" s="29">
        <v>0.75</v>
      </c>
      <c r="V108" s="42">
        <v>1245719.76</v>
      </c>
      <c r="W108" s="4">
        <v>302862</v>
      </c>
      <c r="X108" s="43">
        <v>1138447</v>
      </c>
      <c r="Y108" s="45">
        <v>124.571976</v>
      </c>
      <c r="Z108" s="45">
        <v>30.2862</v>
      </c>
      <c r="AA108" s="45">
        <v>113.8447</v>
      </c>
      <c r="AB108">
        <v>1</v>
      </c>
    </row>
    <row r="109" spans="1:28">
      <c r="A109" s="9" t="s">
        <v>320</v>
      </c>
      <c r="B109" s="9" t="s">
        <v>351</v>
      </c>
      <c r="C109" s="10" t="s">
        <v>352</v>
      </c>
      <c r="D109">
        <v>341200</v>
      </c>
      <c r="E109" t="s">
        <v>353</v>
      </c>
      <c r="F109" s="15">
        <v>115.820436</v>
      </c>
      <c r="G109" s="15">
        <v>32.896061</v>
      </c>
      <c r="H109" s="9">
        <v>2005</v>
      </c>
      <c r="I109" s="9" t="s">
        <v>351</v>
      </c>
      <c r="J109" s="27">
        <v>857</v>
      </c>
      <c r="K109" s="27">
        <v>325</v>
      </c>
      <c r="L109" s="18">
        <v>482</v>
      </c>
      <c r="M109" s="26">
        <v>120</v>
      </c>
      <c r="N109" s="18">
        <v>46</v>
      </c>
      <c r="O109" s="26">
        <v>682</v>
      </c>
      <c r="P109" s="27">
        <v>98</v>
      </c>
      <c r="Q109" s="18">
        <v>682</v>
      </c>
      <c r="R109" s="18">
        <v>780</v>
      </c>
      <c r="S109" s="29">
        <v>0.91</v>
      </c>
      <c r="T109" s="29">
        <v>2.4</v>
      </c>
      <c r="U109" s="29">
        <v>0.38</v>
      </c>
      <c r="V109" s="42">
        <v>953704.18</v>
      </c>
      <c r="W109" s="4">
        <v>422073</v>
      </c>
      <c r="X109" s="43">
        <v>1260000</v>
      </c>
      <c r="Y109" s="45">
        <v>95.370418</v>
      </c>
      <c r="Z109" s="45">
        <v>42.2073</v>
      </c>
      <c r="AA109" s="45">
        <v>126</v>
      </c>
      <c r="AB109">
        <v>1</v>
      </c>
    </row>
    <row r="110" spans="1:28">
      <c r="A110" s="9" t="s">
        <v>320</v>
      </c>
      <c r="B110" s="9" t="s">
        <v>354</v>
      </c>
      <c r="C110" s="10" t="s">
        <v>261</v>
      </c>
      <c r="D110">
        <v>341300</v>
      </c>
      <c r="E110" t="s">
        <v>355</v>
      </c>
      <c r="F110" s="15">
        <v>116.970544</v>
      </c>
      <c r="G110" s="15">
        <v>33.652095</v>
      </c>
      <c r="H110" s="9">
        <v>2005</v>
      </c>
      <c r="I110" s="9" t="s">
        <v>354</v>
      </c>
      <c r="J110" s="27">
        <v>574</v>
      </c>
      <c r="K110" s="27">
        <v>313</v>
      </c>
      <c r="L110" s="18">
        <v>242</v>
      </c>
      <c r="M110" s="26">
        <v>95</v>
      </c>
      <c r="N110" s="18">
        <v>45</v>
      </c>
      <c r="O110" s="26">
        <v>393</v>
      </c>
      <c r="P110" s="27">
        <v>90</v>
      </c>
      <c r="Q110" s="18">
        <v>410</v>
      </c>
      <c r="R110" s="18">
        <v>500</v>
      </c>
      <c r="S110" s="29">
        <v>0.87</v>
      </c>
      <c r="T110" s="29">
        <v>1.6</v>
      </c>
      <c r="U110" s="29">
        <v>0.55</v>
      </c>
      <c r="V110" s="42">
        <v>750213.06</v>
      </c>
      <c r="W110" s="4">
        <v>262165</v>
      </c>
      <c r="X110" s="43">
        <v>850360</v>
      </c>
      <c r="Y110" s="45">
        <v>75.021306</v>
      </c>
      <c r="Z110" s="45">
        <v>26.2165</v>
      </c>
      <c r="AA110" s="45">
        <v>85.036</v>
      </c>
      <c r="AB110">
        <v>1</v>
      </c>
    </row>
    <row r="111" spans="1:28">
      <c r="A111" s="9" t="s">
        <v>320</v>
      </c>
      <c r="B111" s="9" t="s">
        <v>356</v>
      </c>
      <c r="C111" s="10" t="s">
        <v>357</v>
      </c>
      <c r="D111">
        <v>341500</v>
      </c>
      <c r="E111" t="s">
        <v>358</v>
      </c>
      <c r="F111" s="15">
        <v>116.52641</v>
      </c>
      <c r="G111" s="15">
        <v>31.741451</v>
      </c>
      <c r="H111" s="9">
        <v>2005</v>
      </c>
      <c r="I111" s="9" t="s">
        <v>356</v>
      </c>
      <c r="J111" s="27">
        <v>681</v>
      </c>
      <c r="K111" s="27">
        <v>313</v>
      </c>
      <c r="L111" s="18">
        <v>383</v>
      </c>
      <c r="M111" s="26">
        <v>63</v>
      </c>
      <c r="N111" s="18">
        <v>29</v>
      </c>
      <c r="O111" s="26">
        <v>460</v>
      </c>
      <c r="P111" s="27">
        <v>0</v>
      </c>
      <c r="Q111" s="18">
        <v>507</v>
      </c>
      <c r="R111" s="18">
        <v>507</v>
      </c>
      <c r="S111" s="29">
        <v>0.75</v>
      </c>
      <c r="T111" s="29">
        <v>1.62</v>
      </c>
      <c r="U111" s="29">
        <v>0.46</v>
      </c>
      <c r="V111" s="42">
        <v>1049198.28</v>
      </c>
      <c r="W111" s="4">
        <v>391623</v>
      </c>
      <c r="X111" s="43">
        <v>1164212</v>
      </c>
      <c r="Y111" s="45">
        <v>104.919828</v>
      </c>
      <c r="Z111" s="45">
        <v>39.1623</v>
      </c>
      <c r="AA111" s="45">
        <v>116.4212</v>
      </c>
      <c r="AB111">
        <v>1</v>
      </c>
    </row>
    <row r="112" spans="1:28">
      <c r="A112" s="9" t="s">
        <v>320</v>
      </c>
      <c r="B112" s="9" t="s">
        <v>359</v>
      </c>
      <c r="C112" s="10" t="s">
        <v>360</v>
      </c>
      <c r="D112">
        <v>341600</v>
      </c>
      <c r="E112" t="s">
        <v>361</v>
      </c>
      <c r="F112" s="15">
        <v>115.784463</v>
      </c>
      <c r="G112" s="15">
        <v>33.850643</v>
      </c>
      <c r="H112" s="9">
        <v>2005</v>
      </c>
      <c r="I112" s="9" t="s">
        <v>359</v>
      </c>
      <c r="J112" s="27">
        <v>550</v>
      </c>
      <c r="K112" s="27">
        <v>265</v>
      </c>
      <c r="L112" s="18">
        <v>112</v>
      </c>
      <c r="M112" s="26">
        <v>71</v>
      </c>
      <c r="N112" s="18">
        <v>50</v>
      </c>
      <c r="O112" s="26">
        <v>231</v>
      </c>
      <c r="P112" s="27">
        <v>35</v>
      </c>
      <c r="Q112" s="18">
        <v>257</v>
      </c>
      <c r="R112" s="18">
        <v>292</v>
      </c>
      <c r="S112" s="29">
        <v>0.53</v>
      </c>
      <c r="T112" s="29">
        <v>1.1</v>
      </c>
      <c r="U112" s="29">
        <v>0.48</v>
      </c>
      <c r="V112" s="42">
        <v>723185</v>
      </c>
      <c r="W112" s="4">
        <v>226716</v>
      </c>
      <c r="X112" s="43">
        <v>805404</v>
      </c>
      <c r="Y112" s="45">
        <v>72.3185</v>
      </c>
      <c r="Z112" s="45">
        <v>22.6716</v>
      </c>
      <c r="AA112" s="45">
        <v>80.5404</v>
      </c>
      <c r="AB112">
        <v>1</v>
      </c>
    </row>
    <row r="113" spans="1:28">
      <c r="A113" s="9" t="s">
        <v>320</v>
      </c>
      <c r="B113" s="9" t="s">
        <v>362</v>
      </c>
      <c r="C113" s="10" t="s">
        <v>363</v>
      </c>
      <c r="D113">
        <v>341700</v>
      </c>
      <c r="E113" t="s">
        <v>364</v>
      </c>
      <c r="F113" s="15">
        <v>117.502082</v>
      </c>
      <c r="G113" s="15">
        <v>30.680542</v>
      </c>
      <c r="H113" s="9">
        <v>2005</v>
      </c>
      <c r="I113" s="9" t="s">
        <v>362</v>
      </c>
      <c r="J113" s="27">
        <v>130</v>
      </c>
      <c r="K113" s="27">
        <v>110</v>
      </c>
      <c r="L113" s="18">
        <v>403</v>
      </c>
      <c r="M113" s="26">
        <v>9</v>
      </c>
      <c r="N113" s="18">
        <v>27</v>
      </c>
      <c r="O113" s="26">
        <v>407</v>
      </c>
      <c r="P113" s="27">
        <v>62</v>
      </c>
      <c r="Q113" s="18">
        <v>445</v>
      </c>
      <c r="R113" s="18">
        <v>506</v>
      </c>
      <c r="S113" s="29">
        <v>3.9</v>
      </c>
      <c r="T113" s="29">
        <v>4.6</v>
      </c>
      <c r="U113" s="29">
        <v>0.85</v>
      </c>
      <c r="V113" s="42">
        <v>406343.84</v>
      </c>
      <c r="W113" s="4">
        <v>161858</v>
      </c>
      <c r="X113" s="43">
        <v>756084</v>
      </c>
      <c r="Y113" s="45">
        <v>40.634384</v>
      </c>
      <c r="Z113" s="45">
        <v>16.1858</v>
      </c>
      <c r="AA113" s="45">
        <v>75.6084</v>
      </c>
      <c r="AB113">
        <v>1</v>
      </c>
    </row>
    <row r="114" spans="1:28">
      <c r="A114" s="9" t="s">
        <v>320</v>
      </c>
      <c r="B114" s="9" t="s">
        <v>365</v>
      </c>
      <c r="C114" s="10" t="s">
        <v>366</v>
      </c>
      <c r="D114">
        <v>341800</v>
      </c>
      <c r="E114" t="s">
        <v>367</v>
      </c>
      <c r="F114" s="15">
        <v>118.765534</v>
      </c>
      <c r="G114" s="15">
        <v>30.946602</v>
      </c>
      <c r="H114" s="9">
        <v>2005</v>
      </c>
      <c r="I114" s="9" t="s">
        <v>365</v>
      </c>
      <c r="J114" s="27">
        <v>257</v>
      </c>
      <c r="K114" s="27">
        <v>252</v>
      </c>
      <c r="L114" s="18">
        <v>256</v>
      </c>
      <c r="M114" s="26">
        <v>23</v>
      </c>
      <c r="N114" s="18">
        <v>48</v>
      </c>
      <c r="O114" s="26">
        <v>204</v>
      </c>
      <c r="P114" s="27">
        <v>26</v>
      </c>
      <c r="Q114" s="18">
        <v>341</v>
      </c>
      <c r="R114" s="18">
        <v>367</v>
      </c>
      <c r="S114" s="29">
        <v>1.43</v>
      </c>
      <c r="T114" s="29">
        <v>1.46</v>
      </c>
      <c r="U114" s="29">
        <v>0.98</v>
      </c>
      <c r="V114" s="42">
        <v>940470.67</v>
      </c>
      <c r="W114" s="4">
        <v>264725</v>
      </c>
      <c r="X114" s="43">
        <v>1345379</v>
      </c>
      <c r="Y114" s="45">
        <v>94.047067</v>
      </c>
      <c r="Z114" s="45">
        <v>26.4725</v>
      </c>
      <c r="AA114" s="45">
        <v>134.5379</v>
      </c>
      <c r="AB114">
        <v>1</v>
      </c>
    </row>
    <row r="115" spans="1:28">
      <c r="A115" s="9" t="s">
        <v>368</v>
      </c>
      <c r="B115" s="9" t="s">
        <v>369</v>
      </c>
      <c r="C115" s="10" t="s">
        <v>370</v>
      </c>
      <c r="D115">
        <v>350100</v>
      </c>
      <c r="E115" t="s">
        <v>371</v>
      </c>
      <c r="F115" s="15">
        <v>119.30347</v>
      </c>
      <c r="G115" s="15">
        <v>26.080429</v>
      </c>
      <c r="H115" s="9">
        <v>2005</v>
      </c>
      <c r="I115" s="9" t="s">
        <v>369</v>
      </c>
      <c r="J115" s="27">
        <v>615</v>
      </c>
      <c r="K115" s="27">
        <v>1476</v>
      </c>
      <c r="L115" s="18">
        <v>1356</v>
      </c>
      <c r="M115" s="26">
        <v>105</v>
      </c>
      <c r="N115" s="18">
        <v>243</v>
      </c>
      <c r="O115" s="26">
        <v>1754</v>
      </c>
      <c r="P115" s="27">
        <v>0</v>
      </c>
      <c r="Q115" s="18">
        <v>1770</v>
      </c>
      <c r="R115" s="18">
        <v>1770</v>
      </c>
      <c r="S115" s="29">
        <v>2.88</v>
      </c>
      <c r="T115" s="29">
        <v>1.2</v>
      </c>
      <c r="U115" s="29">
        <v>2.4</v>
      </c>
      <c r="V115" s="42">
        <v>6938676.74</v>
      </c>
      <c r="W115" s="4">
        <v>915482</v>
      </c>
      <c r="X115" s="43">
        <v>6032595</v>
      </c>
      <c r="Y115" s="45">
        <v>693.867674</v>
      </c>
      <c r="Z115" s="45">
        <v>91.5482</v>
      </c>
      <c r="AA115" s="45">
        <v>603.2595</v>
      </c>
      <c r="AB115">
        <v>1</v>
      </c>
    </row>
    <row r="116" spans="1:28">
      <c r="A116" s="9" t="s">
        <v>368</v>
      </c>
      <c r="B116" s="9" t="s">
        <v>372</v>
      </c>
      <c r="C116" s="10" t="s">
        <v>373</v>
      </c>
      <c r="D116">
        <v>350200</v>
      </c>
      <c r="E116" t="s">
        <v>374</v>
      </c>
      <c r="F116" s="15">
        <v>118.096435</v>
      </c>
      <c r="G116" s="15">
        <v>24.485407</v>
      </c>
      <c r="H116" s="9">
        <v>2005</v>
      </c>
      <c r="I116" s="9" t="s">
        <v>372</v>
      </c>
      <c r="J116" s="27">
        <v>225</v>
      </c>
      <c r="K116" s="27">
        <v>1007</v>
      </c>
      <c r="L116" s="18">
        <v>917</v>
      </c>
      <c r="M116" s="26">
        <v>72</v>
      </c>
      <c r="N116" s="18">
        <v>70</v>
      </c>
      <c r="O116" s="26">
        <v>1091</v>
      </c>
      <c r="P116" s="27">
        <v>435</v>
      </c>
      <c r="Q116" s="18">
        <v>1091</v>
      </c>
      <c r="R116" s="18">
        <v>1525</v>
      </c>
      <c r="S116" s="29">
        <v>6.78</v>
      </c>
      <c r="T116" s="29">
        <v>1.52</v>
      </c>
      <c r="U116" s="29">
        <v>4.47</v>
      </c>
      <c r="V116" s="42">
        <v>5523121.47</v>
      </c>
      <c r="W116" s="4">
        <v>1216172</v>
      </c>
      <c r="X116" s="43">
        <v>4016175</v>
      </c>
      <c r="Y116" s="45">
        <v>552.312147</v>
      </c>
      <c r="Z116" s="45">
        <v>121.6172</v>
      </c>
      <c r="AA116" s="45">
        <v>401.6175</v>
      </c>
      <c r="AB116">
        <v>1</v>
      </c>
    </row>
    <row r="117" spans="1:28">
      <c r="A117" s="9" t="s">
        <v>368</v>
      </c>
      <c r="B117" s="9" t="s">
        <v>375</v>
      </c>
      <c r="C117" s="10" t="s">
        <v>376</v>
      </c>
      <c r="D117">
        <v>350300</v>
      </c>
      <c r="E117" t="s">
        <v>377</v>
      </c>
      <c r="F117" s="15">
        <v>119.014521</v>
      </c>
      <c r="G117" s="15">
        <v>25.459865</v>
      </c>
      <c r="H117" s="9">
        <v>2005</v>
      </c>
      <c r="I117" s="9" t="s">
        <v>375</v>
      </c>
      <c r="J117" s="27">
        <v>305</v>
      </c>
      <c r="K117" s="27">
        <v>360</v>
      </c>
      <c r="L117" s="18">
        <v>432</v>
      </c>
      <c r="M117" s="26">
        <v>90</v>
      </c>
      <c r="N117" s="18">
        <v>45</v>
      </c>
      <c r="O117" s="26">
        <v>599</v>
      </c>
      <c r="P117" s="27">
        <v>0</v>
      </c>
      <c r="Q117" s="18">
        <v>599</v>
      </c>
      <c r="R117" s="18">
        <v>599</v>
      </c>
      <c r="S117" s="29">
        <v>1.97</v>
      </c>
      <c r="T117" s="29">
        <v>1.67</v>
      </c>
      <c r="U117" s="29">
        <v>1.18</v>
      </c>
      <c r="V117" s="42">
        <v>1920112.915</v>
      </c>
      <c r="W117" s="4">
        <v>195486</v>
      </c>
      <c r="X117" s="43">
        <v>1154134</v>
      </c>
      <c r="Y117" s="45">
        <v>192.0112915</v>
      </c>
      <c r="Z117" s="45">
        <v>19.5486</v>
      </c>
      <c r="AA117" s="45">
        <v>115.4134</v>
      </c>
      <c r="AB117">
        <v>1</v>
      </c>
    </row>
    <row r="118" spans="1:28">
      <c r="A118" s="9" t="s">
        <v>368</v>
      </c>
      <c r="B118" s="9" t="s">
        <v>378</v>
      </c>
      <c r="C118" s="10" t="s">
        <v>379</v>
      </c>
      <c r="D118">
        <v>350400</v>
      </c>
      <c r="E118" t="s">
        <v>380</v>
      </c>
      <c r="F118" s="15">
        <v>117.645521</v>
      </c>
      <c r="G118" s="15">
        <v>26.269737</v>
      </c>
      <c r="H118" s="9">
        <v>2005</v>
      </c>
      <c r="I118" s="9" t="s">
        <v>378</v>
      </c>
      <c r="J118" s="27">
        <v>268</v>
      </c>
      <c r="K118" s="27">
        <v>393</v>
      </c>
      <c r="L118" s="18">
        <v>2090</v>
      </c>
      <c r="M118" s="26">
        <v>15</v>
      </c>
      <c r="N118" s="18">
        <v>184</v>
      </c>
      <c r="O118" s="26">
        <v>1926</v>
      </c>
      <c r="P118" s="27">
        <v>0</v>
      </c>
      <c r="Q118" s="18">
        <v>2343</v>
      </c>
      <c r="R118" s="18">
        <v>2343</v>
      </c>
      <c r="S118" s="29">
        <v>8.74</v>
      </c>
      <c r="T118" s="29">
        <v>5.96</v>
      </c>
      <c r="U118" s="29">
        <v>1.47</v>
      </c>
      <c r="V118" s="42">
        <v>1503411.692</v>
      </c>
      <c r="W118" s="4">
        <v>281278</v>
      </c>
      <c r="X118" s="43">
        <v>1678468</v>
      </c>
      <c r="Y118" s="45">
        <v>150.3411692</v>
      </c>
      <c r="Z118" s="45">
        <v>28.1278</v>
      </c>
      <c r="AA118" s="45">
        <v>167.8468</v>
      </c>
      <c r="AB118">
        <v>1</v>
      </c>
    </row>
    <row r="119" spans="1:28">
      <c r="A119" s="9" t="s">
        <v>368</v>
      </c>
      <c r="B119" s="9" t="s">
        <v>381</v>
      </c>
      <c r="C119" s="10" t="s">
        <v>382</v>
      </c>
      <c r="D119">
        <v>350500</v>
      </c>
      <c r="E119" t="s">
        <v>383</v>
      </c>
      <c r="F119" s="15">
        <v>118.682446</v>
      </c>
      <c r="G119" s="15">
        <v>24.879952</v>
      </c>
      <c r="H119" s="9">
        <v>2005</v>
      </c>
      <c r="I119" s="9" t="s">
        <v>381</v>
      </c>
      <c r="J119" s="27">
        <v>668</v>
      </c>
      <c r="K119" s="27">
        <v>1626</v>
      </c>
      <c r="L119" s="18">
        <v>1612</v>
      </c>
      <c r="M119" s="26">
        <v>243</v>
      </c>
      <c r="N119" s="18">
        <v>133</v>
      </c>
      <c r="O119" s="26">
        <v>1904</v>
      </c>
      <c r="P119" s="27">
        <v>306</v>
      </c>
      <c r="Q119" s="18">
        <v>2072</v>
      </c>
      <c r="R119" s="18">
        <v>2378</v>
      </c>
      <c r="S119" s="29">
        <v>3.56</v>
      </c>
      <c r="T119" s="29">
        <v>1.46</v>
      </c>
      <c r="U119" s="29">
        <v>2.44</v>
      </c>
      <c r="V119" s="42">
        <v>9395154.742</v>
      </c>
      <c r="W119" s="4">
        <v>860902</v>
      </c>
      <c r="X119" s="43">
        <v>4291122</v>
      </c>
      <c r="Y119" s="45">
        <v>939.5154742</v>
      </c>
      <c r="Z119" s="45">
        <v>86.0902</v>
      </c>
      <c r="AA119" s="45">
        <v>429.1122</v>
      </c>
      <c r="AB119">
        <v>1</v>
      </c>
    </row>
    <row r="120" spans="1:28">
      <c r="A120" s="9" t="s">
        <v>368</v>
      </c>
      <c r="B120" s="9" t="s">
        <v>384</v>
      </c>
      <c r="C120" s="10" t="s">
        <v>385</v>
      </c>
      <c r="D120">
        <v>350600</v>
      </c>
      <c r="E120" t="s">
        <v>386</v>
      </c>
      <c r="F120" s="15">
        <v>117.653576</v>
      </c>
      <c r="G120" s="15">
        <v>24.51893</v>
      </c>
      <c r="H120" s="9">
        <v>2005</v>
      </c>
      <c r="I120" s="9" t="s">
        <v>384</v>
      </c>
      <c r="J120" s="27">
        <v>457</v>
      </c>
      <c r="K120" s="27">
        <v>629</v>
      </c>
      <c r="L120" s="18">
        <v>2648</v>
      </c>
      <c r="M120" s="26">
        <v>83</v>
      </c>
      <c r="N120" s="18">
        <v>187</v>
      </c>
      <c r="O120" s="26">
        <v>2977</v>
      </c>
      <c r="P120" s="27">
        <v>0</v>
      </c>
      <c r="Q120" s="18">
        <v>2988</v>
      </c>
      <c r="R120" s="18">
        <v>2988</v>
      </c>
      <c r="S120" s="29">
        <v>6.53</v>
      </c>
      <c r="T120" s="29">
        <v>4.75</v>
      </c>
      <c r="U120" s="29">
        <v>1.37</v>
      </c>
      <c r="V120" s="42">
        <v>2552464.391</v>
      </c>
      <c r="W120" s="4">
        <v>358600</v>
      </c>
      <c r="X120" s="43">
        <v>1952181</v>
      </c>
      <c r="Y120" s="45">
        <v>255.2464391</v>
      </c>
      <c r="Z120" s="45">
        <v>35.86</v>
      </c>
      <c r="AA120" s="45">
        <v>195.2181</v>
      </c>
      <c r="AB120">
        <v>1</v>
      </c>
    </row>
    <row r="121" spans="1:28">
      <c r="A121" s="9" t="s">
        <v>368</v>
      </c>
      <c r="B121" s="9" t="s">
        <v>387</v>
      </c>
      <c r="C121" s="10" t="s">
        <v>388</v>
      </c>
      <c r="D121">
        <v>350700</v>
      </c>
      <c r="E121" t="s">
        <v>389</v>
      </c>
      <c r="F121" s="15">
        <v>118.087351</v>
      </c>
      <c r="G121" s="15">
        <v>27.389105</v>
      </c>
      <c r="H121" s="9">
        <v>2005</v>
      </c>
      <c r="I121" s="9" t="s">
        <v>387</v>
      </c>
      <c r="J121" s="27">
        <v>305</v>
      </c>
      <c r="K121" s="27">
        <v>348</v>
      </c>
      <c r="L121" s="18">
        <v>1256</v>
      </c>
      <c r="M121" s="26">
        <v>17</v>
      </c>
      <c r="N121" s="18">
        <v>205</v>
      </c>
      <c r="O121" s="26">
        <v>1395</v>
      </c>
      <c r="P121" s="27">
        <v>0</v>
      </c>
      <c r="Q121" s="18">
        <v>1569</v>
      </c>
      <c r="R121" s="18">
        <v>1569</v>
      </c>
      <c r="S121" s="29">
        <v>5.14</v>
      </c>
      <c r="T121" s="29">
        <v>4.51</v>
      </c>
      <c r="U121" s="29">
        <v>1.14</v>
      </c>
      <c r="V121" s="42">
        <v>1202693.53</v>
      </c>
      <c r="W121" s="4">
        <v>248186</v>
      </c>
      <c r="X121" s="43">
        <v>1583476</v>
      </c>
      <c r="Y121" s="45">
        <v>120.269353</v>
      </c>
      <c r="Z121" s="45">
        <v>24.8186</v>
      </c>
      <c r="AA121" s="45">
        <v>158.3476</v>
      </c>
      <c r="AB121">
        <v>1</v>
      </c>
    </row>
    <row r="122" spans="1:28">
      <c r="A122" s="9" t="s">
        <v>368</v>
      </c>
      <c r="B122" s="9" t="s">
        <v>390</v>
      </c>
      <c r="C122" s="10" t="s">
        <v>391</v>
      </c>
      <c r="D122">
        <v>350800</v>
      </c>
      <c r="E122" t="s">
        <v>392</v>
      </c>
      <c r="F122" s="15">
        <v>117.023448</v>
      </c>
      <c r="G122" s="15">
        <v>25.08122</v>
      </c>
      <c r="H122" s="9">
        <v>2005</v>
      </c>
      <c r="I122" s="9" t="s">
        <v>390</v>
      </c>
      <c r="J122" s="27">
        <v>287</v>
      </c>
      <c r="K122" s="27">
        <v>386</v>
      </c>
      <c r="L122" s="18">
        <v>1775</v>
      </c>
      <c r="M122" s="26">
        <v>28</v>
      </c>
      <c r="N122" s="18">
        <v>115</v>
      </c>
      <c r="O122" s="26">
        <v>1402</v>
      </c>
      <c r="P122" s="27">
        <v>0</v>
      </c>
      <c r="Q122" s="18">
        <v>1959</v>
      </c>
      <c r="R122" s="18">
        <v>1959</v>
      </c>
      <c r="S122" s="29">
        <v>6.83</v>
      </c>
      <c r="T122" s="29">
        <v>5.08</v>
      </c>
      <c r="U122" s="29">
        <v>1.34</v>
      </c>
      <c r="V122" s="42">
        <v>1723756.266</v>
      </c>
      <c r="W122" s="4">
        <v>316547</v>
      </c>
      <c r="X122" s="43">
        <v>1236511</v>
      </c>
      <c r="Y122" s="45">
        <v>172.3756266</v>
      </c>
      <c r="Z122" s="45">
        <v>31.6547</v>
      </c>
      <c r="AA122" s="45">
        <v>123.6511</v>
      </c>
      <c r="AB122">
        <v>1</v>
      </c>
    </row>
    <row r="123" spans="1:28">
      <c r="A123" s="9" t="s">
        <v>368</v>
      </c>
      <c r="B123" s="9" t="s">
        <v>393</v>
      </c>
      <c r="C123" s="10" t="s">
        <v>394</v>
      </c>
      <c r="D123">
        <v>350900</v>
      </c>
      <c r="E123" t="s">
        <v>395</v>
      </c>
      <c r="F123" s="15">
        <v>119.554511</v>
      </c>
      <c r="G123" s="15">
        <v>26.672242</v>
      </c>
      <c r="H123" s="9">
        <v>2005</v>
      </c>
      <c r="I123" s="9" t="s">
        <v>393</v>
      </c>
      <c r="J123" s="27">
        <v>327</v>
      </c>
      <c r="K123" s="27">
        <v>344</v>
      </c>
      <c r="L123" s="18">
        <v>52</v>
      </c>
      <c r="M123" s="26">
        <v>13</v>
      </c>
      <c r="N123" s="18">
        <v>146</v>
      </c>
      <c r="O123" s="26">
        <v>258</v>
      </c>
      <c r="P123" s="27">
        <v>0</v>
      </c>
      <c r="Q123" s="18">
        <v>258</v>
      </c>
      <c r="R123" s="18">
        <v>258</v>
      </c>
      <c r="S123" s="29">
        <v>0.79</v>
      </c>
      <c r="T123" s="29">
        <v>0.75</v>
      </c>
      <c r="U123" s="29">
        <v>1.05</v>
      </c>
      <c r="V123" s="42">
        <v>1190227.629</v>
      </c>
      <c r="W123" s="4">
        <v>258559</v>
      </c>
      <c r="X123" s="43">
        <v>1355418</v>
      </c>
      <c r="Y123" s="45">
        <v>119.0227629</v>
      </c>
      <c r="Z123" s="45">
        <v>25.8559</v>
      </c>
      <c r="AA123" s="45">
        <v>135.5418</v>
      </c>
      <c r="AB123">
        <v>1</v>
      </c>
    </row>
    <row r="124" spans="1:28">
      <c r="A124" s="9" t="s">
        <v>396</v>
      </c>
      <c r="B124" s="9" t="s">
        <v>397</v>
      </c>
      <c r="C124" s="10" t="s">
        <v>398</v>
      </c>
      <c r="D124">
        <v>360100</v>
      </c>
      <c r="E124" t="s">
        <v>399</v>
      </c>
      <c r="F124" s="15">
        <v>115.892151</v>
      </c>
      <c r="G124" s="15">
        <v>28.676493</v>
      </c>
      <c r="H124" s="9">
        <v>2005</v>
      </c>
      <c r="I124" s="9" t="s">
        <v>397</v>
      </c>
      <c r="J124" s="27">
        <v>452</v>
      </c>
      <c r="K124" s="27">
        <v>1008</v>
      </c>
      <c r="L124" s="18">
        <v>956</v>
      </c>
      <c r="M124" s="26">
        <v>50</v>
      </c>
      <c r="N124" s="18">
        <v>89</v>
      </c>
      <c r="O124" s="26">
        <v>1115</v>
      </c>
      <c r="P124" s="27">
        <v>270</v>
      </c>
      <c r="Q124" s="18">
        <v>1129</v>
      </c>
      <c r="R124" s="18">
        <v>1400</v>
      </c>
      <c r="S124" s="29">
        <v>3.1</v>
      </c>
      <c r="T124" s="29">
        <v>1.39</v>
      </c>
      <c r="U124" s="29">
        <v>2.23</v>
      </c>
      <c r="V124" s="42">
        <v>5321676.902</v>
      </c>
      <c r="W124" s="4">
        <v>757947</v>
      </c>
      <c r="X124" s="43">
        <v>5255946</v>
      </c>
      <c r="Y124" s="45">
        <v>532.1676902</v>
      </c>
      <c r="Z124" s="45">
        <v>75.7947</v>
      </c>
      <c r="AA124" s="45">
        <v>525.5946</v>
      </c>
      <c r="AB124">
        <v>1</v>
      </c>
    </row>
    <row r="125" spans="1:28">
      <c r="A125" s="9" t="s">
        <v>396</v>
      </c>
      <c r="B125" s="9" t="s">
        <v>400</v>
      </c>
      <c r="C125" s="10" t="s">
        <v>401</v>
      </c>
      <c r="D125">
        <v>360200</v>
      </c>
      <c r="E125" t="s">
        <v>402</v>
      </c>
      <c r="F125" s="15">
        <v>117.184576</v>
      </c>
      <c r="G125" s="15">
        <v>29.274248</v>
      </c>
      <c r="H125" s="9">
        <v>2005</v>
      </c>
      <c r="I125" s="9" t="s">
        <v>400</v>
      </c>
      <c r="J125" s="27">
        <v>151</v>
      </c>
      <c r="K125" s="27">
        <v>193</v>
      </c>
      <c r="L125" s="18">
        <v>594</v>
      </c>
      <c r="M125" s="26">
        <v>14</v>
      </c>
      <c r="N125" s="18">
        <v>23</v>
      </c>
      <c r="O125" s="26">
        <v>580</v>
      </c>
      <c r="P125" s="27">
        <v>0</v>
      </c>
      <c r="Q125" s="18">
        <v>640</v>
      </c>
      <c r="R125" s="18">
        <v>640</v>
      </c>
      <c r="S125" s="29">
        <v>4.24</v>
      </c>
      <c r="T125" s="29">
        <v>3.31</v>
      </c>
      <c r="U125" s="29">
        <v>1.28</v>
      </c>
      <c r="V125" s="42">
        <v>1016663.602</v>
      </c>
      <c r="W125" s="4">
        <v>183155</v>
      </c>
      <c r="X125" s="43">
        <v>1079300</v>
      </c>
      <c r="Y125" s="45">
        <v>101.6663602</v>
      </c>
      <c r="Z125" s="45">
        <v>18.3155</v>
      </c>
      <c r="AA125" s="45">
        <v>107.93</v>
      </c>
      <c r="AB125">
        <v>1</v>
      </c>
    </row>
    <row r="126" spans="1:28">
      <c r="A126" s="9" t="s">
        <v>396</v>
      </c>
      <c r="B126" s="9" t="s">
        <v>403</v>
      </c>
      <c r="C126" s="10" t="s">
        <v>404</v>
      </c>
      <c r="D126">
        <v>360300</v>
      </c>
      <c r="E126" t="s">
        <v>405</v>
      </c>
      <c r="F126" s="15">
        <v>113.893697</v>
      </c>
      <c r="G126" s="15">
        <v>27.664753</v>
      </c>
      <c r="H126" s="9">
        <v>2005</v>
      </c>
      <c r="I126" s="9" t="s">
        <v>403</v>
      </c>
      <c r="J126" s="27">
        <v>180</v>
      </c>
      <c r="K126" s="27">
        <v>228</v>
      </c>
      <c r="L126" s="18">
        <v>1429</v>
      </c>
      <c r="M126" s="26">
        <v>28</v>
      </c>
      <c r="N126" s="18">
        <v>29</v>
      </c>
      <c r="O126" s="26">
        <v>1323</v>
      </c>
      <c r="P126" s="27">
        <v>1</v>
      </c>
      <c r="Q126" s="18">
        <v>1492</v>
      </c>
      <c r="R126" s="18">
        <v>1493</v>
      </c>
      <c r="S126" s="29">
        <v>8.31</v>
      </c>
      <c r="T126" s="29">
        <v>6.55</v>
      </c>
      <c r="U126" s="29">
        <v>1.27</v>
      </c>
      <c r="V126" s="42">
        <v>1317043.049</v>
      </c>
      <c r="W126" s="4">
        <v>229274</v>
      </c>
      <c r="X126" s="43">
        <v>1259738</v>
      </c>
      <c r="Y126" s="45">
        <v>131.7043049</v>
      </c>
      <c r="Z126" s="45">
        <v>22.9274</v>
      </c>
      <c r="AA126" s="45">
        <v>125.9738</v>
      </c>
      <c r="AB126">
        <v>1</v>
      </c>
    </row>
    <row r="127" spans="1:28">
      <c r="A127" s="9" t="s">
        <v>396</v>
      </c>
      <c r="B127" s="9" t="s">
        <v>406</v>
      </c>
      <c r="C127" s="10" t="s">
        <v>407</v>
      </c>
      <c r="D127">
        <v>360400</v>
      </c>
      <c r="E127" t="s">
        <v>408</v>
      </c>
      <c r="F127" s="15">
        <v>115.960661</v>
      </c>
      <c r="G127" s="15">
        <v>29.666661</v>
      </c>
      <c r="H127" s="9">
        <v>2005</v>
      </c>
      <c r="I127" s="9" t="s">
        <v>406</v>
      </c>
      <c r="J127" s="27">
        <v>466</v>
      </c>
      <c r="K127" s="27">
        <v>429</v>
      </c>
      <c r="L127" s="18">
        <v>1323</v>
      </c>
      <c r="M127" s="26">
        <v>29</v>
      </c>
      <c r="N127" s="18">
        <v>74</v>
      </c>
      <c r="O127" s="26">
        <v>1117</v>
      </c>
      <c r="P127" s="27">
        <v>0</v>
      </c>
      <c r="Q127" s="18">
        <v>1458</v>
      </c>
      <c r="R127" s="18">
        <v>1458</v>
      </c>
      <c r="S127" s="29">
        <v>3.13</v>
      </c>
      <c r="T127" s="29">
        <v>3.4</v>
      </c>
      <c r="U127" s="29">
        <v>0.92</v>
      </c>
      <c r="V127" s="42">
        <v>2148440.745</v>
      </c>
      <c r="W127" s="4">
        <v>521068</v>
      </c>
      <c r="X127" s="43">
        <v>2135000</v>
      </c>
      <c r="Y127" s="45">
        <v>214.8440745</v>
      </c>
      <c r="Z127" s="45">
        <v>52.1068</v>
      </c>
      <c r="AA127" s="45">
        <v>213.5</v>
      </c>
      <c r="AB127">
        <v>1</v>
      </c>
    </row>
    <row r="128" spans="1:28">
      <c r="A128" s="9" t="s">
        <v>396</v>
      </c>
      <c r="B128" s="9" t="s">
        <v>409</v>
      </c>
      <c r="C128" s="10" t="s">
        <v>410</v>
      </c>
      <c r="D128">
        <v>360500</v>
      </c>
      <c r="E128" t="s">
        <v>411</v>
      </c>
      <c r="F128" s="15">
        <v>114.923535</v>
      </c>
      <c r="G128" s="15">
        <v>27.823579</v>
      </c>
      <c r="H128" s="9">
        <v>2005</v>
      </c>
      <c r="I128" s="9" t="s">
        <v>409</v>
      </c>
      <c r="J128" s="27">
        <v>111</v>
      </c>
      <c r="K128" s="27">
        <v>177</v>
      </c>
      <c r="L128" s="18">
        <v>1485</v>
      </c>
      <c r="M128" s="26">
        <v>28</v>
      </c>
      <c r="N128" s="18">
        <v>24</v>
      </c>
      <c r="O128" s="26">
        <v>1380</v>
      </c>
      <c r="P128" s="27">
        <v>20</v>
      </c>
      <c r="Q128" s="18">
        <v>1545</v>
      </c>
      <c r="R128" s="18">
        <v>1565</v>
      </c>
      <c r="S128" s="29">
        <v>14.14</v>
      </c>
      <c r="T128" s="29">
        <v>8.83</v>
      </c>
      <c r="U128" s="29">
        <v>1.6</v>
      </c>
      <c r="V128" s="42">
        <v>987845.82</v>
      </c>
      <c r="W128" s="4">
        <v>177181</v>
      </c>
      <c r="X128" s="43">
        <v>884000</v>
      </c>
      <c r="Y128" s="45">
        <v>98.784582</v>
      </c>
      <c r="Z128" s="45">
        <v>17.7181</v>
      </c>
      <c r="AA128" s="45">
        <v>88.4</v>
      </c>
      <c r="AB128">
        <v>1</v>
      </c>
    </row>
    <row r="129" spans="1:28">
      <c r="A129" s="9" t="s">
        <v>396</v>
      </c>
      <c r="B129" s="9" t="s">
        <v>412</v>
      </c>
      <c r="C129" s="10" t="s">
        <v>413</v>
      </c>
      <c r="D129">
        <v>360600</v>
      </c>
      <c r="E129" t="s">
        <v>414</v>
      </c>
      <c r="F129" s="15">
        <v>117.075575</v>
      </c>
      <c r="G129" s="15">
        <v>28.265787</v>
      </c>
      <c r="H129" s="9">
        <v>2005</v>
      </c>
      <c r="I129" s="9" t="s">
        <v>412</v>
      </c>
      <c r="J129" s="27">
        <v>111</v>
      </c>
      <c r="K129" s="27">
        <v>124</v>
      </c>
      <c r="L129" s="18">
        <v>553</v>
      </c>
      <c r="M129" s="26">
        <v>6</v>
      </c>
      <c r="N129" s="18">
        <v>29</v>
      </c>
      <c r="O129" s="26">
        <v>557</v>
      </c>
      <c r="P129" s="27">
        <v>0</v>
      </c>
      <c r="Q129" s="18">
        <v>595</v>
      </c>
      <c r="R129" s="18">
        <v>595</v>
      </c>
      <c r="S129" s="29">
        <v>5.35</v>
      </c>
      <c r="T129" s="29">
        <v>4.82</v>
      </c>
      <c r="U129" s="29">
        <v>1.11</v>
      </c>
      <c r="V129" s="42">
        <v>610228.32</v>
      </c>
      <c r="W129" s="4">
        <v>128879</v>
      </c>
      <c r="X129" s="43">
        <v>601450</v>
      </c>
      <c r="Y129" s="45">
        <v>61.022832</v>
      </c>
      <c r="Z129" s="45">
        <v>12.8879</v>
      </c>
      <c r="AA129" s="45">
        <v>60.145</v>
      </c>
      <c r="AB129">
        <v>0</v>
      </c>
    </row>
    <row r="130" spans="1:28">
      <c r="A130" s="9" t="s">
        <v>396</v>
      </c>
      <c r="B130" s="9" t="s">
        <v>415</v>
      </c>
      <c r="C130" s="10" t="s">
        <v>416</v>
      </c>
      <c r="D130">
        <v>360700</v>
      </c>
      <c r="E130" t="s">
        <v>417</v>
      </c>
      <c r="F130" s="15">
        <v>114.940503</v>
      </c>
      <c r="G130" s="15">
        <v>25.835176</v>
      </c>
      <c r="H130" s="9">
        <v>2005</v>
      </c>
      <c r="I130" s="9" t="s">
        <v>415</v>
      </c>
      <c r="J130" s="27">
        <v>846</v>
      </c>
      <c r="K130" s="27">
        <v>500</v>
      </c>
      <c r="L130" s="18">
        <v>923</v>
      </c>
      <c r="M130" s="26">
        <v>71</v>
      </c>
      <c r="N130" s="18">
        <v>134</v>
      </c>
      <c r="O130" s="26">
        <v>907</v>
      </c>
      <c r="P130" s="27">
        <v>80</v>
      </c>
      <c r="Q130" s="18">
        <v>1162</v>
      </c>
      <c r="R130" s="18">
        <v>1242</v>
      </c>
      <c r="S130" s="29">
        <v>1.47</v>
      </c>
      <c r="T130" s="29">
        <v>2.48</v>
      </c>
      <c r="U130" s="29">
        <v>0.59</v>
      </c>
      <c r="V130" s="42">
        <v>1819902.473</v>
      </c>
      <c r="W130" s="4">
        <v>682319</v>
      </c>
      <c r="X130" s="43">
        <v>1860000</v>
      </c>
      <c r="Y130" s="45">
        <v>181.9902473</v>
      </c>
      <c r="Z130" s="45">
        <v>68.2319</v>
      </c>
      <c r="AA130" s="45">
        <v>186</v>
      </c>
      <c r="AB130">
        <v>1</v>
      </c>
    </row>
    <row r="131" spans="1:28">
      <c r="A131" s="9" t="s">
        <v>396</v>
      </c>
      <c r="B131" s="9" t="s">
        <v>418</v>
      </c>
      <c r="C131" s="10" t="s">
        <v>419</v>
      </c>
      <c r="D131">
        <v>360800</v>
      </c>
      <c r="E131" t="s">
        <v>420</v>
      </c>
      <c r="F131" s="15">
        <v>114.914591</v>
      </c>
      <c r="G131" s="15">
        <v>27.044989</v>
      </c>
      <c r="H131" s="9">
        <v>2005</v>
      </c>
      <c r="I131" s="9" t="s">
        <v>418</v>
      </c>
      <c r="J131" s="27">
        <v>465</v>
      </c>
      <c r="K131" s="27">
        <v>303</v>
      </c>
      <c r="L131" s="18">
        <v>831</v>
      </c>
      <c r="M131" s="26">
        <v>66</v>
      </c>
      <c r="N131" s="18">
        <v>121</v>
      </c>
      <c r="O131" s="26">
        <v>924</v>
      </c>
      <c r="P131" s="27">
        <v>0</v>
      </c>
      <c r="Q131" s="18">
        <v>1053</v>
      </c>
      <c r="R131" s="18">
        <v>1053</v>
      </c>
      <c r="S131" s="29">
        <v>2.27</v>
      </c>
      <c r="T131" s="29">
        <v>3.47</v>
      </c>
      <c r="U131" s="29">
        <v>0.65</v>
      </c>
      <c r="V131" s="42">
        <v>1095859.053</v>
      </c>
      <c r="W131" s="4">
        <v>484200</v>
      </c>
      <c r="X131" s="43">
        <v>1220000</v>
      </c>
      <c r="Y131" s="45">
        <v>109.5859053</v>
      </c>
      <c r="Z131" s="45">
        <v>48.42</v>
      </c>
      <c r="AA131" s="45">
        <v>122</v>
      </c>
      <c r="AB131">
        <v>1</v>
      </c>
    </row>
    <row r="132" spans="1:28">
      <c r="A132" s="9" t="s">
        <v>396</v>
      </c>
      <c r="B132" s="9" t="s">
        <v>421</v>
      </c>
      <c r="C132" s="10" t="s">
        <v>225</v>
      </c>
      <c r="D132">
        <v>360900</v>
      </c>
      <c r="E132" t="s">
        <v>422</v>
      </c>
      <c r="F132" s="15">
        <v>114.423564</v>
      </c>
      <c r="G132" s="15">
        <v>27.820856</v>
      </c>
      <c r="H132" s="9">
        <v>2005</v>
      </c>
      <c r="I132" s="9" t="s">
        <v>421</v>
      </c>
      <c r="J132" s="27">
        <v>528</v>
      </c>
      <c r="K132" s="27">
        <v>372</v>
      </c>
      <c r="L132" s="18">
        <v>1530</v>
      </c>
      <c r="M132" s="26">
        <v>62</v>
      </c>
      <c r="N132" s="18">
        <v>66</v>
      </c>
      <c r="O132" s="26">
        <v>1512</v>
      </c>
      <c r="P132" s="27">
        <v>0</v>
      </c>
      <c r="Q132" s="18">
        <v>1694</v>
      </c>
      <c r="R132" s="18">
        <v>1694</v>
      </c>
      <c r="S132" s="29">
        <v>3.21</v>
      </c>
      <c r="T132" s="29">
        <v>4.55</v>
      </c>
      <c r="U132" s="29">
        <v>0.7</v>
      </c>
      <c r="V132" s="42">
        <v>1562895.513</v>
      </c>
      <c r="W132" s="4">
        <v>463304</v>
      </c>
      <c r="X132" s="43">
        <v>1668208</v>
      </c>
      <c r="Y132" s="45">
        <v>156.2895513</v>
      </c>
      <c r="Z132" s="45">
        <v>46.3304</v>
      </c>
      <c r="AA132" s="45">
        <v>166.8208</v>
      </c>
      <c r="AB132">
        <v>1</v>
      </c>
    </row>
    <row r="133" spans="1:28">
      <c r="A133" s="9" t="s">
        <v>396</v>
      </c>
      <c r="B133" s="9" t="s">
        <v>423</v>
      </c>
      <c r="C133" s="10" t="s">
        <v>370</v>
      </c>
      <c r="D133">
        <v>361000</v>
      </c>
      <c r="E133" t="s">
        <v>424</v>
      </c>
      <c r="F133" s="15">
        <v>116.364539</v>
      </c>
      <c r="G133" s="15">
        <v>27.954892</v>
      </c>
      <c r="H133" s="9">
        <v>2005</v>
      </c>
      <c r="I133" s="9" t="s">
        <v>423</v>
      </c>
      <c r="J133" s="27">
        <v>381</v>
      </c>
      <c r="K133" s="27">
        <v>262</v>
      </c>
      <c r="L133" s="18">
        <v>96</v>
      </c>
      <c r="M133" s="26">
        <v>24</v>
      </c>
      <c r="N133" s="18">
        <v>82</v>
      </c>
      <c r="O133" s="26">
        <v>208</v>
      </c>
      <c r="P133" s="27">
        <v>53</v>
      </c>
      <c r="Q133" s="18">
        <v>227</v>
      </c>
      <c r="R133" s="18">
        <v>280</v>
      </c>
      <c r="S133" s="29">
        <v>0.73</v>
      </c>
      <c r="T133" s="29">
        <v>1.07</v>
      </c>
      <c r="U133" s="29">
        <v>0.69</v>
      </c>
      <c r="V133" s="42">
        <v>1058496.16</v>
      </c>
      <c r="W133" s="4">
        <v>329889</v>
      </c>
      <c r="X133" s="43">
        <v>1230000</v>
      </c>
      <c r="Y133" s="45">
        <v>105.849616</v>
      </c>
      <c r="Z133" s="45">
        <v>32.9889</v>
      </c>
      <c r="AA133" s="45">
        <v>123</v>
      </c>
      <c r="AB133">
        <v>1</v>
      </c>
    </row>
    <row r="134" spans="1:28">
      <c r="A134" s="9" t="s">
        <v>396</v>
      </c>
      <c r="B134" s="9" t="s">
        <v>425</v>
      </c>
      <c r="C134" s="10" t="s">
        <v>426</v>
      </c>
      <c r="D134">
        <v>361100</v>
      </c>
      <c r="E134" t="s">
        <v>427</v>
      </c>
      <c r="F134" s="15">
        <v>117.94946</v>
      </c>
      <c r="G134" s="15">
        <v>28.460626</v>
      </c>
      <c r="H134" s="9">
        <v>2005</v>
      </c>
      <c r="I134" s="9" t="s">
        <v>425</v>
      </c>
      <c r="J134" s="27">
        <v>635</v>
      </c>
      <c r="K134" s="27">
        <v>388</v>
      </c>
      <c r="L134" s="18">
        <v>510</v>
      </c>
      <c r="M134" s="26">
        <v>46</v>
      </c>
      <c r="N134" s="18">
        <v>75</v>
      </c>
      <c r="O134" s="26">
        <v>439</v>
      </c>
      <c r="P134" s="27">
        <v>33</v>
      </c>
      <c r="Q134" s="18">
        <v>667</v>
      </c>
      <c r="R134" s="18">
        <v>701</v>
      </c>
      <c r="S134" s="29">
        <v>1.1</v>
      </c>
      <c r="T134" s="29">
        <v>1.81</v>
      </c>
      <c r="U134" s="29">
        <v>0.61</v>
      </c>
      <c r="V134" s="42">
        <v>1647134.172</v>
      </c>
      <c r="W134" s="4">
        <v>553939</v>
      </c>
      <c r="X134" s="43">
        <v>2270000</v>
      </c>
      <c r="Y134" s="45">
        <v>164.7134172</v>
      </c>
      <c r="Z134" s="45">
        <v>55.3939</v>
      </c>
      <c r="AA134" s="45">
        <v>227</v>
      </c>
      <c r="AB134">
        <v>1</v>
      </c>
    </row>
    <row r="135" spans="1:28">
      <c r="A135" s="9" t="s">
        <v>428</v>
      </c>
      <c r="B135" s="9" t="s">
        <v>429</v>
      </c>
      <c r="C135" s="10" t="s">
        <v>430</v>
      </c>
      <c r="D135">
        <v>370100</v>
      </c>
      <c r="E135" t="s">
        <v>431</v>
      </c>
      <c r="F135" s="15">
        <v>117.000923</v>
      </c>
      <c r="G135" s="15">
        <v>36.675808</v>
      </c>
      <c r="H135" s="9">
        <v>2005</v>
      </c>
      <c r="I135" s="9" t="s">
        <v>429</v>
      </c>
      <c r="J135" s="27">
        <v>597</v>
      </c>
      <c r="K135" s="27">
        <v>1877</v>
      </c>
      <c r="L135" s="18">
        <v>4590</v>
      </c>
      <c r="M135" s="26">
        <v>77</v>
      </c>
      <c r="N135" s="18">
        <v>223</v>
      </c>
      <c r="O135" s="26">
        <v>4470</v>
      </c>
      <c r="P135" s="27">
        <v>59</v>
      </c>
      <c r="Q135" s="18">
        <v>4976</v>
      </c>
      <c r="R135" s="18">
        <v>5036</v>
      </c>
      <c r="S135" s="29">
        <v>8.43</v>
      </c>
      <c r="T135" s="29">
        <v>2.68</v>
      </c>
      <c r="U135" s="29">
        <v>3.14</v>
      </c>
      <c r="V135" s="42">
        <v>8639899.088</v>
      </c>
      <c r="W135" s="4">
        <v>1206643</v>
      </c>
      <c r="X135" s="43">
        <v>8569998</v>
      </c>
      <c r="Y135" s="45">
        <v>863.9899088</v>
      </c>
      <c r="Z135" s="45">
        <v>120.6643</v>
      </c>
      <c r="AA135" s="45">
        <v>856.9998</v>
      </c>
      <c r="AB135">
        <v>1</v>
      </c>
    </row>
    <row r="136" spans="1:28">
      <c r="A136" s="9" t="s">
        <v>428</v>
      </c>
      <c r="B136" s="9" t="s">
        <v>432</v>
      </c>
      <c r="C136" s="10" t="s">
        <v>433</v>
      </c>
      <c r="D136">
        <v>370200</v>
      </c>
      <c r="E136" t="s">
        <v>434</v>
      </c>
      <c r="F136" s="15">
        <v>120.389455</v>
      </c>
      <c r="G136" s="15">
        <v>36.072227</v>
      </c>
      <c r="H136" s="9">
        <v>2005</v>
      </c>
      <c r="I136" s="9" t="s">
        <v>432</v>
      </c>
      <c r="J136" s="27">
        <v>741</v>
      </c>
      <c r="K136" s="27">
        <v>2696</v>
      </c>
      <c r="L136" s="18">
        <v>3124</v>
      </c>
      <c r="M136" s="26">
        <v>109</v>
      </c>
      <c r="N136" s="18">
        <v>425</v>
      </c>
      <c r="O136" s="26">
        <v>3647</v>
      </c>
      <c r="P136" s="27">
        <v>480</v>
      </c>
      <c r="Q136" s="18">
        <v>3774</v>
      </c>
      <c r="R136" s="18">
        <v>4253</v>
      </c>
      <c r="S136" s="29">
        <v>5.74</v>
      </c>
      <c r="T136" s="29">
        <v>1.58</v>
      </c>
      <c r="U136" s="29">
        <v>3.64</v>
      </c>
      <c r="V136" s="42">
        <v>13961637.279</v>
      </c>
      <c r="W136" s="4">
        <v>2030622</v>
      </c>
      <c r="X136" s="43">
        <v>14565808</v>
      </c>
      <c r="Y136" s="45">
        <v>1396.1637279</v>
      </c>
      <c r="Z136" s="45">
        <v>203.0622</v>
      </c>
      <c r="AA136" s="45">
        <v>1456.5808</v>
      </c>
      <c r="AB136">
        <v>1</v>
      </c>
    </row>
    <row r="137" spans="1:28">
      <c r="A137" s="9" t="s">
        <v>428</v>
      </c>
      <c r="B137" s="9" t="s">
        <v>435</v>
      </c>
      <c r="C137" s="10" t="s">
        <v>436</v>
      </c>
      <c r="D137">
        <v>370300</v>
      </c>
      <c r="E137" t="s">
        <v>437</v>
      </c>
      <c r="F137" s="15">
        <v>118.061453</v>
      </c>
      <c r="G137" s="15">
        <v>36.819086</v>
      </c>
      <c r="H137" s="9">
        <v>2005</v>
      </c>
      <c r="I137" s="9" t="s">
        <v>435</v>
      </c>
      <c r="J137" s="27">
        <v>417</v>
      </c>
      <c r="K137" s="27">
        <v>1431</v>
      </c>
      <c r="L137" s="18">
        <v>3573</v>
      </c>
      <c r="M137" s="26">
        <v>56</v>
      </c>
      <c r="N137" s="18">
        <v>120</v>
      </c>
      <c r="O137" s="26">
        <v>3251</v>
      </c>
      <c r="P137" s="27">
        <v>1207</v>
      </c>
      <c r="Q137" s="18">
        <v>3804</v>
      </c>
      <c r="R137" s="18">
        <v>5011</v>
      </c>
      <c r="S137" s="29">
        <v>12.02</v>
      </c>
      <c r="T137" s="29">
        <v>3.5</v>
      </c>
      <c r="U137" s="29">
        <v>3.43</v>
      </c>
      <c r="V137" s="42">
        <v>9557315.05</v>
      </c>
      <c r="W137" s="4">
        <v>805670</v>
      </c>
      <c r="X137" s="43">
        <v>6794470</v>
      </c>
      <c r="Y137" s="45">
        <v>955.731505</v>
      </c>
      <c r="Z137" s="45">
        <v>80.567</v>
      </c>
      <c r="AA137" s="45">
        <v>679.447</v>
      </c>
      <c r="AB137">
        <v>1</v>
      </c>
    </row>
    <row r="138" spans="1:28">
      <c r="A138" s="9" t="s">
        <v>428</v>
      </c>
      <c r="B138" s="9" t="s">
        <v>438</v>
      </c>
      <c r="C138" s="10" t="s">
        <v>439</v>
      </c>
      <c r="D138">
        <v>370400</v>
      </c>
      <c r="E138" t="s">
        <v>440</v>
      </c>
      <c r="F138" s="15">
        <v>117.330542</v>
      </c>
      <c r="G138" s="15">
        <v>34.815994</v>
      </c>
      <c r="H138" s="9">
        <v>2005</v>
      </c>
      <c r="I138" s="9" t="s">
        <v>438</v>
      </c>
      <c r="J138" s="27">
        <v>367</v>
      </c>
      <c r="K138" s="27">
        <v>633</v>
      </c>
      <c r="L138" s="18">
        <v>6863</v>
      </c>
      <c r="M138" s="26">
        <v>39</v>
      </c>
      <c r="N138" s="18">
        <v>110</v>
      </c>
      <c r="O138" s="26">
        <v>6243</v>
      </c>
      <c r="P138" s="27">
        <v>0</v>
      </c>
      <c r="Q138" s="18">
        <v>7054</v>
      </c>
      <c r="R138" s="18">
        <v>7054</v>
      </c>
      <c r="S138" s="29">
        <v>19.21</v>
      </c>
      <c r="T138" s="29">
        <v>11.14</v>
      </c>
      <c r="U138" s="29">
        <v>1.72</v>
      </c>
      <c r="V138" s="42">
        <v>4011005.55</v>
      </c>
      <c r="W138" s="4">
        <v>482335</v>
      </c>
      <c r="X138" s="43">
        <v>3205983</v>
      </c>
      <c r="Y138" s="45">
        <v>401.100555</v>
      </c>
      <c r="Z138" s="45">
        <v>48.2335</v>
      </c>
      <c r="AA138" s="45">
        <v>320.5983</v>
      </c>
      <c r="AB138">
        <v>1</v>
      </c>
    </row>
    <row r="139" spans="1:28">
      <c r="A139" s="9" t="s">
        <v>428</v>
      </c>
      <c r="B139" s="9" t="s">
        <v>441</v>
      </c>
      <c r="C139" s="10" t="s">
        <v>442</v>
      </c>
      <c r="D139">
        <v>370500</v>
      </c>
      <c r="E139" t="s">
        <v>443</v>
      </c>
      <c r="F139" s="15">
        <v>118.588463</v>
      </c>
      <c r="G139" s="15">
        <v>37.454847</v>
      </c>
      <c r="H139" s="9">
        <v>2005</v>
      </c>
      <c r="I139" s="9" t="s">
        <v>441</v>
      </c>
      <c r="J139" s="27">
        <v>181</v>
      </c>
      <c r="K139" s="27">
        <v>1166</v>
      </c>
      <c r="L139" s="18">
        <v>1221</v>
      </c>
      <c r="M139" s="26">
        <v>36</v>
      </c>
      <c r="N139" s="18">
        <v>105</v>
      </c>
      <c r="O139" s="26">
        <v>1407</v>
      </c>
      <c r="P139" s="27">
        <v>21</v>
      </c>
      <c r="Q139" s="18">
        <v>1413</v>
      </c>
      <c r="R139" s="18">
        <v>1434</v>
      </c>
      <c r="S139" s="29">
        <v>7.95</v>
      </c>
      <c r="T139" s="29">
        <v>1.23</v>
      </c>
      <c r="U139" s="29">
        <v>6.46</v>
      </c>
      <c r="V139" s="42">
        <v>9594999.92</v>
      </c>
      <c r="W139" s="4">
        <v>639122</v>
      </c>
      <c r="X139" s="43">
        <v>6057280</v>
      </c>
      <c r="Y139" s="45">
        <v>959.499992</v>
      </c>
      <c r="Z139" s="45">
        <v>63.9122</v>
      </c>
      <c r="AA139" s="45">
        <v>605.728</v>
      </c>
      <c r="AB139">
        <v>1</v>
      </c>
    </row>
    <row r="140" spans="1:28">
      <c r="A140" s="9" t="s">
        <v>428</v>
      </c>
      <c r="B140" s="9" t="s">
        <v>444</v>
      </c>
      <c r="C140" s="10" t="s">
        <v>445</v>
      </c>
      <c r="D140">
        <v>370600</v>
      </c>
      <c r="E140" t="s">
        <v>446</v>
      </c>
      <c r="F140" s="15">
        <v>121.454415</v>
      </c>
      <c r="G140" s="15">
        <v>37.470038</v>
      </c>
      <c r="H140" s="9">
        <v>2005</v>
      </c>
      <c r="I140" s="9" t="s">
        <v>444</v>
      </c>
      <c r="J140" s="27">
        <v>648</v>
      </c>
      <c r="K140" s="27">
        <v>2012</v>
      </c>
      <c r="L140" s="18">
        <v>2898</v>
      </c>
      <c r="M140" s="26">
        <v>96</v>
      </c>
      <c r="N140" s="18">
        <v>353</v>
      </c>
      <c r="O140" s="26">
        <v>2991</v>
      </c>
      <c r="P140" s="27">
        <v>0</v>
      </c>
      <c r="Q140" s="18">
        <v>3453</v>
      </c>
      <c r="R140" s="18">
        <v>3453</v>
      </c>
      <c r="S140" s="29">
        <v>5.33</v>
      </c>
      <c r="T140" s="29">
        <v>1.72</v>
      </c>
      <c r="U140" s="29">
        <v>3.11</v>
      </c>
      <c r="V140" s="42">
        <v>11980174.38</v>
      </c>
      <c r="W140" s="4">
        <v>1141058</v>
      </c>
      <c r="X140" s="43">
        <v>14603827</v>
      </c>
      <c r="Y140" s="45">
        <v>1198.017438</v>
      </c>
      <c r="Z140" s="45">
        <v>114.1058</v>
      </c>
      <c r="AA140" s="45">
        <v>1460.3827</v>
      </c>
      <c r="AB140">
        <v>1</v>
      </c>
    </row>
    <row r="141" spans="1:28">
      <c r="A141" s="9" t="s">
        <v>428</v>
      </c>
      <c r="B141" s="9" t="s">
        <v>447</v>
      </c>
      <c r="C141" s="10" t="s">
        <v>448</v>
      </c>
      <c r="D141">
        <v>370700</v>
      </c>
      <c r="E141" t="s">
        <v>449</v>
      </c>
      <c r="F141" s="15">
        <v>119.168378</v>
      </c>
      <c r="G141" s="15">
        <v>36.712652</v>
      </c>
      <c r="H141" s="9">
        <v>2005</v>
      </c>
      <c r="I141" s="9" t="s">
        <v>447</v>
      </c>
      <c r="J141" s="27">
        <v>852</v>
      </c>
      <c r="K141" s="27">
        <v>1471</v>
      </c>
      <c r="L141" s="18">
        <v>4477</v>
      </c>
      <c r="M141" s="26">
        <v>94</v>
      </c>
      <c r="N141" s="18">
        <v>226</v>
      </c>
      <c r="O141" s="26">
        <v>4519</v>
      </c>
      <c r="P141" s="27">
        <v>687</v>
      </c>
      <c r="Q141" s="18">
        <v>4930</v>
      </c>
      <c r="R141" s="18">
        <v>5617</v>
      </c>
      <c r="S141" s="29">
        <v>6.59</v>
      </c>
      <c r="T141" s="29">
        <v>3.82</v>
      </c>
      <c r="U141" s="29">
        <v>1.73</v>
      </c>
      <c r="V141" s="42">
        <v>8365129.48</v>
      </c>
      <c r="W141" s="4">
        <v>953002</v>
      </c>
      <c r="X141" s="43">
        <v>11004475</v>
      </c>
      <c r="Y141" s="45">
        <v>836.512948</v>
      </c>
      <c r="Z141" s="45">
        <v>95.3002</v>
      </c>
      <c r="AA141" s="45">
        <v>1100.4475</v>
      </c>
      <c r="AB141">
        <v>1</v>
      </c>
    </row>
    <row r="142" spans="1:28">
      <c r="A142" s="9" t="s">
        <v>428</v>
      </c>
      <c r="B142" s="9" t="s">
        <v>450</v>
      </c>
      <c r="C142" s="10" t="s">
        <v>451</v>
      </c>
      <c r="D142">
        <v>370800</v>
      </c>
      <c r="E142" t="s">
        <v>452</v>
      </c>
      <c r="F142" s="15">
        <v>117.094495</v>
      </c>
      <c r="G142" s="15">
        <v>36.205858</v>
      </c>
      <c r="H142" s="9">
        <v>2005</v>
      </c>
      <c r="I142" s="9" t="s">
        <v>450</v>
      </c>
      <c r="J142" s="27">
        <v>806</v>
      </c>
      <c r="K142" s="27">
        <v>1266</v>
      </c>
      <c r="L142" s="18">
        <v>11191</v>
      </c>
      <c r="M142" s="26">
        <v>90</v>
      </c>
      <c r="N142" s="18">
        <v>228</v>
      </c>
      <c r="O142" s="26">
        <v>10925</v>
      </c>
      <c r="P142" s="27">
        <v>0</v>
      </c>
      <c r="Q142" s="18">
        <v>11598</v>
      </c>
      <c r="R142" s="18">
        <v>11598</v>
      </c>
      <c r="S142" s="29">
        <v>14.39</v>
      </c>
      <c r="T142" s="29">
        <v>9.16</v>
      </c>
      <c r="U142" s="29">
        <v>1.57</v>
      </c>
      <c r="V142" s="42">
        <v>6964045</v>
      </c>
      <c r="W142" s="4">
        <v>877909</v>
      </c>
      <c r="X142" s="43">
        <v>6672150</v>
      </c>
      <c r="Y142" s="45">
        <v>696.4045</v>
      </c>
      <c r="Z142" s="45">
        <v>87.7909</v>
      </c>
      <c r="AA142" s="45">
        <v>667.215</v>
      </c>
      <c r="AB142">
        <v>1</v>
      </c>
    </row>
    <row r="143" spans="1:28">
      <c r="A143" s="9" t="s">
        <v>428</v>
      </c>
      <c r="B143" s="9" t="s">
        <v>453</v>
      </c>
      <c r="C143" s="10" t="s">
        <v>454</v>
      </c>
      <c r="D143">
        <v>370900</v>
      </c>
      <c r="E143" t="s">
        <v>455</v>
      </c>
      <c r="F143" s="15">
        <v>116.593612</v>
      </c>
      <c r="G143" s="15">
        <v>35.420177</v>
      </c>
      <c r="H143" s="9">
        <v>2005</v>
      </c>
      <c r="I143" s="9" t="s">
        <v>453</v>
      </c>
      <c r="J143" s="27">
        <v>551</v>
      </c>
      <c r="K143" s="27">
        <v>856</v>
      </c>
      <c r="L143" s="18">
        <v>3886</v>
      </c>
      <c r="M143" s="26">
        <v>71</v>
      </c>
      <c r="N143" s="18">
        <v>172</v>
      </c>
      <c r="O143" s="26">
        <v>3898</v>
      </c>
      <c r="P143" s="27">
        <v>0</v>
      </c>
      <c r="Q143" s="18">
        <v>4191</v>
      </c>
      <c r="R143" s="18">
        <v>4191</v>
      </c>
      <c r="S143" s="29">
        <v>7.61</v>
      </c>
      <c r="T143" s="29">
        <v>4.9</v>
      </c>
      <c r="U143" s="29">
        <v>1.55</v>
      </c>
      <c r="V143" s="42">
        <v>4778861.1</v>
      </c>
      <c r="W143" s="4">
        <v>637097</v>
      </c>
      <c r="X143" s="43">
        <v>4985910</v>
      </c>
      <c r="Y143" s="45">
        <v>477.88611</v>
      </c>
      <c r="Z143" s="45">
        <v>63.7097</v>
      </c>
      <c r="AA143" s="45">
        <v>498.591</v>
      </c>
      <c r="AB143">
        <v>1</v>
      </c>
    </row>
    <row r="144" spans="1:28">
      <c r="A144" s="9" t="s">
        <v>428</v>
      </c>
      <c r="B144" s="9" t="s">
        <v>456</v>
      </c>
      <c r="C144" s="10" t="s">
        <v>457</v>
      </c>
      <c r="D144">
        <v>371000</v>
      </c>
      <c r="E144" t="s">
        <v>458</v>
      </c>
      <c r="F144" s="15">
        <v>122.127541</v>
      </c>
      <c r="G144" s="15">
        <v>37.516431</v>
      </c>
      <c r="H144" s="9">
        <v>2005</v>
      </c>
      <c r="I144" s="9" t="s">
        <v>456</v>
      </c>
      <c r="J144" s="27">
        <v>249</v>
      </c>
      <c r="K144" s="27">
        <v>1170</v>
      </c>
      <c r="L144" s="18">
        <v>1509</v>
      </c>
      <c r="M144" s="26">
        <v>26</v>
      </c>
      <c r="N144" s="18">
        <v>91</v>
      </c>
      <c r="O144" s="26">
        <v>1616</v>
      </c>
      <c r="P144" s="27">
        <v>261</v>
      </c>
      <c r="Q144" s="18">
        <v>1672</v>
      </c>
      <c r="R144" s="18">
        <v>1933</v>
      </c>
      <c r="S144" s="29">
        <v>7.76</v>
      </c>
      <c r="T144" s="29">
        <v>1.65</v>
      </c>
      <c r="U144" s="29">
        <v>4.7</v>
      </c>
      <c r="V144" s="42">
        <v>7253743.77</v>
      </c>
      <c r="W144" s="4">
        <v>723913</v>
      </c>
      <c r="X144" s="43">
        <v>6639033</v>
      </c>
      <c r="Y144" s="45">
        <v>725.374377</v>
      </c>
      <c r="Z144" s="45">
        <v>72.3913</v>
      </c>
      <c r="AA144" s="45">
        <v>663.9033</v>
      </c>
      <c r="AB144">
        <v>1</v>
      </c>
    </row>
    <row r="145" spans="1:28">
      <c r="A145" s="9" t="s">
        <v>428</v>
      </c>
      <c r="B145" s="9" t="s">
        <v>459</v>
      </c>
      <c r="C145" s="10" t="s">
        <v>460</v>
      </c>
      <c r="D145">
        <v>371100</v>
      </c>
      <c r="E145" t="s">
        <v>461</v>
      </c>
      <c r="F145" s="15">
        <v>119.533415</v>
      </c>
      <c r="G145" s="15">
        <v>35.422839</v>
      </c>
      <c r="H145" s="9">
        <v>2005</v>
      </c>
      <c r="I145" s="9" t="s">
        <v>459</v>
      </c>
      <c r="J145" s="27">
        <v>282</v>
      </c>
      <c r="K145" s="27">
        <v>427</v>
      </c>
      <c r="L145" s="18">
        <v>1526</v>
      </c>
      <c r="M145" s="26">
        <v>22</v>
      </c>
      <c r="N145" s="18">
        <v>145</v>
      </c>
      <c r="O145" s="26">
        <v>1203</v>
      </c>
      <c r="P145" s="27">
        <v>0</v>
      </c>
      <c r="Q145" s="18">
        <v>1733</v>
      </c>
      <c r="R145" s="18">
        <v>1733</v>
      </c>
      <c r="S145" s="29">
        <v>6.15</v>
      </c>
      <c r="T145" s="29">
        <v>4.06</v>
      </c>
      <c r="U145" s="29">
        <v>1.51</v>
      </c>
      <c r="V145" s="42">
        <v>2042082</v>
      </c>
      <c r="W145" s="4">
        <v>227074</v>
      </c>
      <c r="X145" s="43">
        <v>2354367</v>
      </c>
      <c r="Y145" s="45">
        <v>204.2082</v>
      </c>
      <c r="Z145" s="45">
        <v>22.7074</v>
      </c>
      <c r="AA145" s="45">
        <v>235.4367</v>
      </c>
      <c r="AB145">
        <v>1</v>
      </c>
    </row>
    <row r="146" spans="1:28">
      <c r="A146" s="9" t="s">
        <v>428</v>
      </c>
      <c r="B146" s="9" t="s">
        <v>462</v>
      </c>
      <c r="C146" s="10" t="s">
        <v>463</v>
      </c>
      <c r="D146">
        <v>371300</v>
      </c>
      <c r="E146" t="s">
        <v>464</v>
      </c>
      <c r="F146" s="15">
        <v>118.363533</v>
      </c>
      <c r="G146" s="15">
        <v>35.110671</v>
      </c>
      <c r="H146" s="9">
        <v>2005</v>
      </c>
      <c r="I146" s="9" t="s">
        <v>462</v>
      </c>
      <c r="J146" s="27">
        <v>1019</v>
      </c>
      <c r="K146" s="27">
        <v>1212</v>
      </c>
      <c r="L146" s="18">
        <v>3011</v>
      </c>
      <c r="M146" s="26">
        <v>96</v>
      </c>
      <c r="N146" s="18">
        <v>337</v>
      </c>
      <c r="O146" s="26">
        <v>3166</v>
      </c>
      <c r="P146" s="27">
        <v>530</v>
      </c>
      <c r="Q146" s="18">
        <v>3574</v>
      </c>
      <c r="R146" s="18">
        <v>4104</v>
      </c>
      <c r="S146" s="29">
        <v>4.03</v>
      </c>
      <c r="T146" s="29">
        <v>3.39</v>
      </c>
      <c r="U146" s="29">
        <v>1.19</v>
      </c>
      <c r="V146" s="42">
        <v>6329126.94</v>
      </c>
      <c r="W146" s="4">
        <v>822638</v>
      </c>
      <c r="X146" s="43">
        <v>7033739</v>
      </c>
      <c r="Y146" s="45">
        <v>632.912694</v>
      </c>
      <c r="Z146" s="45">
        <v>82.2638</v>
      </c>
      <c r="AA146" s="45">
        <v>703.3739</v>
      </c>
      <c r="AB146">
        <v>1</v>
      </c>
    </row>
    <row r="147" spans="1:28">
      <c r="A147" s="9" t="s">
        <v>428</v>
      </c>
      <c r="B147" s="9" t="s">
        <v>465</v>
      </c>
      <c r="C147" s="10" t="s">
        <v>466</v>
      </c>
      <c r="D147">
        <v>371400</v>
      </c>
      <c r="E147" t="s">
        <v>467</v>
      </c>
      <c r="F147" s="15">
        <v>116.365557</v>
      </c>
      <c r="G147" s="15">
        <v>37.441308</v>
      </c>
      <c r="H147" s="9">
        <v>2005</v>
      </c>
      <c r="I147" s="9" t="s">
        <v>465</v>
      </c>
      <c r="J147" s="27">
        <v>553</v>
      </c>
      <c r="K147" s="27">
        <v>832</v>
      </c>
      <c r="L147" s="18">
        <v>2565</v>
      </c>
      <c r="M147" s="26">
        <v>60</v>
      </c>
      <c r="N147" s="18">
        <v>218</v>
      </c>
      <c r="O147" s="26">
        <v>2756</v>
      </c>
      <c r="P147" s="27">
        <v>0</v>
      </c>
      <c r="Q147" s="18">
        <v>2934</v>
      </c>
      <c r="R147" s="18">
        <v>2934</v>
      </c>
      <c r="S147" s="29">
        <v>5.31</v>
      </c>
      <c r="T147" s="29">
        <v>3.53</v>
      </c>
      <c r="U147" s="29">
        <v>1.51</v>
      </c>
      <c r="V147" s="42">
        <v>4590037.94</v>
      </c>
      <c r="W147" s="4">
        <v>505008</v>
      </c>
      <c r="X147" s="43">
        <v>5825120</v>
      </c>
      <c r="Y147" s="45">
        <v>459.003794</v>
      </c>
      <c r="Z147" s="45">
        <v>50.5008</v>
      </c>
      <c r="AA147" s="45">
        <v>582.512</v>
      </c>
      <c r="AB147">
        <v>1</v>
      </c>
    </row>
    <row r="148" spans="1:28">
      <c r="A148" s="9" t="s">
        <v>428</v>
      </c>
      <c r="B148" s="9" t="s">
        <v>468</v>
      </c>
      <c r="C148" s="10" t="s">
        <v>469</v>
      </c>
      <c r="D148">
        <v>371500</v>
      </c>
      <c r="E148" t="s">
        <v>470</v>
      </c>
      <c r="F148" s="15">
        <v>115.98037</v>
      </c>
      <c r="G148" s="15">
        <v>36.456013</v>
      </c>
      <c r="H148" s="9">
        <v>2005</v>
      </c>
      <c r="I148" s="9" t="s">
        <v>468</v>
      </c>
      <c r="J148" s="27">
        <v>570</v>
      </c>
      <c r="K148" s="27">
        <v>693</v>
      </c>
      <c r="L148" s="18">
        <v>1741</v>
      </c>
      <c r="M148" s="26">
        <v>70</v>
      </c>
      <c r="N148" s="18">
        <v>174</v>
      </c>
      <c r="O148" s="26">
        <v>2018</v>
      </c>
      <c r="P148" s="27">
        <v>0</v>
      </c>
      <c r="Q148" s="18">
        <v>2061</v>
      </c>
      <c r="R148" s="18">
        <v>2061</v>
      </c>
      <c r="S148" s="29">
        <v>3.62</v>
      </c>
      <c r="T148" s="29">
        <v>2.97</v>
      </c>
      <c r="U148" s="29">
        <v>1.22</v>
      </c>
      <c r="V148" s="42">
        <v>3970993.904</v>
      </c>
      <c r="W148" s="4">
        <v>478742</v>
      </c>
      <c r="X148" s="43">
        <v>3402772</v>
      </c>
      <c r="Y148" s="45">
        <v>397.0993904</v>
      </c>
      <c r="Z148" s="45">
        <v>47.8742</v>
      </c>
      <c r="AA148" s="45">
        <v>340.2772</v>
      </c>
      <c r="AB148">
        <v>1</v>
      </c>
    </row>
    <row r="149" spans="1:28">
      <c r="A149" s="9" t="s">
        <v>428</v>
      </c>
      <c r="B149" s="9" t="s">
        <v>471</v>
      </c>
      <c r="C149" s="10" t="s">
        <v>472</v>
      </c>
      <c r="D149">
        <v>371600</v>
      </c>
      <c r="E149" t="s">
        <v>473</v>
      </c>
      <c r="F149" s="15">
        <v>115.991588</v>
      </c>
      <c r="G149" s="15">
        <v>36.462758</v>
      </c>
      <c r="H149" s="9">
        <v>2005</v>
      </c>
      <c r="I149" s="9" t="s">
        <v>471</v>
      </c>
      <c r="J149" s="27">
        <v>371</v>
      </c>
      <c r="K149" s="27">
        <v>667</v>
      </c>
      <c r="L149" s="18">
        <v>1535</v>
      </c>
      <c r="M149" s="26">
        <v>44</v>
      </c>
      <c r="N149" s="18">
        <v>88</v>
      </c>
      <c r="O149" s="26">
        <v>1713</v>
      </c>
      <c r="P149" s="27">
        <v>0</v>
      </c>
      <c r="Q149" s="18">
        <v>1731</v>
      </c>
      <c r="R149" s="18">
        <v>1731</v>
      </c>
      <c r="S149" s="29">
        <v>4.66</v>
      </c>
      <c r="T149" s="29">
        <v>2.59</v>
      </c>
      <c r="U149" s="29">
        <v>1.8</v>
      </c>
      <c r="V149" s="42">
        <v>4016298.13</v>
      </c>
      <c r="W149" s="4">
        <v>484243</v>
      </c>
      <c r="X149" s="43">
        <v>4950000</v>
      </c>
      <c r="Y149" s="45">
        <v>401.629813</v>
      </c>
      <c r="Z149" s="45">
        <v>48.4243</v>
      </c>
      <c r="AA149" s="45">
        <v>495</v>
      </c>
      <c r="AB149">
        <v>1</v>
      </c>
    </row>
    <row r="150" spans="1:28">
      <c r="A150" s="9" t="s">
        <v>428</v>
      </c>
      <c r="B150" s="9" t="s">
        <v>474</v>
      </c>
      <c r="C150" s="10" t="s">
        <v>475</v>
      </c>
      <c r="D150">
        <v>371700</v>
      </c>
      <c r="E150" t="s">
        <v>476</v>
      </c>
      <c r="F150" s="15">
        <v>115.487545</v>
      </c>
      <c r="G150" s="15">
        <v>35.239407</v>
      </c>
      <c r="H150" s="9">
        <v>2005</v>
      </c>
      <c r="I150" s="9" t="s">
        <v>474</v>
      </c>
      <c r="J150" s="27">
        <v>886</v>
      </c>
      <c r="K150" s="27">
        <v>451</v>
      </c>
      <c r="L150" s="18">
        <v>1169</v>
      </c>
      <c r="M150" s="26">
        <v>103</v>
      </c>
      <c r="N150" s="18">
        <v>157</v>
      </c>
      <c r="O150" s="26">
        <v>1485</v>
      </c>
      <c r="P150" s="27">
        <v>0</v>
      </c>
      <c r="Q150" s="18">
        <v>1534</v>
      </c>
      <c r="R150" s="18">
        <v>1534</v>
      </c>
      <c r="S150" s="29">
        <v>1.73</v>
      </c>
      <c r="T150" s="29">
        <v>3.4</v>
      </c>
      <c r="U150" s="29">
        <v>0.51</v>
      </c>
      <c r="V150" s="42">
        <v>1938655</v>
      </c>
      <c r="W150" s="4">
        <v>504347</v>
      </c>
      <c r="X150" s="43">
        <v>3759115</v>
      </c>
      <c r="Y150" s="45">
        <v>193.8655</v>
      </c>
      <c r="Z150" s="45">
        <v>50.4347</v>
      </c>
      <c r="AA150" s="45">
        <v>375.9115</v>
      </c>
      <c r="AB150">
        <v>1</v>
      </c>
    </row>
    <row r="151" spans="1:28">
      <c r="A151" s="9" t="s">
        <v>477</v>
      </c>
      <c r="B151" s="9" t="s">
        <v>478</v>
      </c>
      <c r="C151" s="10" t="s">
        <v>479</v>
      </c>
      <c r="D151">
        <v>410100</v>
      </c>
      <c r="E151" t="s">
        <v>480</v>
      </c>
      <c r="F151" s="15">
        <v>113.631419</v>
      </c>
      <c r="G151" s="15">
        <v>34.753439</v>
      </c>
      <c r="H151" s="9">
        <v>2005</v>
      </c>
      <c r="I151" s="9" t="s">
        <v>478</v>
      </c>
      <c r="J151" s="27">
        <v>653</v>
      </c>
      <c r="K151" s="27">
        <v>1661</v>
      </c>
      <c r="L151" s="18">
        <v>3975</v>
      </c>
      <c r="M151" s="26">
        <v>140</v>
      </c>
      <c r="N151" s="18">
        <v>127</v>
      </c>
      <c r="O151" s="26">
        <v>3816</v>
      </c>
      <c r="P151" s="27">
        <v>0</v>
      </c>
      <c r="Q151" s="18">
        <v>4263</v>
      </c>
      <c r="R151" s="18">
        <v>4263</v>
      </c>
      <c r="S151" s="29">
        <v>6.52</v>
      </c>
      <c r="T151" s="29">
        <v>2.57</v>
      </c>
      <c r="U151" s="29">
        <v>2.54</v>
      </c>
      <c r="V151" s="42">
        <v>8728116.754</v>
      </c>
      <c r="W151" s="4">
        <v>1366157</v>
      </c>
      <c r="X151" s="43">
        <v>8200000</v>
      </c>
      <c r="Y151" s="45">
        <v>872.8116754</v>
      </c>
      <c r="Z151" s="45">
        <v>136.6157</v>
      </c>
      <c r="AA151" s="45">
        <v>820</v>
      </c>
      <c r="AB151">
        <v>1</v>
      </c>
    </row>
    <row r="152" spans="1:28">
      <c r="A152" s="9" t="s">
        <v>477</v>
      </c>
      <c r="B152" s="9" t="s">
        <v>481</v>
      </c>
      <c r="C152" s="10" t="s">
        <v>482</v>
      </c>
      <c r="D152">
        <v>410200</v>
      </c>
      <c r="E152" t="s">
        <v>483</v>
      </c>
      <c r="F152" s="15">
        <v>114.320765</v>
      </c>
      <c r="G152" s="15">
        <v>34.804014</v>
      </c>
      <c r="H152" s="9">
        <v>2005</v>
      </c>
      <c r="I152" s="9" t="s">
        <v>481</v>
      </c>
      <c r="J152" s="27">
        <v>477</v>
      </c>
      <c r="K152" s="27">
        <v>408</v>
      </c>
      <c r="L152" s="18">
        <v>830</v>
      </c>
      <c r="M152" s="26">
        <v>122</v>
      </c>
      <c r="N152" s="18">
        <v>83</v>
      </c>
      <c r="O152" s="26">
        <v>1052</v>
      </c>
      <c r="P152" s="27">
        <v>0</v>
      </c>
      <c r="Q152" s="18">
        <v>1054</v>
      </c>
      <c r="R152" s="18">
        <v>1054</v>
      </c>
      <c r="S152" s="29">
        <v>2.21</v>
      </c>
      <c r="T152" s="29">
        <v>2.58</v>
      </c>
      <c r="U152" s="29">
        <v>0.85</v>
      </c>
      <c r="V152" s="42">
        <v>1638971.35</v>
      </c>
      <c r="W152" s="4">
        <v>390689</v>
      </c>
      <c r="X152" s="43">
        <v>1288560</v>
      </c>
      <c r="Y152" s="45">
        <v>163.897135</v>
      </c>
      <c r="Z152" s="45">
        <v>39.0689</v>
      </c>
      <c r="AA152" s="45">
        <v>128.856</v>
      </c>
      <c r="AB152">
        <v>1</v>
      </c>
    </row>
    <row r="153" spans="1:28">
      <c r="A153" s="9" t="s">
        <v>477</v>
      </c>
      <c r="B153" s="9" t="s">
        <v>484</v>
      </c>
      <c r="C153" s="10" t="s">
        <v>485</v>
      </c>
      <c r="D153">
        <v>410300</v>
      </c>
      <c r="E153" t="s">
        <v>486</v>
      </c>
      <c r="F153" s="15">
        <v>112.459421</v>
      </c>
      <c r="G153" s="15">
        <v>34.624263</v>
      </c>
      <c r="H153" s="9">
        <v>2005</v>
      </c>
      <c r="I153" s="9" t="s">
        <v>484</v>
      </c>
      <c r="J153" s="27">
        <v>642</v>
      </c>
      <c r="K153" s="27">
        <v>1112</v>
      </c>
      <c r="L153" s="18">
        <v>4785</v>
      </c>
      <c r="M153" s="26">
        <v>150</v>
      </c>
      <c r="N153" s="18">
        <v>93</v>
      </c>
      <c r="O153" s="26">
        <v>4791</v>
      </c>
      <c r="P153" s="27">
        <v>0</v>
      </c>
      <c r="Q153" s="18">
        <v>5056</v>
      </c>
      <c r="R153" s="18">
        <v>5056</v>
      </c>
      <c r="S153" s="29">
        <v>7.88</v>
      </c>
      <c r="T153" s="29">
        <v>4.55</v>
      </c>
      <c r="U153" s="29">
        <v>1.73</v>
      </c>
      <c r="V153" s="42">
        <v>6484171.439</v>
      </c>
      <c r="W153" s="4">
        <v>888674</v>
      </c>
      <c r="X153" s="43">
        <v>4800717</v>
      </c>
      <c r="Y153" s="45">
        <v>648.4171439</v>
      </c>
      <c r="Z153" s="45">
        <v>88.8674</v>
      </c>
      <c r="AA153" s="45">
        <v>480.0717</v>
      </c>
      <c r="AB153">
        <v>1</v>
      </c>
    </row>
    <row r="154" spans="1:28">
      <c r="A154" s="9" t="s">
        <v>477</v>
      </c>
      <c r="B154" s="9" t="s">
        <v>487</v>
      </c>
      <c r="C154" s="10" t="s">
        <v>488</v>
      </c>
      <c r="D154">
        <v>410400</v>
      </c>
      <c r="E154" t="s">
        <v>489</v>
      </c>
      <c r="F154" s="15">
        <v>114.476734</v>
      </c>
      <c r="G154" s="15">
        <v>36.088624</v>
      </c>
      <c r="H154" s="9">
        <v>2005</v>
      </c>
      <c r="I154" s="9" t="s">
        <v>487</v>
      </c>
      <c r="J154" s="27">
        <v>493</v>
      </c>
      <c r="K154" s="27">
        <v>561</v>
      </c>
      <c r="L154" s="18">
        <v>5367</v>
      </c>
      <c r="M154" s="26">
        <v>107</v>
      </c>
      <c r="N154" s="18">
        <v>67</v>
      </c>
      <c r="O154" s="26">
        <v>5270</v>
      </c>
      <c r="P154" s="27">
        <v>0</v>
      </c>
      <c r="Q154" s="18">
        <v>5561</v>
      </c>
      <c r="R154" s="18">
        <v>5561</v>
      </c>
      <c r="S154" s="29">
        <v>11.27</v>
      </c>
      <c r="T154" s="29">
        <v>9.91</v>
      </c>
      <c r="U154" s="29">
        <v>1.14</v>
      </c>
      <c r="V154" s="42">
        <v>3373251.51</v>
      </c>
      <c r="W154" s="4">
        <v>485415</v>
      </c>
      <c r="X154" s="43">
        <v>1903843</v>
      </c>
      <c r="Y154" s="45">
        <v>337.325151</v>
      </c>
      <c r="Z154" s="45">
        <v>48.5415</v>
      </c>
      <c r="AA154" s="45">
        <v>190.3843</v>
      </c>
      <c r="AB154">
        <v>1</v>
      </c>
    </row>
    <row r="155" spans="1:28">
      <c r="A155" s="9" t="s">
        <v>477</v>
      </c>
      <c r="B155" s="9" t="s">
        <v>490</v>
      </c>
      <c r="C155" s="10" t="s">
        <v>491</v>
      </c>
      <c r="D155">
        <v>410500</v>
      </c>
      <c r="E155" t="s">
        <v>492</v>
      </c>
      <c r="F155" s="15">
        <v>113.199529</v>
      </c>
      <c r="G155" s="15">
        <v>33.772051</v>
      </c>
      <c r="H155" s="9">
        <v>2005</v>
      </c>
      <c r="I155" s="9" t="s">
        <v>490</v>
      </c>
      <c r="J155" s="27">
        <v>534</v>
      </c>
      <c r="K155" s="27">
        <v>557</v>
      </c>
      <c r="L155" s="18">
        <v>3046</v>
      </c>
      <c r="M155" s="26">
        <v>124</v>
      </c>
      <c r="N155" s="18">
        <v>51</v>
      </c>
      <c r="O155" s="26">
        <v>3093</v>
      </c>
      <c r="P155" s="27">
        <v>244</v>
      </c>
      <c r="Q155" s="18">
        <v>3242</v>
      </c>
      <c r="R155" s="18">
        <v>3486</v>
      </c>
      <c r="S155" s="29">
        <v>6.53</v>
      </c>
      <c r="T155" s="29">
        <v>6.25</v>
      </c>
      <c r="U155" s="29">
        <v>1.04</v>
      </c>
      <c r="V155" s="42">
        <v>3205381.775</v>
      </c>
      <c r="W155" s="4">
        <v>528065</v>
      </c>
      <c r="X155" s="43">
        <v>2307928</v>
      </c>
      <c r="Y155" s="45">
        <v>320.5381775</v>
      </c>
      <c r="Z155" s="45">
        <v>52.8065</v>
      </c>
      <c r="AA155" s="45">
        <v>230.7928</v>
      </c>
      <c r="AB155">
        <v>1</v>
      </c>
    </row>
    <row r="156" spans="1:28">
      <c r="A156" s="9" t="s">
        <v>477</v>
      </c>
      <c r="B156" s="9" t="s">
        <v>493</v>
      </c>
      <c r="C156" s="10" t="s">
        <v>494</v>
      </c>
      <c r="D156">
        <v>410600</v>
      </c>
      <c r="E156" t="s">
        <v>495</v>
      </c>
      <c r="F156" s="15">
        <v>114.303594</v>
      </c>
      <c r="G156" s="15">
        <v>35.752357</v>
      </c>
      <c r="H156" s="9">
        <v>2005</v>
      </c>
      <c r="I156" s="9" t="s">
        <v>493</v>
      </c>
      <c r="J156" s="27">
        <v>144</v>
      </c>
      <c r="K156" s="27">
        <v>186</v>
      </c>
      <c r="L156" s="18">
        <v>1302</v>
      </c>
      <c r="M156" s="26">
        <v>43</v>
      </c>
      <c r="N156" s="18">
        <v>24</v>
      </c>
      <c r="O156" s="26">
        <v>1171</v>
      </c>
      <c r="P156" s="27">
        <v>0</v>
      </c>
      <c r="Q156" s="18">
        <v>1375</v>
      </c>
      <c r="R156" s="18">
        <v>1375</v>
      </c>
      <c r="S156" s="29">
        <v>9.56</v>
      </c>
      <c r="T156" s="29">
        <v>7.38</v>
      </c>
      <c r="U156" s="29">
        <v>1.29</v>
      </c>
      <c r="V156" s="42">
        <v>1104750.172</v>
      </c>
      <c r="W156" s="4">
        <v>182499</v>
      </c>
      <c r="X156" s="43">
        <v>755366</v>
      </c>
      <c r="Y156" s="45">
        <v>110.4750172</v>
      </c>
      <c r="Z156" s="45">
        <v>18.2499</v>
      </c>
      <c r="AA156" s="45">
        <v>75.5366</v>
      </c>
      <c r="AB156">
        <v>1</v>
      </c>
    </row>
    <row r="157" spans="1:28">
      <c r="A157" s="9" t="s">
        <v>477</v>
      </c>
      <c r="B157" s="9" t="s">
        <v>496</v>
      </c>
      <c r="C157" s="10" t="s">
        <v>497</v>
      </c>
      <c r="D157">
        <v>410700</v>
      </c>
      <c r="E157" t="s">
        <v>498</v>
      </c>
      <c r="F157" s="15">
        <v>113.9336</v>
      </c>
      <c r="G157" s="15">
        <v>35.30964</v>
      </c>
      <c r="H157" s="9">
        <v>2005</v>
      </c>
      <c r="I157" s="9" t="s">
        <v>496</v>
      </c>
      <c r="J157" s="27">
        <v>552</v>
      </c>
      <c r="K157" s="27">
        <v>544</v>
      </c>
      <c r="L157" s="18">
        <v>1704</v>
      </c>
      <c r="M157" s="26">
        <v>139</v>
      </c>
      <c r="N157" s="18">
        <v>66</v>
      </c>
      <c r="O157" s="26">
        <v>1604</v>
      </c>
      <c r="P157" s="27">
        <v>0</v>
      </c>
      <c r="Q157" s="18">
        <v>1932</v>
      </c>
      <c r="R157" s="18">
        <v>1932</v>
      </c>
      <c r="S157" s="29">
        <v>3.5</v>
      </c>
      <c r="T157" s="29">
        <v>3.55</v>
      </c>
      <c r="U157" s="29">
        <v>0.99</v>
      </c>
      <c r="V157" s="42">
        <v>2804073.485</v>
      </c>
      <c r="W157" s="4">
        <v>510842</v>
      </c>
      <c r="X157" s="43">
        <v>3196056</v>
      </c>
      <c r="Y157" s="45">
        <v>280.4073485</v>
      </c>
      <c r="Z157" s="45">
        <v>51.0842</v>
      </c>
      <c r="AA157" s="45">
        <v>319.6056</v>
      </c>
      <c r="AB157">
        <v>1</v>
      </c>
    </row>
    <row r="158" spans="1:28">
      <c r="A158" s="9" t="s">
        <v>477</v>
      </c>
      <c r="B158" s="9" t="s">
        <v>499</v>
      </c>
      <c r="C158" s="10" t="s">
        <v>500</v>
      </c>
      <c r="D158">
        <v>410800</v>
      </c>
      <c r="E158" t="s">
        <v>501</v>
      </c>
      <c r="F158" s="15">
        <v>113.248548</v>
      </c>
      <c r="G158" s="15">
        <v>35.220963</v>
      </c>
      <c r="H158" s="9">
        <v>2005</v>
      </c>
      <c r="I158" s="9" t="s">
        <v>499</v>
      </c>
      <c r="J158" s="27">
        <v>341</v>
      </c>
      <c r="K158" s="27">
        <v>584</v>
      </c>
      <c r="L158" s="18">
        <v>3511</v>
      </c>
      <c r="M158" s="26">
        <v>83</v>
      </c>
      <c r="N158" s="18">
        <v>50</v>
      </c>
      <c r="O158" s="26">
        <v>3506</v>
      </c>
      <c r="P158" s="27">
        <v>0</v>
      </c>
      <c r="Q158" s="18">
        <v>3655</v>
      </c>
      <c r="R158" s="18">
        <v>3655</v>
      </c>
      <c r="S158" s="29">
        <v>10.7</v>
      </c>
      <c r="T158" s="29">
        <v>6.26</v>
      </c>
      <c r="U158" s="29">
        <v>1.71</v>
      </c>
      <c r="V158" s="42">
        <v>3619470.852</v>
      </c>
      <c r="W158" s="4">
        <v>457531</v>
      </c>
      <c r="X158" s="43">
        <v>2686540</v>
      </c>
      <c r="Y158" s="45">
        <v>361.9470852</v>
      </c>
      <c r="Z158" s="45">
        <v>45.7531</v>
      </c>
      <c r="AA158" s="45">
        <v>268.654</v>
      </c>
      <c r="AB158">
        <v>1</v>
      </c>
    </row>
    <row r="159" spans="1:28">
      <c r="A159" s="9" t="s">
        <v>477</v>
      </c>
      <c r="B159" s="9" t="s">
        <v>502</v>
      </c>
      <c r="C159" s="10" t="s">
        <v>503</v>
      </c>
      <c r="D159">
        <v>410900</v>
      </c>
      <c r="E159" t="s">
        <v>504</v>
      </c>
      <c r="F159" s="15">
        <v>115.035584</v>
      </c>
      <c r="G159" s="15">
        <v>35.717889</v>
      </c>
      <c r="H159" s="9">
        <v>2005</v>
      </c>
      <c r="I159" s="9" t="s">
        <v>502</v>
      </c>
      <c r="J159" s="27">
        <v>358</v>
      </c>
      <c r="K159" s="27">
        <v>384</v>
      </c>
      <c r="L159" s="18">
        <v>260</v>
      </c>
      <c r="M159" s="26">
        <v>84</v>
      </c>
      <c r="N159" s="18">
        <v>28</v>
      </c>
      <c r="O159" s="26">
        <v>384</v>
      </c>
      <c r="P159" s="27">
        <v>148</v>
      </c>
      <c r="Q159" s="18">
        <v>384</v>
      </c>
      <c r="R159" s="18">
        <v>532</v>
      </c>
      <c r="S159" s="29">
        <v>1.49</v>
      </c>
      <c r="T159" s="29">
        <v>1.39</v>
      </c>
      <c r="U159" s="29">
        <v>1.07</v>
      </c>
      <c r="V159" s="42">
        <v>2410257.525</v>
      </c>
      <c r="W159" s="4">
        <v>348204</v>
      </c>
      <c r="X159" s="43">
        <v>1533051</v>
      </c>
      <c r="Y159" s="45">
        <v>241.0257525</v>
      </c>
      <c r="Z159" s="45">
        <v>34.8204</v>
      </c>
      <c r="AA159" s="45">
        <v>153.3051</v>
      </c>
      <c r="AB159">
        <v>1</v>
      </c>
    </row>
    <row r="160" spans="1:28">
      <c r="A160" s="9" t="s">
        <v>477</v>
      </c>
      <c r="B160" s="9" t="s">
        <v>505</v>
      </c>
      <c r="C160" s="10" t="s">
        <v>506</v>
      </c>
      <c r="D160">
        <v>411000</v>
      </c>
      <c r="E160" t="s">
        <v>507</v>
      </c>
      <c r="F160" s="15">
        <v>113.858476</v>
      </c>
      <c r="G160" s="15">
        <v>34.041432</v>
      </c>
      <c r="H160" s="9">
        <v>2005</v>
      </c>
      <c r="I160" s="9" t="s">
        <v>505</v>
      </c>
      <c r="J160" s="27">
        <v>451</v>
      </c>
      <c r="K160" s="27">
        <v>605</v>
      </c>
      <c r="L160" s="18">
        <v>2005</v>
      </c>
      <c r="M160" s="26">
        <v>112</v>
      </c>
      <c r="N160" s="18">
        <v>48</v>
      </c>
      <c r="O160" s="26">
        <v>2045</v>
      </c>
      <c r="P160" s="27">
        <v>0</v>
      </c>
      <c r="Q160" s="18">
        <v>2181</v>
      </c>
      <c r="R160" s="18">
        <v>2181</v>
      </c>
      <c r="S160" s="29">
        <v>4.84</v>
      </c>
      <c r="T160" s="29">
        <v>3.6</v>
      </c>
      <c r="U160" s="29">
        <v>1.34</v>
      </c>
      <c r="V160" s="42">
        <v>3703081.43</v>
      </c>
      <c r="W160" s="4">
        <v>366591</v>
      </c>
      <c r="X160" s="43">
        <v>2393953</v>
      </c>
      <c r="Y160" s="45">
        <v>370.308143</v>
      </c>
      <c r="Z160" s="45">
        <v>36.6591</v>
      </c>
      <c r="AA160" s="45">
        <v>239.3953</v>
      </c>
      <c r="AB160">
        <v>1</v>
      </c>
    </row>
    <row r="161" spans="1:28">
      <c r="A161" s="9" t="s">
        <v>477</v>
      </c>
      <c r="B161" s="9" t="s">
        <v>508</v>
      </c>
      <c r="C161" s="10" t="s">
        <v>509</v>
      </c>
      <c r="D161">
        <v>411100</v>
      </c>
      <c r="E161" t="s">
        <v>510</v>
      </c>
      <c r="F161" s="15">
        <v>114.023421</v>
      </c>
      <c r="G161" s="15">
        <v>33.587711</v>
      </c>
      <c r="H161" s="9">
        <v>2005</v>
      </c>
      <c r="I161" s="9" t="s">
        <v>508</v>
      </c>
      <c r="J161" s="27">
        <v>253</v>
      </c>
      <c r="K161" s="27">
        <v>322</v>
      </c>
      <c r="L161" s="18">
        <v>409</v>
      </c>
      <c r="M161" s="26">
        <v>72</v>
      </c>
      <c r="N161" s="18">
        <v>39</v>
      </c>
      <c r="O161" s="26">
        <v>512</v>
      </c>
      <c r="P161" s="27">
        <v>139</v>
      </c>
      <c r="Q161" s="18">
        <v>527</v>
      </c>
      <c r="R161" s="18">
        <v>666</v>
      </c>
      <c r="S161" s="29">
        <v>2.63</v>
      </c>
      <c r="T161" s="29">
        <v>2.07</v>
      </c>
      <c r="U161" s="29">
        <v>1.27</v>
      </c>
      <c r="V161" s="42">
        <v>2006263.631</v>
      </c>
      <c r="W161" s="4">
        <v>258730</v>
      </c>
      <c r="X161" s="43">
        <v>1042497</v>
      </c>
      <c r="Y161" s="45">
        <v>200.6263631</v>
      </c>
      <c r="Z161" s="45">
        <v>25.873</v>
      </c>
      <c r="AA161" s="45">
        <v>104.2497</v>
      </c>
      <c r="AB161">
        <v>1</v>
      </c>
    </row>
    <row r="162" spans="1:28">
      <c r="A162" s="9" t="s">
        <v>477</v>
      </c>
      <c r="B162" s="9" t="s">
        <v>511</v>
      </c>
      <c r="C162" s="10" t="s">
        <v>512</v>
      </c>
      <c r="D162">
        <v>411200</v>
      </c>
      <c r="E162" t="s">
        <v>513</v>
      </c>
      <c r="F162" s="15">
        <v>111.206533</v>
      </c>
      <c r="G162" s="15">
        <v>34.778327</v>
      </c>
      <c r="H162" s="9">
        <v>2005</v>
      </c>
      <c r="I162" s="9" t="s">
        <v>511</v>
      </c>
      <c r="J162" s="27">
        <v>222</v>
      </c>
      <c r="K162" s="27">
        <v>335</v>
      </c>
      <c r="L162" s="18">
        <v>1844</v>
      </c>
      <c r="M162" s="26">
        <v>28</v>
      </c>
      <c r="N162" s="18">
        <v>73</v>
      </c>
      <c r="O162" s="26">
        <v>1878</v>
      </c>
      <c r="P162" s="27">
        <v>0</v>
      </c>
      <c r="Q162" s="18">
        <v>1956</v>
      </c>
      <c r="R162" s="18">
        <v>1956</v>
      </c>
      <c r="S162" s="29">
        <v>8.82</v>
      </c>
      <c r="T162" s="29">
        <v>5.84</v>
      </c>
      <c r="U162" s="29">
        <v>1.51</v>
      </c>
      <c r="V162" s="42">
        <v>2022489.998</v>
      </c>
      <c r="W162" s="4">
        <v>315676</v>
      </c>
      <c r="X162" s="43">
        <v>1792441</v>
      </c>
      <c r="Y162" s="45">
        <v>202.2489998</v>
      </c>
      <c r="Z162" s="45">
        <v>31.5676</v>
      </c>
      <c r="AA162" s="45">
        <v>179.2441</v>
      </c>
      <c r="AB162">
        <v>1</v>
      </c>
    </row>
    <row r="163" spans="1:28">
      <c r="A163" s="9" t="s">
        <v>477</v>
      </c>
      <c r="B163" s="9" t="s">
        <v>514</v>
      </c>
      <c r="C163" s="10" t="s">
        <v>515</v>
      </c>
      <c r="D163">
        <v>411300</v>
      </c>
      <c r="E163" t="s">
        <v>516</v>
      </c>
      <c r="F163" s="15">
        <v>112.534501</v>
      </c>
      <c r="G163" s="15">
        <v>32.996562</v>
      </c>
      <c r="H163" s="9">
        <v>2005</v>
      </c>
      <c r="I163" s="9" t="s">
        <v>514</v>
      </c>
      <c r="J163" s="27">
        <v>1075</v>
      </c>
      <c r="K163" s="27">
        <v>1053</v>
      </c>
      <c r="L163" s="18">
        <v>1607</v>
      </c>
      <c r="M163" s="26">
        <v>149</v>
      </c>
      <c r="N163" s="18">
        <v>130</v>
      </c>
      <c r="O163" s="26">
        <v>1583</v>
      </c>
      <c r="P163" s="27">
        <v>0</v>
      </c>
      <c r="Q163" s="18">
        <v>1939</v>
      </c>
      <c r="R163" s="18">
        <v>1939</v>
      </c>
      <c r="S163" s="29">
        <v>1.8</v>
      </c>
      <c r="T163" s="29">
        <v>1.84</v>
      </c>
      <c r="U163" s="29">
        <v>0.98</v>
      </c>
      <c r="V163" s="42">
        <v>5279790.659</v>
      </c>
      <c r="W163" s="4">
        <v>768783</v>
      </c>
      <c r="X163" s="43">
        <v>4129970</v>
      </c>
      <c r="Y163" s="45">
        <v>527.9790659</v>
      </c>
      <c r="Z163" s="45">
        <v>76.8783</v>
      </c>
      <c r="AA163" s="45">
        <v>412.997</v>
      </c>
      <c r="AB163">
        <v>1</v>
      </c>
    </row>
    <row r="164" spans="1:28">
      <c r="A164" s="9" t="s">
        <v>477</v>
      </c>
      <c r="B164" s="9" t="s">
        <v>517</v>
      </c>
      <c r="C164" s="10" t="s">
        <v>518</v>
      </c>
      <c r="D164">
        <v>411400</v>
      </c>
      <c r="E164" t="s">
        <v>519</v>
      </c>
      <c r="F164" s="15">
        <v>115.662449</v>
      </c>
      <c r="G164" s="15">
        <v>34.420202</v>
      </c>
      <c r="H164" s="9">
        <v>2005</v>
      </c>
      <c r="I164" s="9" t="s">
        <v>517</v>
      </c>
      <c r="J164" s="27">
        <v>817</v>
      </c>
      <c r="K164" s="27">
        <v>561</v>
      </c>
      <c r="L164" s="18">
        <v>2645</v>
      </c>
      <c r="M164" s="26">
        <v>202</v>
      </c>
      <c r="N164" s="18">
        <v>87</v>
      </c>
      <c r="O164" s="26">
        <v>2963</v>
      </c>
      <c r="P164" s="27">
        <v>0</v>
      </c>
      <c r="Q164" s="18">
        <v>2967</v>
      </c>
      <c r="R164" s="18">
        <v>2967</v>
      </c>
      <c r="S164" s="29">
        <v>3.63</v>
      </c>
      <c r="T164" s="29">
        <v>5.29</v>
      </c>
      <c r="U164" s="29">
        <v>0.69</v>
      </c>
      <c r="V164" s="42">
        <v>2209462.562</v>
      </c>
      <c r="W164" s="4">
        <v>531501</v>
      </c>
      <c r="X164" s="43">
        <v>2321333</v>
      </c>
      <c r="Y164" s="45">
        <v>220.9462562</v>
      </c>
      <c r="Z164" s="45">
        <v>53.1501</v>
      </c>
      <c r="AA164" s="45">
        <v>232.1333</v>
      </c>
      <c r="AB164">
        <v>1</v>
      </c>
    </row>
    <row r="165" spans="1:28">
      <c r="A165" s="9" t="s">
        <v>477</v>
      </c>
      <c r="B165" s="9" t="s">
        <v>520</v>
      </c>
      <c r="C165" s="10" t="s">
        <v>521</v>
      </c>
      <c r="D165">
        <v>411500</v>
      </c>
      <c r="E165" t="s">
        <v>522</v>
      </c>
      <c r="F165" s="15">
        <v>114.097483</v>
      </c>
      <c r="G165" s="15">
        <v>32.153015</v>
      </c>
      <c r="H165" s="9">
        <v>2005</v>
      </c>
      <c r="I165" s="9" t="s">
        <v>520</v>
      </c>
      <c r="J165" s="27">
        <v>788</v>
      </c>
      <c r="K165" s="27">
        <v>509</v>
      </c>
      <c r="L165" s="18">
        <v>741</v>
      </c>
      <c r="M165" s="26">
        <v>89</v>
      </c>
      <c r="N165" s="18">
        <v>115</v>
      </c>
      <c r="O165" s="26">
        <v>942</v>
      </c>
      <c r="P165" s="27">
        <v>0</v>
      </c>
      <c r="Q165" s="18">
        <v>992</v>
      </c>
      <c r="R165" s="18">
        <v>992</v>
      </c>
      <c r="S165" s="29">
        <v>1.26</v>
      </c>
      <c r="T165" s="29">
        <v>1.95</v>
      </c>
      <c r="U165" s="29">
        <v>0.65</v>
      </c>
      <c r="V165" s="42">
        <v>1934575.554</v>
      </c>
      <c r="W165" s="4">
        <v>512668</v>
      </c>
      <c r="X165" s="43">
        <v>2810531</v>
      </c>
      <c r="Y165" s="45">
        <v>193.4575554</v>
      </c>
      <c r="Z165" s="45">
        <v>51.2668</v>
      </c>
      <c r="AA165" s="45">
        <v>281.0531</v>
      </c>
      <c r="AB165">
        <v>1</v>
      </c>
    </row>
    <row r="166" spans="1:28">
      <c r="A166" s="9" t="s">
        <v>477</v>
      </c>
      <c r="B166" s="9" t="s">
        <v>523</v>
      </c>
      <c r="C166" s="10" t="s">
        <v>524</v>
      </c>
      <c r="D166">
        <v>411600</v>
      </c>
      <c r="E166" t="s">
        <v>525</v>
      </c>
      <c r="F166" s="15">
        <v>114.028471</v>
      </c>
      <c r="G166" s="15">
        <v>33.017842</v>
      </c>
      <c r="H166" s="9">
        <v>2005</v>
      </c>
      <c r="I166" s="9" t="s">
        <v>523</v>
      </c>
      <c r="J166" s="27">
        <v>1071</v>
      </c>
      <c r="K166" s="27">
        <v>595</v>
      </c>
      <c r="L166" s="18">
        <v>602</v>
      </c>
      <c r="M166" s="26">
        <v>232</v>
      </c>
      <c r="N166" s="18">
        <v>101</v>
      </c>
      <c r="O166" s="26">
        <v>970</v>
      </c>
      <c r="P166" s="27">
        <v>0</v>
      </c>
      <c r="Q166" s="18">
        <v>970</v>
      </c>
      <c r="R166" s="18">
        <v>970</v>
      </c>
      <c r="S166" s="29">
        <v>0.91</v>
      </c>
      <c r="T166" s="29">
        <v>1.63</v>
      </c>
      <c r="U166" s="29">
        <v>0.56</v>
      </c>
      <c r="V166" s="42">
        <v>2365316.467</v>
      </c>
      <c r="W166" s="4">
        <v>546190</v>
      </c>
      <c r="X166" s="43">
        <v>2218342</v>
      </c>
      <c r="Y166" s="45">
        <v>236.5316467</v>
      </c>
      <c r="Z166" s="45">
        <v>54.619</v>
      </c>
      <c r="AA166" s="45">
        <v>221.8342</v>
      </c>
      <c r="AB166">
        <v>1</v>
      </c>
    </row>
    <row r="167" spans="1:28">
      <c r="A167" s="9" t="s">
        <v>477</v>
      </c>
      <c r="B167" s="9" t="s">
        <v>526</v>
      </c>
      <c r="C167" s="10" t="s">
        <v>527</v>
      </c>
      <c r="D167">
        <v>411700</v>
      </c>
      <c r="E167" t="s">
        <v>528</v>
      </c>
      <c r="F167" s="15">
        <v>114.707983</v>
      </c>
      <c r="G167" s="15">
        <v>33.643084</v>
      </c>
      <c r="H167" s="9">
        <v>2005</v>
      </c>
      <c r="I167" s="9" t="s">
        <v>526</v>
      </c>
      <c r="J167" s="27">
        <v>835</v>
      </c>
      <c r="K167" s="27">
        <v>500</v>
      </c>
      <c r="L167" s="18">
        <v>549</v>
      </c>
      <c r="M167" s="26">
        <v>121</v>
      </c>
      <c r="N167" s="18">
        <v>57</v>
      </c>
      <c r="O167" s="26">
        <v>651</v>
      </c>
      <c r="P167" s="27">
        <v>11</v>
      </c>
      <c r="Q167" s="18">
        <v>767</v>
      </c>
      <c r="R167" s="18">
        <v>778</v>
      </c>
      <c r="S167" s="29">
        <v>0.93</v>
      </c>
      <c r="T167" s="29">
        <v>1.55</v>
      </c>
      <c r="U167" s="29">
        <v>0.6</v>
      </c>
      <c r="V167" s="42">
        <v>1926368.675</v>
      </c>
      <c r="W167" s="4">
        <v>505585</v>
      </c>
      <c r="X167" s="43">
        <v>1674070</v>
      </c>
      <c r="Y167" s="45">
        <v>192.6368675</v>
      </c>
      <c r="Z167" s="45">
        <v>50.5585</v>
      </c>
      <c r="AA167" s="45">
        <v>167.407</v>
      </c>
      <c r="AB167">
        <v>1</v>
      </c>
    </row>
    <row r="168" spans="1:28">
      <c r="A168" s="9" t="s">
        <v>477</v>
      </c>
      <c r="B168" s="9" t="s">
        <v>529</v>
      </c>
      <c r="C168" s="10" t="s">
        <v>530</v>
      </c>
      <c r="D168">
        <v>419000</v>
      </c>
      <c r="E168" t="s">
        <v>529</v>
      </c>
      <c r="F168" s="15">
        <v>114.311582</v>
      </c>
      <c r="G168" s="15">
        <v>30.598467</v>
      </c>
      <c r="H168" s="9">
        <v>2005</v>
      </c>
      <c r="I168" s="9" t="s">
        <v>529</v>
      </c>
      <c r="J168" s="27">
        <v>67</v>
      </c>
      <c r="K168" s="27">
        <v>144</v>
      </c>
      <c r="L168" s="18">
        <v>840</v>
      </c>
      <c r="M168" s="26">
        <v>11</v>
      </c>
      <c r="N168" s="18">
        <v>11</v>
      </c>
      <c r="O168" s="26">
        <v>785</v>
      </c>
      <c r="P168" s="27">
        <v>0</v>
      </c>
      <c r="Q168" s="18">
        <v>864</v>
      </c>
      <c r="R168" s="18">
        <v>864</v>
      </c>
      <c r="S168" s="29">
        <v>12.99</v>
      </c>
      <c r="T168" s="29">
        <v>5.99</v>
      </c>
      <c r="U168" s="29">
        <v>2.17</v>
      </c>
      <c r="Y168" s="45">
        <v>0</v>
      </c>
      <c r="Z168" s="45">
        <v>0</v>
      </c>
      <c r="AA168" s="45">
        <v>0</v>
      </c>
      <c r="AB168">
        <v>0</v>
      </c>
    </row>
    <row r="169" spans="1:28">
      <c r="A169" s="9" t="s">
        <v>531</v>
      </c>
      <c r="B169" s="9" t="s">
        <v>532</v>
      </c>
      <c r="C169" s="10" t="s">
        <v>533</v>
      </c>
      <c r="D169">
        <v>420100</v>
      </c>
      <c r="E169" t="s">
        <v>534</v>
      </c>
      <c r="F169" s="15">
        <v>101.622473</v>
      </c>
      <c r="G169" s="15">
        <v>34.740396</v>
      </c>
      <c r="H169" s="9">
        <v>2005</v>
      </c>
      <c r="I169" s="9" t="s">
        <v>532</v>
      </c>
      <c r="J169" s="27">
        <v>801</v>
      </c>
      <c r="K169" s="27">
        <v>2238</v>
      </c>
      <c r="L169" s="18">
        <v>6677</v>
      </c>
      <c r="M169" s="26">
        <v>139</v>
      </c>
      <c r="N169" s="18">
        <v>245</v>
      </c>
      <c r="O169" s="26">
        <v>7039</v>
      </c>
      <c r="P169" s="27">
        <v>845</v>
      </c>
      <c r="Q169" s="18">
        <v>7185</v>
      </c>
      <c r="R169" s="18">
        <v>8029</v>
      </c>
      <c r="S169" s="29">
        <v>10.02</v>
      </c>
      <c r="T169" s="29">
        <v>3.59</v>
      </c>
      <c r="U169" s="29">
        <v>2.79</v>
      </c>
      <c r="V169" s="42">
        <v>10189614</v>
      </c>
      <c r="W169" s="4">
        <v>1768795</v>
      </c>
      <c r="X169" s="43">
        <v>10551808</v>
      </c>
      <c r="Y169" s="45">
        <v>1018.9614</v>
      </c>
      <c r="Z169" s="45">
        <v>176.8795</v>
      </c>
      <c r="AA169" s="45">
        <v>1055.1808</v>
      </c>
      <c r="AB169">
        <v>1</v>
      </c>
    </row>
    <row r="170" spans="1:28">
      <c r="A170" s="9" t="s">
        <v>531</v>
      </c>
      <c r="B170" s="9" t="s">
        <v>535</v>
      </c>
      <c r="C170" s="10" t="s">
        <v>536</v>
      </c>
      <c r="D170">
        <v>420200</v>
      </c>
      <c r="E170" t="s">
        <v>537</v>
      </c>
      <c r="F170" s="15">
        <v>110.80453</v>
      </c>
      <c r="G170" s="15">
        <v>32.635062</v>
      </c>
      <c r="H170" s="9">
        <v>2005</v>
      </c>
      <c r="I170" s="9" t="s">
        <v>535</v>
      </c>
      <c r="J170" s="27">
        <v>252</v>
      </c>
      <c r="K170" s="27">
        <v>343</v>
      </c>
      <c r="L170" s="18">
        <v>2122</v>
      </c>
      <c r="M170" s="26">
        <v>31</v>
      </c>
      <c r="N170" s="18">
        <v>30</v>
      </c>
      <c r="O170" s="26">
        <v>1640</v>
      </c>
      <c r="P170" s="27">
        <v>106</v>
      </c>
      <c r="Q170" s="18">
        <v>2207</v>
      </c>
      <c r="R170" s="18">
        <v>2313</v>
      </c>
      <c r="S170" s="29">
        <v>9.17</v>
      </c>
      <c r="T170" s="29">
        <v>6.74</v>
      </c>
      <c r="U170" s="29">
        <v>1.36</v>
      </c>
      <c r="V170" s="42">
        <v>1760667.3</v>
      </c>
      <c r="W170" s="4">
        <v>234717</v>
      </c>
      <c r="X170" s="43">
        <v>1064591</v>
      </c>
      <c r="Y170" s="45">
        <v>176.06673</v>
      </c>
      <c r="Z170" s="45">
        <v>23.4717</v>
      </c>
      <c r="AA170" s="45">
        <v>106.4591</v>
      </c>
      <c r="AB170">
        <v>1</v>
      </c>
    </row>
    <row r="171" spans="1:28">
      <c r="A171" s="9" t="s">
        <v>531</v>
      </c>
      <c r="B171" s="9" t="s">
        <v>538</v>
      </c>
      <c r="C171" s="10" t="s">
        <v>539</v>
      </c>
      <c r="D171">
        <v>420300</v>
      </c>
      <c r="E171" t="s">
        <v>540</v>
      </c>
      <c r="F171" s="15">
        <v>115.045533</v>
      </c>
      <c r="G171" s="15">
        <v>30.205208</v>
      </c>
      <c r="H171" s="9">
        <v>2005</v>
      </c>
      <c r="I171" s="9" t="s">
        <v>538</v>
      </c>
      <c r="J171" s="27">
        <v>344</v>
      </c>
      <c r="K171" s="27">
        <v>307</v>
      </c>
      <c r="L171" s="18">
        <v>434</v>
      </c>
      <c r="M171" s="26">
        <v>11</v>
      </c>
      <c r="N171" s="18">
        <v>139</v>
      </c>
      <c r="O171" s="26">
        <v>609</v>
      </c>
      <c r="P171" s="27">
        <v>0</v>
      </c>
      <c r="Q171" s="18">
        <v>609</v>
      </c>
      <c r="R171" s="18">
        <v>609</v>
      </c>
      <c r="S171" s="29">
        <v>1.77</v>
      </c>
      <c r="T171" s="29">
        <v>1.99</v>
      </c>
      <c r="U171" s="29">
        <v>0.89</v>
      </c>
      <c r="V171" s="42">
        <v>1446986.97</v>
      </c>
      <c r="W171" s="4">
        <v>342548</v>
      </c>
      <c r="X171" s="43">
        <v>1036268</v>
      </c>
      <c r="Y171" s="45">
        <v>144.698697</v>
      </c>
      <c r="Z171" s="45">
        <v>34.2548</v>
      </c>
      <c r="AA171" s="45">
        <v>103.6268</v>
      </c>
      <c r="AB171">
        <v>1</v>
      </c>
    </row>
    <row r="172" spans="1:28">
      <c r="A172" s="9" t="s">
        <v>531</v>
      </c>
      <c r="B172" s="9" t="s">
        <v>541</v>
      </c>
      <c r="C172" s="10" t="s">
        <v>542</v>
      </c>
      <c r="D172">
        <v>420500</v>
      </c>
      <c r="E172" t="s">
        <v>543</v>
      </c>
      <c r="F172" s="15">
        <v>111.292549</v>
      </c>
      <c r="G172" s="15">
        <v>30.697446</v>
      </c>
      <c r="H172" s="9">
        <v>2005</v>
      </c>
      <c r="I172" s="9" t="s">
        <v>541</v>
      </c>
      <c r="J172" s="27">
        <v>399</v>
      </c>
      <c r="K172" s="27">
        <v>608</v>
      </c>
      <c r="L172" s="18">
        <v>1566</v>
      </c>
      <c r="M172" s="26">
        <v>45</v>
      </c>
      <c r="N172" s="18">
        <v>127</v>
      </c>
      <c r="O172" s="26">
        <v>1539</v>
      </c>
      <c r="P172" s="27">
        <v>0</v>
      </c>
      <c r="Q172" s="18">
        <v>1780</v>
      </c>
      <c r="R172" s="18">
        <v>1780</v>
      </c>
      <c r="S172" s="29">
        <v>4.46</v>
      </c>
      <c r="T172" s="29">
        <v>2.93</v>
      </c>
      <c r="U172" s="29">
        <v>1.52</v>
      </c>
      <c r="V172" s="42">
        <v>3099889.88</v>
      </c>
      <c r="W172" s="4">
        <v>476280</v>
      </c>
      <c r="X172" s="43">
        <v>2958034</v>
      </c>
      <c r="Y172" s="45">
        <v>309.988988</v>
      </c>
      <c r="Z172" s="45">
        <v>47.628</v>
      </c>
      <c r="AA172" s="45">
        <v>295.8034</v>
      </c>
      <c r="AB172">
        <v>1</v>
      </c>
    </row>
    <row r="173" spans="1:28">
      <c r="A173" s="9" t="s">
        <v>531</v>
      </c>
      <c r="B173" s="9" t="s">
        <v>544</v>
      </c>
      <c r="C173" s="10" t="s">
        <v>545</v>
      </c>
      <c r="D173">
        <v>420600</v>
      </c>
      <c r="E173" t="s">
        <v>546</v>
      </c>
      <c r="F173" s="15">
        <v>112.128537</v>
      </c>
      <c r="G173" s="15">
        <v>32.014797</v>
      </c>
      <c r="H173" s="9">
        <v>2005</v>
      </c>
      <c r="I173" s="9" t="s">
        <v>544</v>
      </c>
      <c r="J173" s="27">
        <v>577</v>
      </c>
      <c r="K173" s="27">
        <v>571</v>
      </c>
      <c r="L173" s="18">
        <v>1974</v>
      </c>
      <c r="M173" s="26">
        <v>79</v>
      </c>
      <c r="N173" s="18">
        <v>230</v>
      </c>
      <c r="O173" s="26">
        <v>2267</v>
      </c>
      <c r="P173" s="27">
        <v>0</v>
      </c>
      <c r="Q173" s="18">
        <v>2350</v>
      </c>
      <c r="R173" s="18">
        <v>2350</v>
      </c>
      <c r="S173" s="29">
        <v>4.07</v>
      </c>
      <c r="T173" s="29">
        <v>4.11</v>
      </c>
      <c r="U173" s="29">
        <v>0.99</v>
      </c>
      <c r="V173" s="42">
        <v>2284737.06</v>
      </c>
      <c r="W173" s="4">
        <v>481832</v>
      </c>
      <c r="X173" s="43">
        <v>1346280</v>
      </c>
      <c r="Y173" s="45">
        <v>228.473706</v>
      </c>
      <c r="Z173" s="45">
        <v>48.1832</v>
      </c>
      <c r="AA173" s="45">
        <v>134.628</v>
      </c>
      <c r="AB173">
        <v>1</v>
      </c>
    </row>
    <row r="174" spans="1:28">
      <c r="A174" s="9" t="s">
        <v>531</v>
      </c>
      <c r="B174" s="9" t="s">
        <v>547</v>
      </c>
      <c r="C174" s="10" t="s">
        <v>548</v>
      </c>
      <c r="D174">
        <v>420700</v>
      </c>
      <c r="E174" t="s">
        <v>549</v>
      </c>
      <c r="F174" s="15">
        <v>114.901607</v>
      </c>
      <c r="G174" s="15">
        <v>30.396572</v>
      </c>
      <c r="H174" s="9">
        <v>2005</v>
      </c>
      <c r="I174" s="9" t="s">
        <v>547</v>
      </c>
      <c r="J174" s="27">
        <v>104</v>
      </c>
      <c r="K174" s="27">
        <v>147</v>
      </c>
      <c r="L174" s="18">
        <v>1390</v>
      </c>
      <c r="M174" s="26">
        <v>21</v>
      </c>
      <c r="N174" s="18">
        <v>36</v>
      </c>
      <c r="O174" s="26">
        <v>1321</v>
      </c>
      <c r="P174" s="27">
        <v>0</v>
      </c>
      <c r="Q174" s="18">
        <v>1456</v>
      </c>
      <c r="R174" s="18">
        <v>1456</v>
      </c>
      <c r="S174" s="29">
        <v>13.96</v>
      </c>
      <c r="T174" s="29">
        <v>9.91</v>
      </c>
      <c r="U174" s="29">
        <v>1.41</v>
      </c>
      <c r="V174" s="42">
        <v>696196.89</v>
      </c>
      <c r="W174" s="4">
        <v>103810</v>
      </c>
      <c r="X174" s="43">
        <v>551676</v>
      </c>
      <c r="Y174" s="45">
        <v>69.619689</v>
      </c>
      <c r="Z174" s="45">
        <v>10.381</v>
      </c>
      <c r="AA174" s="45">
        <v>55.1676</v>
      </c>
      <c r="AB174">
        <v>1</v>
      </c>
    </row>
    <row r="175" spans="1:28">
      <c r="A175" s="9" t="s">
        <v>531</v>
      </c>
      <c r="B175" s="9" t="s">
        <v>550</v>
      </c>
      <c r="C175" s="10" t="s">
        <v>551</v>
      </c>
      <c r="D175">
        <v>420800</v>
      </c>
      <c r="E175" t="s">
        <v>552</v>
      </c>
      <c r="F175" s="15">
        <v>112.206393</v>
      </c>
      <c r="G175" s="15">
        <v>31.041733</v>
      </c>
      <c r="H175" s="9">
        <v>2005</v>
      </c>
      <c r="I175" s="9" t="s">
        <v>550</v>
      </c>
      <c r="J175" s="27">
        <v>291</v>
      </c>
      <c r="K175" s="27">
        <v>310</v>
      </c>
      <c r="L175" s="18">
        <v>1475</v>
      </c>
      <c r="M175" s="26">
        <v>45</v>
      </c>
      <c r="N175" s="18">
        <v>102</v>
      </c>
      <c r="O175" s="26">
        <v>1359</v>
      </c>
      <c r="P175" s="27">
        <v>0</v>
      </c>
      <c r="Q175" s="18">
        <v>1667</v>
      </c>
      <c r="R175" s="18">
        <v>1667</v>
      </c>
      <c r="S175" s="29">
        <v>5.73</v>
      </c>
      <c r="T175" s="29">
        <v>5.37</v>
      </c>
      <c r="U175" s="29">
        <v>1.07</v>
      </c>
      <c r="V175" s="42">
        <v>1124804.15</v>
      </c>
      <c r="W175" s="4">
        <v>245769</v>
      </c>
      <c r="X175" s="43">
        <v>1041537</v>
      </c>
      <c r="Y175" s="45">
        <v>112.480415</v>
      </c>
      <c r="Z175" s="45">
        <v>24.5769</v>
      </c>
      <c r="AA175" s="45">
        <v>104.1537</v>
      </c>
      <c r="AB175">
        <v>1</v>
      </c>
    </row>
    <row r="176" spans="1:28">
      <c r="A176" s="9" t="s">
        <v>531</v>
      </c>
      <c r="B176" s="9" t="s">
        <v>553</v>
      </c>
      <c r="C176" s="10" t="s">
        <v>554</v>
      </c>
      <c r="D176">
        <v>420900</v>
      </c>
      <c r="E176" t="s">
        <v>555</v>
      </c>
      <c r="F176" s="15">
        <v>113.963463</v>
      </c>
      <c r="G176" s="15">
        <v>30.924526</v>
      </c>
      <c r="H176" s="9">
        <v>2005</v>
      </c>
      <c r="I176" s="9" t="s">
        <v>553</v>
      </c>
      <c r="J176" s="27">
        <v>506</v>
      </c>
      <c r="K176" s="27">
        <v>360</v>
      </c>
      <c r="L176" s="18">
        <v>1124</v>
      </c>
      <c r="M176" s="26">
        <v>69</v>
      </c>
      <c r="N176" s="18">
        <v>167</v>
      </c>
      <c r="O176" s="26">
        <v>1367</v>
      </c>
      <c r="P176" s="27">
        <v>0</v>
      </c>
      <c r="Q176" s="18">
        <v>1414</v>
      </c>
      <c r="R176" s="18">
        <v>1414</v>
      </c>
      <c r="S176" s="29">
        <v>2.79</v>
      </c>
      <c r="T176" s="29">
        <v>3.92</v>
      </c>
      <c r="U176" s="29">
        <v>0.71</v>
      </c>
      <c r="V176" s="42">
        <v>1353744.34</v>
      </c>
      <c r="W176" s="4">
        <v>279499</v>
      </c>
      <c r="X176" s="43">
        <v>1217124</v>
      </c>
      <c r="Y176" s="45">
        <v>135.374434</v>
      </c>
      <c r="Z176" s="45">
        <v>27.9499</v>
      </c>
      <c r="AA176" s="45">
        <v>121.7124</v>
      </c>
      <c r="AB176">
        <v>1</v>
      </c>
    </row>
    <row r="177" spans="1:28">
      <c r="A177" s="9" t="s">
        <v>531</v>
      </c>
      <c r="B177" s="9" t="s">
        <v>556</v>
      </c>
      <c r="C177" s="10" t="s">
        <v>557</v>
      </c>
      <c r="D177">
        <v>421000</v>
      </c>
      <c r="E177" t="s">
        <v>558</v>
      </c>
      <c r="F177" s="15">
        <v>112.196414</v>
      </c>
      <c r="G177" s="15">
        <v>30.358989</v>
      </c>
      <c r="H177" s="9">
        <v>2005</v>
      </c>
      <c r="I177" s="9" t="s">
        <v>556</v>
      </c>
      <c r="J177" s="27">
        <v>641</v>
      </c>
      <c r="K177" s="27">
        <v>393</v>
      </c>
      <c r="L177" s="18">
        <v>694</v>
      </c>
      <c r="M177" s="26">
        <v>88</v>
      </c>
      <c r="N177" s="18">
        <v>98</v>
      </c>
      <c r="O177" s="26">
        <v>926</v>
      </c>
      <c r="P177" s="27">
        <v>136</v>
      </c>
      <c r="Q177" s="18">
        <v>964</v>
      </c>
      <c r="R177" s="18">
        <v>1100</v>
      </c>
      <c r="S177" s="29">
        <v>1.72</v>
      </c>
      <c r="T177" s="29">
        <v>2.8</v>
      </c>
      <c r="U177" s="29">
        <v>0.61</v>
      </c>
      <c r="V177" s="42">
        <v>1243578.56</v>
      </c>
      <c r="W177" s="4">
        <v>395124</v>
      </c>
      <c r="X177" s="43">
        <v>1167770</v>
      </c>
      <c r="Y177" s="45">
        <v>124.357856</v>
      </c>
      <c r="Z177" s="45">
        <v>39.5124</v>
      </c>
      <c r="AA177" s="45">
        <v>116.777</v>
      </c>
      <c r="AB177">
        <v>1</v>
      </c>
    </row>
    <row r="178" spans="1:28">
      <c r="A178" s="9" t="s">
        <v>531</v>
      </c>
      <c r="B178" s="9" t="s">
        <v>559</v>
      </c>
      <c r="C178" s="10" t="s">
        <v>560</v>
      </c>
      <c r="D178">
        <v>421100</v>
      </c>
      <c r="E178" t="s">
        <v>561</v>
      </c>
      <c r="F178" s="15">
        <v>114.87849</v>
      </c>
      <c r="G178" s="15">
        <v>30.459359</v>
      </c>
      <c r="H178" s="9">
        <v>2005</v>
      </c>
      <c r="I178" s="9" t="s">
        <v>559</v>
      </c>
      <c r="J178" s="27">
        <v>726</v>
      </c>
      <c r="K178" s="27">
        <v>349</v>
      </c>
      <c r="L178" s="18">
        <v>618</v>
      </c>
      <c r="M178" s="26">
        <v>68</v>
      </c>
      <c r="N178" s="18">
        <v>171</v>
      </c>
      <c r="O178" s="26">
        <v>811</v>
      </c>
      <c r="P178" s="27">
        <v>0</v>
      </c>
      <c r="Q178" s="18">
        <v>915</v>
      </c>
      <c r="R178" s="18">
        <v>915</v>
      </c>
      <c r="S178" s="29">
        <v>1.26</v>
      </c>
      <c r="T178" s="29">
        <v>2.63</v>
      </c>
      <c r="U178" s="29">
        <v>0.48</v>
      </c>
      <c r="V178" s="42">
        <v>1078444.64</v>
      </c>
      <c r="W178" s="4">
        <v>440285</v>
      </c>
      <c r="X178" s="43">
        <v>1585620</v>
      </c>
      <c r="Y178" s="45">
        <v>107.844464</v>
      </c>
      <c r="Z178" s="45">
        <v>44.0285</v>
      </c>
      <c r="AA178" s="45">
        <v>158.562</v>
      </c>
      <c r="AB178">
        <v>1</v>
      </c>
    </row>
    <row r="179" spans="1:28">
      <c r="A179" s="9" t="s">
        <v>531</v>
      </c>
      <c r="B179" s="9" t="s">
        <v>562</v>
      </c>
      <c r="C179" s="10" t="s">
        <v>563</v>
      </c>
      <c r="D179">
        <v>421200</v>
      </c>
      <c r="E179" t="s">
        <v>564</v>
      </c>
      <c r="F179" s="15">
        <v>113.38945</v>
      </c>
      <c r="G179" s="15">
        <v>31.696517</v>
      </c>
      <c r="H179" s="9">
        <v>2005</v>
      </c>
      <c r="I179" s="9" t="s">
        <v>562</v>
      </c>
      <c r="J179" s="27">
        <v>277</v>
      </c>
      <c r="K179" s="27">
        <v>204</v>
      </c>
      <c r="L179" s="18">
        <v>552</v>
      </c>
      <c r="M179" s="26">
        <v>14</v>
      </c>
      <c r="N179" s="18">
        <v>99</v>
      </c>
      <c r="O179" s="26">
        <v>613</v>
      </c>
      <c r="P179" s="27">
        <v>0</v>
      </c>
      <c r="Q179" s="18">
        <v>690</v>
      </c>
      <c r="R179" s="18">
        <v>690</v>
      </c>
      <c r="S179" s="29">
        <v>2.49</v>
      </c>
      <c r="T179" s="29">
        <v>3.38</v>
      </c>
      <c r="U179" s="29">
        <v>0.74</v>
      </c>
      <c r="V179" s="42">
        <v>785356.99</v>
      </c>
      <c r="W179" s="4">
        <v>214105</v>
      </c>
      <c r="X179" s="43">
        <v>830903</v>
      </c>
      <c r="Y179" s="45">
        <v>78.535699</v>
      </c>
      <c r="Z179" s="45">
        <v>21.4105</v>
      </c>
      <c r="AA179" s="45">
        <v>83.0903</v>
      </c>
      <c r="AB179">
        <v>1</v>
      </c>
    </row>
    <row r="180" spans="1:28">
      <c r="A180" s="9" t="s">
        <v>531</v>
      </c>
      <c r="B180" s="9" t="s">
        <v>565</v>
      </c>
      <c r="C180" s="10" t="s">
        <v>566</v>
      </c>
      <c r="D180">
        <v>421300</v>
      </c>
      <c r="E180" t="s">
        <v>567</v>
      </c>
      <c r="F180" s="15">
        <v>114.328519</v>
      </c>
      <c r="G180" s="15">
        <v>29.847056</v>
      </c>
      <c r="H180" s="9">
        <v>2005</v>
      </c>
      <c r="I180" s="9" t="s">
        <v>565</v>
      </c>
      <c r="J180" s="27">
        <v>253</v>
      </c>
      <c r="K180" s="27">
        <v>193</v>
      </c>
      <c r="L180" s="18">
        <v>78</v>
      </c>
      <c r="M180" s="26">
        <v>11</v>
      </c>
      <c r="N180" s="18">
        <v>74</v>
      </c>
      <c r="O180" s="26">
        <v>178</v>
      </c>
      <c r="P180" s="27">
        <v>44</v>
      </c>
      <c r="Q180" s="18">
        <v>187</v>
      </c>
      <c r="R180" s="18">
        <v>231</v>
      </c>
      <c r="S180" s="29">
        <v>0.91</v>
      </c>
      <c r="T180" s="29">
        <v>1.2</v>
      </c>
      <c r="U180" s="29">
        <v>0.76</v>
      </c>
      <c r="V180" s="42">
        <v>807225.67</v>
      </c>
      <c r="W180" s="4">
        <v>141152</v>
      </c>
      <c r="X180" s="43">
        <v>557916</v>
      </c>
      <c r="Y180" s="45">
        <v>80.722567</v>
      </c>
      <c r="Z180" s="45">
        <v>14.1152</v>
      </c>
      <c r="AA180" s="45">
        <v>55.7916</v>
      </c>
      <c r="AB180">
        <v>1</v>
      </c>
    </row>
    <row r="181" spans="1:28">
      <c r="A181" s="9" t="s">
        <v>531</v>
      </c>
      <c r="B181" s="9" t="s">
        <v>568</v>
      </c>
      <c r="C181" s="10" t="s">
        <v>569</v>
      </c>
      <c r="D181">
        <v>422800</v>
      </c>
      <c r="E181" t="s">
        <v>568</v>
      </c>
      <c r="F181" s="15">
        <v>109.48655</v>
      </c>
      <c r="G181" s="15">
        <v>30.301037</v>
      </c>
      <c r="H181" s="9">
        <v>2005</v>
      </c>
      <c r="I181" s="9" t="s">
        <v>568</v>
      </c>
      <c r="J181" s="27">
        <v>385</v>
      </c>
      <c r="K181" s="27">
        <v>173</v>
      </c>
      <c r="L181" s="18">
        <v>353</v>
      </c>
      <c r="M181" s="26">
        <v>6</v>
      </c>
      <c r="N181" s="18">
        <v>144</v>
      </c>
      <c r="O181" s="26">
        <v>421</v>
      </c>
      <c r="P181" s="27">
        <v>30</v>
      </c>
      <c r="Q181" s="18">
        <v>517</v>
      </c>
      <c r="R181" s="18">
        <v>547</v>
      </c>
      <c r="S181" s="29">
        <v>1.42</v>
      </c>
      <c r="T181" s="29">
        <v>3.16</v>
      </c>
      <c r="U181" s="29">
        <v>0.45</v>
      </c>
      <c r="Y181" s="45">
        <v>0</v>
      </c>
      <c r="Z181" s="45">
        <v>0</v>
      </c>
      <c r="AA181" s="45">
        <v>0</v>
      </c>
      <c r="AB181">
        <v>0</v>
      </c>
    </row>
    <row r="182" spans="1:28">
      <c r="A182" s="9" t="s">
        <v>531</v>
      </c>
      <c r="B182" s="9" t="s">
        <v>570</v>
      </c>
      <c r="C182" s="10" t="s">
        <v>571</v>
      </c>
      <c r="D182">
        <v>429000</v>
      </c>
      <c r="E182" t="s">
        <v>570</v>
      </c>
      <c r="F182" s="15">
        <v>115.999447</v>
      </c>
      <c r="G182" s="15">
        <v>40.465236</v>
      </c>
      <c r="H182" s="9">
        <v>2005</v>
      </c>
      <c r="I182" s="9" t="s">
        <v>570</v>
      </c>
      <c r="J182" s="27">
        <v>428</v>
      </c>
      <c r="K182" s="27">
        <v>364</v>
      </c>
      <c r="L182" s="18">
        <v>263</v>
      </c>
      <c r="M182" s="26">
        <v>141</v>
      </c>
      <c r="N182" s="18">
        <v>110</v>
      </c>
      <c r="O182" s="26">
        <v>530</v>
      </c>
      <c r="P182" s="27">
        <v>0</v>
      </c>
      <c r="Q182" s="18">
        <v>560</v>
      </c>
      <c r="R182" s="18">
        <v>560</v>
      </c>
      <c r="S182" s="29">
        <v>1.31</v>
      </c>
      <c r="T182" s="29">
        <v>1.54</v>
      </c>
      <c r="U182" s="29">
        <v>0.85</v>
      </c>
      <c r="Y182" s="45">
        <v>0</v>
      </c>
      <c r="Z182" s="45">
        <v>0</v>
      </c>
      <c r="AA182" s="45">
        <v>0</v>
      </c>
      <c r="AB182">
        <v>0</v>
      </c>
    </row>
    <row r="183" spans="1:28">
      <c r="A183" s="9" t="s">
        <v>572</v>
      </c>
      <c r="B183" s="9" t="s">
        <v>573</v>
      </c>
      <c r="C183" s="10" t="s">
        <v>574</v>
      </c>
      <c r="D183">
        <v>430100</v>
      </c>
      <c r="E183" t="s">
        <v>575</v>
      </c>
      <c r="F183" s="15">
        <v>113.087559</v>
      </c>
      <c r="G183" s="15">
        <v>28.251818</v>
      </c>
      <c r="H183" s="9">
        <v>2005</v>
      </c>
      <c r="I183" s="9" t="s">
        <v>573</v>
      </c>
      <c r="J183" s="27">
        <v>621</v>
      </c>
      <c r="K183" s="27">
        <v>1520</v>
      </c>
      <c r="L183" s="18">
        <v>1716</v>
      </c>
      <c r="M183" s="26">
        <v>85</v>
      </c>
      <c r="N183" s="18">
        <v>171</v>
      </c>
      <c r="O183" s="26">
        <v>1871</v>
      </c>
      <c r="P183" s="27">
        <v>397</v>
      </c>
      <c r="Q183" s="18">
        <v>2155</v>
      </c>
      <c r="R183" s="18">
        <v>2552</v>
      </c>
      <c r="S183" s="29">
        <v>4.11</v>
      </c>
      <c r="T183" s="29">
        <v>1.68</v>
      </c>
      <c r="U183" s="29">
        <v>2.45</v>
      </c>
      <c r="V183" s="42">
        <v>6421577.922</v>
      </c>
      <c r="W183" s="4">
        <v>1330503</v>
      </c>
      <c r="X183" s="43">
        <v>8814355</v>
      </c>
      <c r="Y183" s="45">
        <v>642.1577922</v>
      </c>
      <c r="Z183" s="45">
        <v>133.0503</v>
      </c>
      <c r="AA183" s="45">
        <v>881.4355</v>
      </c>
      <c r="AB183">
        <v>1</v>
      </c>
    </row>
    <row r="184" spans="1:28">
      <c r="A184" s="9" t="s">
        <v>572</v>
      </c>
      <c r="B184" s="9" t="s">
        <v>576</v>
      </c>
      <c r="C184" s="10" t="s">
        <v>577</v>
      </c>
      <c r="D184">
        <v>430200</v>
      </c>
      <c r="E184" t="s">
        <v>578</v>
      </c>
      <c r="F184" s="15">
        <v>113.140471</v>
      </c>
      <c r="G184" s="15">
        <v>27.833568</v>
      </c>
      <c r="H184" s="9">
        <v>2005</v>
      </c>
      <c r="I184" s="9" t="s">
        <v>576</v>
      </c>
      <c r="J184" s="27">
        <v>372</v>
      </c>
      <c r="K184" s="27">
        <v>524</v>
      </c>
      <c r="L184" s="18">
        <v>1860</v>
      </c>
      <c r="M184" s="26">
        <v>51</v>
      </c>
      <c r="N184" s="18">
        <v>84</v>
      </c>
      <c r="O184" s="26">
        <v>2030</v>
      </c>
      <c r="P184" s="27">
        <v>0</v>
      </c>
      <c r="Q184" s="18">
        <v>2102</v>
      </c>
      <c r="R184" s="18">
        <v>2102</v>
      </c>
      <c r="S184" s="29">
        <v>5.65</v>
      </c>
      <c r="T184" s="29">
        <v>4.01</v>
      </c>
      <c r="U184" s="29">
        <v>1.41</v>
      </c>
      <c r="V184" s="42">
        <v>2645847.11</v>
      </c>
      <c r="W184" s="4">
        <v>452384</v>
      </c>
      <c r="X184" s="43">
        <v>1606587</v>
      </c>
      <c r="Y184" s="45">
        <v>264.584711</v>
      </c>
      <c r="Z184" s="45">
        <v>45.2384</v>
      </c>
      <c r="AA184" s="45">
        <v>160.6587</v>
      </c>
      <c r="AB184">
        <v>1</v>
      </c>
    </row>
    <row r="185" spans="1:28">
      <c r="A185" s="9" t="s">
        <v>572</v>
      </c>
      <c r="B185" s="9" t="s">
        <v>579</v>
      </c>
      <c r="C185" s="10" t="s">
        <v>580</v>
      </c>
      <c r="D185">
        <v>430300</v>
      </c>
      <c r="E185" t="s">
        <v>581</v>
      </c>
      <c r="F185" s="15">
        <v>112.944054</v>
      </c>
      <c r="G185" s="15">
        <v>27.829729</v>
      </c>
      <c r="H185" s="9">
        <v>2005</v>
      </c>
      <c r="I185" s="9" t="s">
        <v>579</v>
      </c>
      <c r="J185" s="27">
        <v>284</v>
      </c>
      <c r="K185" s="27">
        <v>367</v>
      </c>
      <c r="L185" s="18">
        <v>2264</v>
      </c>
      <c r="M185" s="26">
        <v>34</v>
      </c>
      <c r="N185" s="18">
        <v>75</v>
      </c>
      <c r="O185" s="26">
        <v>2283</v>
      </c>
      <c r="P185" s="27">
        <v>0</v>
      </c>
      <c r="Q185" s="18">
        <v>2443</v>
      </c>
      <c r="R185" s="18">
        <v>2443</v>
      </c>
      <c r="S185" s="29">
        <v>8.6</v>
      </c>
      <c r="T185" s="29">
        <v>6.66</v>
      </c>
      <c r="U185" s="29">
        <v>1.29</v>
      </c>
      <c r="V185" s="42">
        <v>1589506.454</v>
      </c>
      <c r="W185" s="4">
        <v>313876</v>
      </c>
      <c r="X185" s="43">
        <v>1810969</v>
      </c>
      <c r="Y185" s="45">
        <v>158.9506454</v>
      </c>
      <c r="Z185" s="45">
        <v>31.3876</v>
      </c>
      <c r="AA185" s="45">
        <v>181.0969</v>
      </c>
      <c r="AB185">
        <v>1</v>
      </c>
    </row>
    <row r="186" spans="1:28">
      <c r="A186" s="9" t="s">
        <v>572</v>
      </c>
      <c r="B186" s="9" t="s">
        <v>582</v>
      </c>
      <c r="C186" s="10" t="s">
        <v>583</v>
      </c>
      <c r="D186">
        <v>430400</v>
      </c>
      <c r="E186" t="s">
        <v>584</v>
      </c>
      <c r="F186" s="15">
        <v>112.957505</v>
      </c>
      <c r="G186" s="15">
        <v>27.784983</v>
      </c>
      <c r="H186" s="9">
        <v>2005</v>
      </c>
      <c r="I186" s="9" t="s">
        <v>582</v>
      </c>
      <c r="J186" s="27">
        <v>723</v>
      </c>
      <c r="K186" s="27">
        <v>591</v>
      </c>
      <c r="L186" s="18">
        <v>1419</v>
      </c>
      <c r="M186" s="26">
        <v>67</v>
      </c>
      <c r="N186" s="18">
        <v>142</v>
      </c>
      <c r="O186" s="26">
        <v>1718</v>
      </c>
      <c r="P186" s="27">
        <v>0</v>
      </c>
      <c r="Q186" s="18">
        <v>1787</v>
      </c>
      <c r="R186" s="18">
        <v>1787</v>
      </c>
      <c r="S186" s="29">
        <v>2.47</v>
      </c>
      <c r="T186" s="29">
        <v>3.02</v>
      </c>
      <c r="U186" s="29">
        <v>0.82</v>
      </c>
      <c r="V186" s="42">
        <v>2243512.506</v>
      </c>
      <c r="W186" s="4">
        <v>512302</v>
      </c>
      <c r="X186" s="43">
        <v>1610747</v>
      </c>
      <c r="Y186" s="45">
        <v>224.3512506</v>
      </c>
      <c r="Z186" s="45">
        <v>51.2302</v>
      </c>
      <c r="AA186" s="45">
        <v>161.0747</v>
      </c>
      <c r="AB186">
        <v>1</v>
      </c>
    </row>
    <row r="187" spans="1:28">
      <c r="A187" s="9" t="s">
        <v>572</v>
      </c>
      <c r="B187" s="9" t="s">
        <v>585</v>
      </c>
      <c r="C187" s="10" t="s">
        <v>586</v>
      </c>
      <c r="D187">
        <v>430500</v>
      </c>
      <c r="E187" t="s">
        <v>587</v>
      </c>
      <c r="F187" s="15">
        <v>111.280508</v>
      </c>
      <c r="G187" s="15">
        <v>26.996528</v>
      </c>
      <c r="H187" s="9">
        <v>2005</v>
      </c>
      <c r="I187" s="9" t="s">
        <v>585</v>
      </c>
      <c r="J187" s="27">
        <v>744</v>
      </c>
      <c r="K187" s="27">
        <v>360</v>
      </c>
      <c r="L187" s="18">
        <v>563</v>
      </c>
      <c r="M187" s="26">
        <v>48</v>
      </c>
      <c r="N187" s="18">
        <v>81</v>
      </c>
      <c r="O187" s="26">
        <v>727</v>
      </c>
      <c r="P187" s="27">
        <v>7</v>
      </c>
      <c r="Q187" s="18">
        <v>807</v>
      </c>
      <c r="R187" s="18">
        <v>815</v>
      </c>
      <c r="S187" s="29">
        <v>1.09</v>
      </c>
      <c r="T187" s="29">
        <v>2.26</v>
      </c>
      <c r="U187" s="29">
        <v>0.48</v>
      </c>
      <c r="V187" s="42">
        <v>1012211.303</v>
      </c>
      <c r="W187" s="4">
        <v>470243</v>
      </c>
      <c r="X187" s="43">
        <v>1410488</v>
      </c>
      <c r="Y187" s="45">
        <v>101.2211303</v>
      </c>
      <c r="Z187" s="45">
        <v>47.0243</v>
      </c>
      <c r="AA187" s="45">
        <v>141.0488</v>
      </c>
      <c r="AB187">
        <v>1</v>
      </c>
    </row>
    <row r="188" spans="1:28">
      <c r="A188" s="9" t="s">
        <v>572</v>
      </c>
      <c r="B188" s="9" t="s">
        <v>588</v>
      </c>
      <c r="C188" s="10" t="s">
        <v>589</v>
      </c>
      <c r="D188">
        <v>430600</v>
      </c>
      <c r="E188" t="s">
        <v>590</v>
      </c>
      <c r="F188" s="15">
        <v>113.122544</v>
      </c>
      <c r="G188" s="15">
        <v>29.150269</v>
      </c>
      <c r="H188" s="9">
        <v>2005</v>
      </c>
      <c r="I188" s="9" t="s">
        <v>588</v>
      </c>
      <c r="J188" s="27">
        <v>532</v>
      </c>
      <c r="K188" s="27">
        <v>635</v>
      </c>
      <c r="L188" s="18">
        <v>1703</v>
      </c>
      <c r="M188" s="26">
        <v>100</v>
      </c>
      <c r="N188" s="18">
        <v>106</v>
      </c>
      <c r="O188" s="26">
        <v>2005</v>
      </c>
      <c r="P188" s="27">
        <v>0</v>
      </c>
      <c r="Q188" s="18">
        <v>2033</v>
      </c>
      <c r="R188" s="18">
        <v>2033</v>
      </c>
      <c r="S188" s="29">
        <v>3.82</v>
      </c>
      <c r="T188" s="29">
        <v>3.2</v>
      </c>
      <c r="U188" s="29">
        <v>1.19</v>
      </c>
      <c r="V188" s="42">
        <v>2943239.24</v>
      </c>
      <c r="W188" s="4">
        <v>482296</v>
      </c>
      <c r="X188" s="43">
        <v>1935413</v>
      </c>
      <c r="Y188" s="45">
        <v>294.323924</v>
      </c>
      <c r="Z188" s="45">
        <v>48.2296</v>
      </c>
      <c r="AA188" s="45">
        <v>193.5413</v>
      </c>
      <c r="AB188">
        <v>1</v>
      </c>
    </row>
    <row r="189" spans="1:28">
      <c r="A189" s="9" t="s">
        <v>572</v>
      </c>
      <c r="B189" s="9" t="s">
        <v>591</v>
      </c>
      <c r="C189" s="10" t="s">
        <v>592</v>
      </c>
      <c r="D189">
        <v>430700</v>
      </c>
      <c r="E189" t="s">
        <v>593</v>
      </c>
      <c r="F189" s="15">
        <v>111.705452</v>
      </c>
      <c r="G189" s="15">
        <v>29.03775</v>
      </c>
      <c r="H189" s="9">
        <v>2005</v>
      </c>
      <c r="I189" s="9" t="s">
        <v>591</v>
      </c>
      <c r="J189" s="27">
        <v>602</v>
      </c>
      <c r="K189" s="27">
        <v>634</v>
      </c>
      <c r="L189" s="18">
        <v>1074</v>
      </c>
      <c r="M189" s="26">
        <v>148</v>
      </c>
      <c r="N189" s="18">
        <v>86</v>
      </c>
      <c r="O189" s="26">
        <v>1230</v>
      </c>
      <c r="P189" s="27">
        <v>0</v>
      </c>
      <c r="Q189" s="18">
        <v>1441</v>
      </c>
      <c r="R189" s="18">
        <v>1441</v>
      </c>
      <c r="S189" s="29">
        <v>2.39</v>
      </c>
      <c r="T189" s="29">
        <v>2.27</v>
      </c>
      <c r="U189" s="29">
        <v>1.05</v>
      </c>
      <c r="V189" s="42">
        <v>2548087.024</v>
      </c>
      <c r="W189" s="4">
        <v>510013</v>
      </c>
      <c r="X189" s="43">
        <v>1653600</v>
      </c>
      <c r="Y189" s="45">
        <v>254.8087024</v>
      </c>
      <c r="Z189" s="45">
        <v>51.0013</v>
      </c>
      <c r="AA189" s="45">
        <v>165.36</v>
      </c>
      <c r="AB189">
        <v>1</v>
      </c>
    </row>
    <row r="190" spans="1:28">
      <c r="A190" s="9" t="s">
        <v>572</v>
      </c>
      <c r="B190" s="9" t="s">
        <v>594</v>
      </c>
      <c r="C190" s="10" t="s">
        <v>595</v>
      </c>
      <c r="D190">
        <v>430800</v>
      </c>
      <c r="E190" t="s">
        <v>596</v>
      </c>
      <c r="F190" s="15">
        <v>110.485533</v>
      </c>
      <c r="G190" s="15">
        <v>29.122816</v>
      </c>
      <c r="H190" s="9">
        <v>2005</v>
      </c>
      <c r="I190" s="9" t="s">
        <v>594</v>
      </c>
      <c r="J190" s="27">
        <v>160</v>
      </c>
      <c r="K190" s="27">
        <v>111</v>
      </c>
      <c r="L190" s="18">
        <v>91</v>
      </c>
      <c r="M190" s="26">
        <v>4</v>
      </c>
      <c r="N190" s="18">
        <v>12</v>
      </c>
      <c r="O190" s="26">
        <v>101</v>
      </c>
      <c r="P190" s="27">
        <v>0</v>
      </c>
      <c r="Q190" s="18">
        <v>134</v>
      </c>
      <c r="R190" s="18">
        <v>134</v>
      </c>
      <c r="S190" s="29">
        <v>0.84</v>
      </c>
      <c r="T190" s="29">
        <v>1.21</v>
      </c>
      <c r="U190" s="29">
        <v>0.69</v>
      </c>
      <c r="V190" s="42">
        <v>281780.213</v>
      </c>
      <c r="W190" s="4">
        <v>147103</v>
      </c>
      <c r="X190" s="43">
        <v>499677</v>
      </c>
      <c r="Y190" s="45">
        <v>28.1780213</v>
      </c>
      <c r="Z190" s="45">
        <v>14.7103</v>
      </c>
      <c r="AA190" s="45">
        <v>49.9677</v>
      </c>
      <c r="AB190">
        <v>0</v>
      </c>
    </row>
    <row r="191" spans="1:28">
      <c r="A191" s="9" t="s">
        <v>572</v>
      </c>
      <c r="B191" s="9" t="s">
        <v>597</v>
      </c>
      <c r="C191" s="10" t="s">
        <v>598</v>
      </c>
      <c r="D191">
        <v>430900</v>
      </c>
      <c r="E191" t="s">
        <v>599</v>
      </c>
      <c r="F191" s="15">
        <v>113.02146</v>
      </c>
      <c r="G191" s="15">
        <v>25.776683</v>
      </c>
      <c r="H191" s="9">
        <v>2005</v>
      </c>
      <c r="I191" s="9" t="s">
        <v>597</v>
      </c>
      <c r="J191" s="27">
        <v>461</v>
      </c>
      <c r="K191" s="27">
        <v>295</v>
      </c>
      <c r="L191" s="18">
        <v>784</v>
      </c>
      <c r="M191" s="26">
        <v>124</v>
      </c>
      <c r="N191" s="18">
        <v>58</v>
      </c>
      <c r="O191" s="26">
        <v>938</v>
      </c>
      <c r="P191" s="27">
        <v>0</v>
      </c>
      <c r="Q191" s="18">
        <v>1076</v>
      </c>
      <c r="R191" s="18">
        <v>1076</v>
      </c>
      <c r="S191" s="29">
        <v>2.34</v>
      </c>
      <c r="T191" s="29">
        <v>3.65</v>
      </c>
      <c r="U191" s="29">
        <v>0.64</v>
      </c>
      <c r="V191" s="42">
        <v>841836.559</v>
      </c>
      <c r="W191" s="4">
        <v>317808</v>
      </c>
      <c r="X191" s="43">
        <v>1013018</v>
      </c>
      <c r="Y191" s="45">
        <v>84.1836559</v>
      </c>
      <c r="Z191" s="45">
        <v>31.7808</v>
      </c>
      <c r="AA191" s="45">
        <v>101.3018</v>
      </c>
      <c r="AB191">
        <v>1</v>
      </c>
    </row>
    <row r="192" spans="1:28">
      <c r="A192" s="9" t="s">
        <v>572</v>
      </c>
      <c r="B192" s="9" t="s">
        <v>600</v>
      </c>
      <c r="C192" s="10" t="s">
        <v>601</v>
      </c>
      <c r="D192">
        <v>431000</v>
      </c>
      <c r="E192" t="s">
        <v>602</v>
      </c>
      <c r="F192" s="15">
        <v>112.361516</v>
      </c>
      <c r="G192" s="15">
        <v>28.559711</v>
      </c>
      <c r="H192" s="9">
        <v>2005</v>
      </c>
      <c r="I192" s="9" t="s">
        <v>600</v>
      </c>
      <c r="J192" s="27">
        <v>461</v>
      </c>
      <c r="K192" s="27">
        <v>478</v>
      </c>
      <c r="L192" s="18">
        <v>1881</v>
      </c>
      <c r="M192" s="26">
        <v>83</v>
      </c>
      <c r="N192" s="18">
        <v>91</v>
      </c>
      <c r="O192" s="26">
        <v>1977</v>
      </c>
      <c r="P192" s="27">
        <v>0</v>
      </c>
      <c r="Q192" s="18">
        <v>2148</v>
      </c>
      <c r="R192" s="18">
        <v>2148</v>
      </c>
      <c r="S192" s="29">
        <v>4.66</v>
      </c>
      <c r="T192" s="29">
        <v>4.5</v>
      </c>
      <c r="U192" s="29">
        <v>1.04</v>
      </c>
      <c r="V192" s="42">
        <v>2266149.974</v>
      </c>
      <c r="W192" s="4">
        <v>494730</v>
      </c>
      <c r="X192" s="43">
        <v>1918013</v>
      </c>
      <c r="Y192" s="45">
        <v>226.6149974</v>
      </c>
      <c r="Z192" s="45">
        <v>49.473</v>
      </c>
      <c r="AA192" s="45">
        <v>191.8013</v>
      </c>
      <c r="AB192">
        <v>1</v>
      </c>
    </row>
    <row r="193" spans="1:28">
      <c r="A193" s="9" t="s">
        <v>572</v>
      </c>
      <c r="B193" s="9" t="s">
        <v>603</v>
      </c>
      <c r="C193" s="10" t="s">
        <v>604</v>
      </c>
      <c r="D193">
        <v>431100</v>
      </c>
      <c r="E193" t="s">
        <v>605</v>
      </c>
      <c r="F193" s="15">
        <v>111.619455</v>
      </c>
      <c r="G193" s="15">
        <v>26.425864</v>
      </c>
      <c r="H193" s="9">
        <v>2005</v>
      </c>
      <c r="I193" s="9" t="s">
        <v>603</v>
      </c>
      <c r="J193" s="27">
        <v>575</v>
      </c>
      <c r="K193" s="27">
        <v>361</v>
      </c>
      <c r="L193" s="18">
        <v>285</v>
      </c>
      <c r="M193" s="26">
        <v>90</v>
      </c>
      <c r="N193" s="18">
        <v>104</v>
      </c>
      <c r="O193" s="26">
        <v>464</v>
      </c>
      <c r="P193" s="27">
        <v>0</v>
      </c>
      <c r="Q193" s="18">
        <v>594</v>
      </c>
      <c r="R193" s="18">
        <v>594</v>
      </c>
      <c r="S193" s="29">
        <v>1.03</v>
      </c>
      <c r="T193" s="29">
        <v>1.64</v>
      </c>
      <c r="U193" s="29">
        <v>0.63</v>
      </c>
      <c r="V193" s="42">
        <v>945679.196</v>
      </c>
      <c r="W193" s="4">
        <v>408159</v>
      </c>
      <c r="X193" s="43">
        <v>1453101</v>
      </c>
      <c r="Y193" s="45">
        <v>94.5679196</v>
      </c>
      <c r="Z193" s="45">
        <v>40.8159</v>
      </c>
      <c r="AA193" s="45">
        <v>145.3101</v>
      </c>
      <c r="AB193">
        <v>1</v>
      </c>
    </row>
    <row r="194" spans="1:28">
      <c r="A194" s="9" t="s">
        <v>572</v>
      </c>
      <c r="B194" s="9" t="s">
        <v>606</v>
      </c>
      <c r="C194" s="10" t="s">
        <v>607</v>
      </c>
      <c r="D194">
        <v>431200</v>
      </c>
      <c r="E194" t="s">
        <v>608</v>
      </c>
      <c r="F194" s="15">
        <v>110.008514</v>
      </c>
      <c r="G194" s="15">
        <v>27.575161</v>
      </c>
      <c r="H194" s="9">
        <v>2005</v>
      </c>
      <c r="I194" s="9" t="s">
        <v>606</v>
      </c>
      <c r="J194" s="27">
        <v>498</v>
      </c>
      <c r="K194" s="27">
        <v>295</v>
      </c>
      <c r="L194" s="18">
        <v>505</v>
      </c>
      <c r="M194" s="26">
        <v>49</v>
      </c>
      <c r="N194" s="18">
        <v>97</v>
      </c>
      <c r="O194" s="26">
        <v>597</v>
      </c>
      <c r="P194" s="27">
        <v>0</v>
      </c>
      <c r="Q194" s="18">
        <v>725</v>
      </c>
      <c r="R194" s="18">
        <v>725</v>
      </c>
      <c r="S194" s="29">
        <v>1.45</v>
      </c>
      <c r="T194" s="29">
        <v>2.45</v>
      </c>
      <c r="U194" s="29">
        <v>0.59</v>
      </c>
      <c r="V194" s="42">
        <v>911910.486</v>
      </c>
      <c r="W194" s="4">
        <v>386578</v>
      </c>
      <c r="X194" s="43">
        <v>849072</v>
      </c>
      <c r="Y194" s="45">
        <v>91.1910486</v>
      </c>
      <c r="Z194" s="45">
        <v>38.6578</v>
      </c>
      <c r="AA194" s="45">
        <v>84.9072</v>
      </c>
      <c r="AB194">
        <v>1</v>
      </c>
    </row>
    <row r="195" spans="1:28">
      <c r="A195" s="9" t="s">
        <v>572</v>
      </c>
      <c r="B195" s="9" t="s">
        <v>609</v>
      </c>
      <c r="C195" s="10" t="s">
        <v>610</v>
      </c>
      <c r="D195">
        <v>431300</v>
      </c>
      <c r="E195" t="s">
        <v>611</v>
      </c>
      <c r="F195" s="15">
        <v>112.001503</v>
      </c>
      <c r="G195" s="15">
        <v>27.703209</v>
      </c>
      <c r="H195" s="9">
        <v>2005</v>
      </c>
      <c r="I195" s="9" t="s">
        <v>609</v>
      </c>
      <c r="J195" s="27">
        <v>407</v>
      </c>
      <c r="K195" s="27">
        <v>311</v>
      </c>
      <c r="L195" s="18">
        <v>3285</v>
      </c>
      <c r="M195" s="26">
        <v>56</v>
      </c>
      <c r="N195" s="18">
        <v>44</v>
      </c>
      <c r="O195" s="26">
        <v>3261</v>
      </c>
      <c r="P195" s="27">
        <v>0</v>
      </c>
      <c r="Q195" s="18">
        <v>3460</v>
      </c>
      <c r="R195" s="18">
        <v>3460</v>
      </c>
      <c r="S195" s="29">
        <v>8.49</v>
      </c>
      <c r="T195" s="29">
        <v>11.12</v>
      </c>
      <c r="U195" s="29">
        <v>0.76</v>
      </c>
      <c r="V195" s="42">
        <v>1436089.761</v>
      </c>
      <c r="W195" s="4">
        <v>283852</v>
      </c>
      <c r="X195" s="43">
        <v>1173567</v>
      </c>
      <c r="Y195" s="45">
        <v>143.6089761</v>
      </c>
      <c r="Z195" s="45">
        <v>28.3852</v>
      </c>
      <c r="AA195" s="45">
        <v>117.3567</v>
      </c>
      <c r="AB195">
        <v>1</v>
      </c>
    </row>
    <row r="196" spans="1:28">
      <c r="A196" s="9" t="s">
        <v>572</v>
      </c>
      <c r="B196" s="9" t="s">
        <v>612</v>
      </c>
      <c r="C196" s="10" t="s">
        <v>613</v>
      </c>
      <c r="D196">
        <v>433100</v>
      </c>
      <c r="E196" t="s">
        <v>612</v>
      </c>
      <c r="F196" s="15">
        <v>109.745577</v>
      </c>
      <c r="G196" s="15">
        <v>28.317369</v>
      </c>
      <c r="H196" s="9">
        <v>2005</v>
      </c>
      <c r="I196" s="9" t="s">
        <v>612</v>
      </c>
      <c r="J196" s="27">
        <v>268</v>
      </c>
      <c r="K196" s="27">
        <v>123</v>
      </c>
      <c r="L196" s="18">
        <v>67</v>
      </c>
      <c r="M196" s="26">
        <v>71</v>
      </c>
      <c r="N196" s="18">
        <v>53</v>
      </c>
      <c r="O196" s="26">
        <v>198</v>
      </c>
      <c r="P196" s="27">
        <v>0</v>
      </c>
      <c r="Q196" s="18">
        <v>222</v>
      </c>
      <c r="R196" s="18">
        <v>222</v>
      </c>
      <c r="S196" s="29">
        <v>0.83</v>
      </c>
      <c r="T196" s="29">
        <v>1.8</v>
      </c>
      <c r="U196" s="29">
        <v>0.46</v>
      </c>
      <c r="Y196" s="45">
        <v>0</v>
      </c>
      <c r="Z196" s="45">
        <v>0</v>
      </c>
      <c r="AA196" s="45">
        <v>0</v>
      </c>
      <c r="AB196">
        <v>0</v>
      </c>
    </row>
    <row r="197" spans="1:28">
      <c r="A197" s="9" t="s">
        <v>614</v>
      </c>
      <c r="B197" s="9" t="s">
        <v>615</v>
      </c>
      <c r="C197" s="10" t="s">
        <v>616</v>
      </c>
      <c r="D197">
        <v>440100</v>
      </c>
      <c r="E197" t="s">
        <v>617</v>
      </c>
      <c r="F197" s="15">
        <v>113.271431</v>
      </c>
      <c r="G197" s="15">
        <v>23.135336</v>
      </c>
      <c r="H197" s="9">
        <v>2005</v>
      </c>
      <c r="I197" s="9" t="s">
        <v>615</v>
      </c>
      <c r="J197" s="27">
        <v>950</v>
      </c>
      <c r="K197" s="27">
        <v>5188</v>
      </c>
      <c r="L197" s="18">
        <v>5967</v>
      </c>
      <c r="M197" s="26">
        <v>20</v>
      </c>
      <c r="N197" s="18">
        <v>570</v>
      </c>
      <c r="O197" s="26">
        <v>5984</v>
      </c>
      <c r="P197" s="27">
        <v>90</v>
      </c>
      <c r="Q197" s="18">
        <v>6640</v>
      </c>
      <c r="R197" s="18">
        <v>6730</v>
      </c>
      <c r="S197" s="29">
        <v>7.09</v>
      </c>
      <c r="T197" s="29">
        <v>1.3</v>
      </c>
      <c r="U197" s="29">
        <v>5.46</v>
      </c>
      <c r="V197" s="42">
        <v>20451977.894</v>
      </c>
      <c r="W197" s="4">
        <v>4384122</v>
      </c>
      <c r="X197" s="43">
        <v>15191582</v>
      </c>
      <c r="Y197" s="45">
        <v>2045.1977894</v>
      </c>
      <c r="Z197" s="45">
        <v>438.4122</v>
      </c>
      <c r="AA197" s="45">
        <v>1519.1582</v>
      </c>
      <c r="AB197">
        <v>1</v>
      </c>
    </row>
    <row r="198" spans="1:28">
      <c r="A198" s="9" t="s">
        <v>614</v>
      </c>
      <c r="B198" s="9" t="s">
        <v>618</v>
      </c>
      <c r="C198" s="10" t="s">
        <v>619</v>
      </c>
      <c r="D198">
        <v>440200</v>
      </c>
      <c r="E198" t="s">
        <v>620</v>
      </c>
      <c r="F198" s="15">
        <v>113.603527</v>
      </c>
      <c r="G198" s="15">
        <v>24.815881</v>
      </c>
      <c r="H198" s="9">
        <v>2005</v>
      </c>
      <c r="I198" s="9" t="s">
        <v>618</v>
      </c>
      <c r="J198" s="27">
        <v>292</v>
      </c>
      <c r="K198" s="27">
        <v>337</v>
      </c>
      <c r="L198" s="18">
        <v>2515</v>
      </c>
      <c r="M198" s="26">
        <v>2</v>
      </c>
      <c r="N198" s="18">
        <v>257</v>
      </c>
      <c r="O198" s="26">
        <v>2590</v>
      </c>
      <c r="P198" s="27">
        <v>0</v>
      </c>
      <c r="Q198" s="18">
        <v>2808</v>
      </c>
      <c r="R198" s="18">
        <v>2808</v>
      </c>
      <c r="S198" s="29">
        <v>9.61</v>
      </c>
      <c r="T198" s="29">
        <v>8.33</v>
      </c>
      <c r="U198" s="29">
        <v>1.15</v>
      </c>
      <c r="V198" s="42">
        <v>1444037.083</v>
      </c>
      <c r="W198" s="4">
        <v>445480</v>
      </c>
      <c r="X198" s="43">
        <v>1421270</v>
      </c>
      <c r="Y198" s="45">
        <v>144.4037083</v>
      </c>
      <c r="Z198" s="45">
        <v>44.548</v>
      </c>
      <c r="AA198" s="45">
        <v>142.127</v>
      </c>
      <c r="AB198">
        <v>1</v>
      </c>
    </row>
    <row r="199" spans="1:28">
      <c r="A199" s="9" t="s">
        <v>614</v>
      </c>
      <c r="B199" s="9" t="s">
        <v>621</v>
      </c>
      <c r="C199" s="10" t="s">
        <v>622</v>
      </c>
      <c r="D199">
        <v>440300</v>
      </c>
      <c r="E199" t="s">
        <v>623</v>
      </c>
      <c r="F199" s="15">
        <v>114.064552</v>
      </c>
      <c r="G199" s="15">
        <v>22.548457</v>
      </c>
      <c r="H199" s="9">
        <v>2005</v>
      </c>
      <c r="I199" s="9" t="s">
        <v>621</v>
      </c>
      <c r="J199" s="27">
        <v>828</v>
      </c>
      <c r="K199" s="27">
        <v>5036</v>
      </c>
      <c r="L199" s="18">
        <v>2007</v>
      </c>
      <c r="M199" s="26">
        <v>2</v>
      </c>
      <c r="N199" s="18">
        <v>347</v>
      </c>
      <c r="O199" s="26">
        <v>2366</v>
      </c>
      <c r="P199" s="27">
        <v>0</v>
      </c>
      <c r="Q199" s="18">
        <v>2366</v>
      </c>
      <c r="R199" s="18">
        <v>2366</v>
      </c>
      <c r="S199" s="29">
        <v>2.86</v>
      </c>
      <c r="T199" s="29">
        <v>0.47</v>
      </c>
      <c r="U199" s="29">
        <v>6.08</v>
      </c>
      <c r="V199" s="42">
        <v>26333878.588</v>
      </c>
      <c r="W199" s="4">
        <v>5991600</v>
      </c>
      <c r="X199" s="43">
        <v>11810542</v>
      </c>
      <c r="Y199" s="45">
        <v>2633.3878588</v>
      </c>
      <c r="Z199" s="45">
        <v>599.16</v>
      </c>
      <c r="AA199" s="45">
        <v>1181.0542</v>
      </c>
      <c r="AB199">
        <v>1</v>
      </c>
    </row>
    <row r="200" spans="1:28">
      <c r="A200" s="9" t="s">
        <v>614</v>
      </c>
      <c r="B200" s="9" t="s">
        <v>624</v>
      </c>
      <c r="C200" s="10" t="s">
        <v>625</v>
      </c>
      <c r="D200">
        <v>440400</v>
      </c>
      <c r="E200" t="s">
        <v>626</v>
      </c>
      <c r="F200" s="15">
        <v>113.582555</v>
      </c>
      <c r="G200" s="15">
        <v>22.276565</v>
      </c>
      <c r="H200" s="9">
        <v>2005</v>
      </c>
      <c r="I200" s="9" t="s">
        <v>624</v>
      </c>
      <c r="J200" s="27">
        <v>142</v>
      </c>
      <c r="K200" s="27">
        <v>641</v>
      </c>
      <c r="L200" s="18">
        <v>1200</v>
      </c>
      <c r="M200" s="26">
        <v>1</v>
      </c>
      <c r="N200" s="18">
        <v>96</v>
      </c>
      <c r="O200" s="26">
        <v>1305</v>
      </c>
      <c r="P200" s="27">
        <v>0</v>
      </c>
      <c r="Q200" s="18">
        <v>1305</v>
      </c>
      <c r="R200" s="18">
        <v>1305</v>
      </c>
      <c r="S200" s="29">
        <v>9.22</v>
      </c>
      <c r="T200" s="29">
        <v>2.04</v>
      </c>
      <c r="U200" s="29">
        <v>4.52</v>
      </c>
      <c r="V200" s="42">
        <v>3391914.118</v>
      </c>
      <c r="W200" s="4">
        <v>577675</v>
      </c>
      <c r="X200" s="43">
        <v>2185110</v>
      </c>
      <c r="Y200" s="45">
        <v>339.1914118</v>
      </c>
      <c r="Z200" s="45">
        <v>57.7675</v>
      </c>
      <c r="AA200" s="45">
        <v>218.511</v>
      </c>
      <c r="AB200">
        <v>1</v>
      </c>
    </row>
    <row r="201" spans="1:28">
      <c r="A201" s="9" t="s">
        <v>614</v>
      </c>
      <c r="B201" s="9" t="s">
        <v>627</v>
      </c>
      <c r="C201" s="10" t="s">
        <v>628</v>
      </c>
      <c r="D201">
        <v>440500</v>
      </c>
      <c r="E201" t="s">
        <v>629</v>
      </c>
      <c r="F201" s="15">
        <v>116.688529</v>
      </c>
      <c r="G201" s="15">
        <v>23.359092</v>
      </c>
      <c r="H201" s="9">
        <v>2005</v>
      </c>
      <c r="I201" s="9" t="s">
        <v>627</v>
      </c>
      <c r="J201" s="27">
        <v>494</v>
      </c>
      <c r="K201" s="27">
        <v>638</v>
      </c>
      <c r="L201" s="18">
        <v>853</v>
      </c>
      <c r="M201" s="26">
        <v>20</v>
      </c>
      <c r="N201" s="18">
        <v>92</v>
      </c>
      <c r="O201" s="26">
        <v>990</v>
      </c>
      <c r="P201" s="27">
        <v>122</v>
      </c>
      <c r="Q201" s="18">
        <v>990</v>
      </c>
      <c r="R201" s="18">
        <v>1112</v>
      </c>
      <c r="S201" s="29">
        <v>2.25</v>
      </c>
      <c r="T201" s="29">
        <v>1.74</v>
      </c>
      <c r="U201" s="29">
        <v>1.29</v>
      </c>
      <c r="V201" s="42">
        <v>3323224.945</v>
      </c>
      <c r="W201" s="4">
        <v>501350</v>
      </c>
      <c r="X201" s="43">
        <v>1557505</v>
      </c>
      <c r="Y201" s="45">
        <v>332.3224945</v>
      </c>
      <c r="Z201" s="45">
        <v>50.135</v>
      </c>
      <c r="AA201" s="45">
        <v>155.7505</v>
      </c>
      <c r="AB201">
        <v>1</v>
      </c>
    </row>
    <row r="202" spans="1:28">
      <c r="A202" s="9" t="s">
        <v>614</v>
      </c>
      <c r="B202" s="9" t="s">
        <v>630</v>
      </c>
      <c r="C202" s="10" t="s">
        <v>631</v>
      </c>
      <c r="D202">
        <v>440600</v>
      </c>
      <c r="E202" t="s">
        <v>632</v>
      </c>
      <c r="F202" s="15">
        <v>113.128512</v>
      </c>
      <c r="G202" s="15">
        <v>23.027759</v>
      </c>
      <c r="H202" s="9">
        <v>2005</v>
      </c>
      <c r="I202" s="9" t="s">
        <v>630</v>
      </c>
      <c r="J202" s="27">
        <v>580</v>
      </c>
      <c r="K202" s="27">
        <v>2451</v>
      </c>
      <c r="L202" s="18">
        <v>2579</v>
      </c>
      <c r="M202" s="26">
        <v>14</v>
      </c>
      <c r="N202" s="18">
        <v>210</v>
      </c>
      <c r="O202" s="26">
        <v>2484</v>
      </c>
      <c r="P202" s="27">
        <v>1488</v>
      </c>
      <c r="Q202" s="18">
        <v>2830</v>
      </c>
      <c r="R202" s="18">
        <v>4318</v>
      </c>
      <c r="S202" s="29">
        <v>7.44</v>
      </c>
      <c r="T202" s="29">
        <v>1.76</v>
      </c>
      <c r="U202" s="29">
        <v>4.23</v>
      </c>
      <c r="V202" s="42">
        <v>14394428.944</v>
      </c>
      <c r="W202" s="4">
        <v>1508546</v>
      </c>
      <c r="X202" s="43">
        <v>7571333</v>
      </c>
      <c r="Y202" s="45">
        <v>1439.4428944</v>
      </c>
      <c r="Z202" s="45">
        <v>150.8546</v>
      </c>
      <c r="AA202" s="45">
        <v>757.1333</v>
      </c>
      <c r="AB202">
        <v>1</v>
      </c>
    </row>
    <row r="203" spans="1:28">
      <c r="A203" s="9" t="s">
        <v>614</v>
      </c>
      <c r="B203" s="9" t="s">
        <v>633</v>
      </c>
      <c r="C203" s="10" t="s">
        <v>634</v>
      </c>
      <c r="D203">
        <v>440700</v>
      </c>
      <c r="E203" t="s">
        <v>635</v>
      </c>
      <c r="F203" s="15">
        <v>113.088556</v>
      </c>
      <c r="G203" s="15">
        <v>22.584604</v>
      </c>
      <c r="H203" s="9">
        <v>2005</v>
      </c>
      <c r="I203" s="9" t="s">
        <v>633</v>
      </c>
      <c r="J203" s="27">
        <v>410</v>
      </c>
      <c r="K203" s="27">
        <v>802</v>
      </c>
      <c r="L203" s="18">
        <v>2865</v>
      </c>
      <c r="M203" s="26">
        <v>9</v>
      </c>
      <c r="N203" s="18">
        <v>302</v>
      </c>
      <c r="O203" s="26">
        <v>2921</v>
      </c>
      <c r="P203" s="27">
        <v>1933</v>
      </c>
      <c r="Q203" s="18">
        <v>3212</v>
      </c>
      <c r="R203" s="18">
        <v>5146</v>
      </c>
      <c r="S203" s="29">
        <v>12.54</v>
      </c>
      <c r="T203" s="29">
        <v>6.42</v>
      </c>
      <c r="U203" s="29">
        <v>1.95</v>
      </c>
      <c r="V203" s="42">
        <v>4253983.883</v>
      </c>
      <c r="W203" s="4">
        <v>542353</v>
      </c>
      <c r="X203" s="43">
        <v>2374597</v>
      </c>
      <c r="Y203" s="45">
        <v>425.3983883</v>
      </c>
      <c r="Z203" s="45">
        <v>54.2353</v>
      </c>
      <c r="AA203" s="45">
        <v>237.4597</v>
      </c>
      <c r="AB203">
        <v>1</v>
      </c>
    </row>
    <row r="204" spans="1:28">
      <c r="A204" s="9" t="s">
        <v>614</v>
      </c>
      <c r="B204" s="9" t="s">
        <v>636</v>
      </c>
      <c r="C204" s="10" t="s">
        <v>637</v>
      </c>
      <c r="D204">
        <v>440800</v>
      </c>
      <c r="E204" t="s">
        <v>638</v>
      </c>
      <c r="F204" s="15">
        <v>110.365554</v>
      </c>
      <c r="G204" s="15">
        <v>21.276723</v>
      </c>
      <c r="H204" s="9">
        <v>2005</v>
      </c>
      <c r="I204" s="9" t="s">
        <v>636</v>
      </c>
      <c r="J204" s="27">
        <v>669</v>
      </c>
      <c r="K204" s="27">
        <v>683</v>
      </c>
      <c r="L204" s="18">
        <v>1249</v>
      </c>
      <c r="M204" s="26">
        <v>23</v>
      </c>
      <c r="N204" s="18">
        <v>268</v>
      </c>
      <c r="O204" s="26">
        <v>1428</v>
      </c>
      <c r="P204" s="27">
        <v>0</v>
      </c>
      <c r="Q204" s="18">
        <v>1613</v>
      </c>
      <c r="R204" s="18">
        <v>1613</v>
      </c>
      <c r="S204" s="29">
        <v>2.41</v>
      </c>
      <c r="T204" s="29">
        <v>2.36</v>
      </c>
      <c r="U204" s="29">
        <v>1.02</v>
      </c>
      <c r="V204" s="42">
        <v>2968003.038</v>
      </c>
      <c r="W204" s="4">
        <v>576309</v>
      </c>
      <c r="X204" s="43">
        <v>1804545</v>
      </c>
      <c r="Y204" s="45">
        <v>296.8003038</v>
      </c>
      <c r="Z204" s="45">
        <v>57.6309</v>
      </c>
      <c r="AA204" s="45">
        <v>180.4545</v>
      </c>
      <c r="AB204">
        <v>1</v>
      </c>
    </row>
    <row r="205" spans="1:28">
      <c r="A205" s="9" t="s">
        <v>614</v>
      </c>
      <c r="B205" s="9" t="s">
        <v>639</v>
      </c>
      <c r="C205" s="10" t="s">
        <v>640</v>
      </c>
      <c r="D205">
        <v>440900</v>
      </c>
      <c r="E205" t="s">
        <v>641</v>
      </c>
      <c r="F205" s="15">
        <v>110.931543</v>
      </c>
      <c r="G205" s="15">
        <v>21.669064</v>
      </c>
      <c r="H205" s="9">
        <v>2005</v>
      </c>
      <c r="I205" s="9" t="s">
        <v>639</v>
      </c>
      <c r="J205" s="27">
        <v>584</v>
      </c>
      <c r="K205" s="27">
        <v>739</v>
      </c>
      <c r="L205" s="18">
        <v>609</v>
      </c>
      <c r="M205" s="26">
        <v>13</v>
      </c>
      <c r="N205" s="18">
        <v>121</v>
      </c>
      <c r="O205" s="26">
        <v>721</v>
      </c>
      <c r="P205" s="27">
        <v>150</v>
      </c>
      <c r="Q205" s="18">
        <v>781</v>
      </c>
      <c r="R205" s="18">
        <v>931</v>
      </c>
      <c r="S205" s="29">
        <v>1.59</v>
      </c>
      <c r="T205" s="29">
        <v>1.26</v>
      </c>
      <c r="U205" s="29">
        <v>1.27</v>
      </c>
      <c r="V205" s="42">
        <v>3065600.839</v>
      </c>
      <c r="W205" s="4">
        <v>452809</v>
      </c>
      <c r="X205" s="43">
        <v>1460360</v>
      </c>
      <c r="Y205" s="45">
        <v>306.5600839</v>
      </c>
      <c r="Z205" s="45">
        <v>45.2809</v>
      </c>
      <c r="AA205" s="45">
        <v>146.036</v>
      </c>
      <c r="AB205">
        <v>1</v>
      </c>
    </row>
    <row r="206" spans="1:28">
      <c r="A206" s="9" t="s">
        <v>614</v>
      </c>
      <c r="B206" s="9" t="s">
        <v>642</v>
      </c>
      <c r="C206" s="10" t="s">
        <v>643</v>
      </c>
      <c r="D206">
        <v>441200</v>
      </c>
      <c r="E206" t="s">
        <v>644</v>
      </c>
      <c r="F206" s="15">
        <v>112.471489</v>
      </c>
      <c r="G206" s="15">
        <v>23.052889</v>
      </c>
      <c r="H206" s="9">
        <v>2005</v>
      </c>
      <c r="I206" s="9" t="s">
        <v>642</v>
      </c>
      <c r="J206" s="27">
        <v>368</v>
      </c>
      <c r="K206" s="27">
        <v>436</v>
      </c>
      <c r="L206" s="18">
        <v>444</v>
      </c>
      <c r="M206" s="26">
        <v>3</v>
      </c>
      <c r="N206" s="18">
        <v>145</v>
      </c>
      <c r="O206" s="26">
        <v>476</v>
      </c>
      <c r="P206" s="27">
        <v>55</v>
      </c>
      <c r="Q206" s="18">
        <v>619</v>
      </c>
      <c r="R206" s="18">
        <v>674</v>
      </c>
      <c r="S206" s="29">
        <v>1.83</v>
      </c>
      <c r="T206" s="29">
        <v>1.55</v>
      </c>
      <c r="U206" s="29">
        <v>1.19</v>
      </c>
      <c r="V206" s="42">
        <v>1134085.697</v>
      </c>
      <c r="W206" s="4">
        <v>406430</v>
      </c>
      <c r="X206" s="43">
        <v>1780148</v>
      </c>
      <c r="Y206" s="45">
        <v>113.4085697</v>
      </c>
      <c r="Z206" s="45">
        <v>40.643</v>
      </c>
      <c r="AA206" s="45">
        <v>178.0148</v>
      </c>
      <c r="AB206">
        <v>1</v>
      </c>
    </row>
    <row r="207" spans="1:28">
      <c r="A207" s="9" t="s">
        <v>614</v>
      </c>
      <c r="B207" s="9" t="s">
        <v>645</v>
      </c>
      <c r="C207" s="10" t="s">
        <v>646</v>
      </c>
      <c r="D207">
        <v>441300</v>
      </c>
      <c r="E207" t="s">
        <v>647</v>
      </c>
      <c r="F207" s="15">
        <v>114.423558</v>
      </c>
      <c r="G207" s="15">
        <v>23.116359</v>
      </c>
      <c r="H207" s="9">
        <v>2005</v>
      </c>
      <c r="I207" s="9" t="s">
        <v>645</v>
      </c>
      <c r="J207" s="27">
        <v>371</v>
      </c>
      <c r="K207" s="27">
        <v>805</v>
      </c>
      <c r="L207" s="18">
        <v>355</v>
      </c>
      <c r="M207" s="26">
        <v>5</v>
      </c>
      <c r="N207" s="18">
        <v>303</v>
      </c>
      <c r="O207" s="26">
        <v>523</v>
      </c>
      <c r="P207" s="27">
        <v>407</v>
      </c>
      <c r="Q207" s="18">
        <v>693</v>
      </c>
      <c r="R207" s="18">
        <v>1100</v>
      </c>
      <c r="S207" s="29">
        <v>2.97</v>
      </c>
      <c r="T207" s="29">
        <v>1.37</v>
      </c>
      <c r="U207" s="29">
        <v>2.17</v>
      </c>
      <c r="V207" s="42">
        <v>4584361.88</v>
      </c>
      <c r="W207" s="4">
        <v>524097</v>
      </c>
      <c r="X207" s="43">
        <v>3523708</v>
      </c>
      <c r="Y207" s="45">
        <v>458.436188</v>
      </c>
      <c r="Z207" s="45">
        <v>52.4097</v>
      </c>
      <c r="AA207" s="45">
        <v>352.3708</v>
      </c>
      <c r="AB207">
        <v>1</v>
      </c>
    </row>
    <row r="208" spans="1:28">
      <c r="A208" s="9" t="s">
        <v>614</v>
      </c>
      <c r="B208" s="9" t="s">
        <v>648</v>
      </c>
      <c r="C208" s="10" t="s">
        <v>649</v>
      </c>
      <c r="D208">
        <v>441400</v>
      </c>
      <c r="E208" t="s">
        <v>650</v>
      </c>
      <c r="F208" s="15">
        <v>116.129537</v>
      </c>
      <c r="G208" s="15">
        <v>24.294178</v>
      </c>
      <c r="H208" s="9">
        <v>2005</v>
      </c>
      <c r="I208" s="9" t="s">
        <v>648</v>
      </c>
      <c r="J208" s="27">
        <v>412</v>
      </c>
      <c r="K208" s="27">
        <v>315</v>
      </c>
      <c r="L208" s="18">
        <v>1391</v>
      </c>
      <c r="M208" s="26">
        <v>4</v>
      </c>
      <c r="N208" s="18">
        <v>254</v>
      </c>
      <c r="O208" s="26">
        <v>1435</v>
      </c>
      <c r="P208" s="27">
        <v>0</v>
      </c>
      <c r="Q208" s="18">
        <v>1675</v>
      </c>
      <c r="R208" s="18">
        <v>1675</v>
      </c>
      <c r="S208" s="29">
        <v>4.07</v>
      </c>
      <c r="T208" s="29">
        <v>5.31</v>
      </c>
      <c r="U208" s="29">
        <v>0.77</v>
      </c>
      <c r="V208" s="42">
        <v>1305318.894</v>
      </c>
      <c r="W208" s="4">
        <v>462268</v>
      </c>
      <c r="X208" s="43">
        <v>1204700</v>
      </c>
      <c r="Y208" s="45">
        <v>130.5318894</v>
      </c>
      <c r="Z208" s="45">
        <v>46.2268</v>
      </c>
      <c r="AA208" s="45">
        <v>120.47</v>
      </c>
      <c r="AB208">
        <v>1</v>
      </c>
    </row>
    <row r="209" spans="1:28">
      <c r="A209" s="9" t="s">
        <v>614</v>
      </c>
      <c r="B209" s="9" t="s">
        <v>651</v>
      </c>
      <c r="C209" s="10" t="s">
        <v>652</v>
      </c>
      <c r="D209">
        <v>441500</v>
      </c>
      <c r="E209" t="s">
        <v>653</v>
      </c>
      <c r="F209" s="15">
        <v>115.381553</v>
      </c>
      <c r="G209" s="15">
        <v>22.791263</v>
      </c>
      <c r="H209" s="9">
        <v>2005</v>
      </c>
      <c r="I209" s="9" t="s">
        <v>651</v>
      </c>
      <c r="J209" s="27">
        <v>280</v>
      </c>
      <c r="K209" s="27">
        <v>206</v>
      </c>
      <c r="L209" s="18">
        <v>16</v>
      </c>
      <c r="M209" s="26">
        <v>2</v>
      </c>
      <c r="N209" s="18">
        <v>114</v>
      </c>
      <c r="O209" s="26">
        <v>147</v>
      </c>
      <c r="P209" s="27">
        <v>25</v>
      </c>
      <c r="Q209" s="18">
        <v>147</v>
      </c>
      <c r="R209" s="18">
        <v>171</v>
      </c>
      <c r="S209" s="29">
        <v>0.61</v>
      </c>
      <c r="T209" s="29">
        <v>0.83</v>
      </c>
      <c r="U209" s="29">
        <v>0.74</v>
      </c>
      <c r="V209" s="42">
        <v>838239.432</v>
      </c>
      <c r="W209" s="4">
        <v>200506</v>
      </c>
      <c r="X209" s="43">
        <v>1025895</v>
      </c>
      <c r="Y209" s="45">
        <v>83.8239432</v>
      </c>
      <c r="Z209" s="45">
        <v>20.0506</v>
      </c>
      <c r="AA209" s="45">
        <v>102.5895</v>
      </c>
      <c r="AB209">
        <v>1</v>
      </c>
    </row>
    <row r="210" spans="1:28">
      <c r="A210" s="9" t="s">
        <v>614</v>
      </c>
      <c r="B210" s="9" t="s">
        <v>654</v>
      </c>
      <c r="C210" s="10" t="s">
        <v>655</v>
      </c>
      <c r="D210">
        <v>441600</v>
      </c>
      <c r="E210" t="s">
        <v>656</v>
      </c>
      <c r="F210" s="15">
        <v>114.707446</v>
      </c>
      <c r="G210" s="15">
        <v>23.749684</v>
      </c>
      <c r="H210" s="9">
        <v>2005</v>
      </c>
      <c r="I210" s="9" t="s">
        <v>654</v>
      </c>
      <c r="J210" s="27">
        <v>278</v>
      </c>
      <c r="K210" s="27">
        <v>205</v>
      </c>
      <c r="L210" s="18">
        <v>180</v>
      </c>
      <c r="M210" s="26">
        <v>1</v>
      </c>
      <c r="N210" s="18">
        <v>270</v>
      </c>
      <c r="O210" s="26">
        <v>405</v>
      </c>
      <c r="P210" s="27">
        <v>3</v>
      </c>
      <c r="Q210" s="18">
        <v>470</v>
      </c>
      <c r="R210" s="18">
        <v>473</v>
      </c>
      <c r="S210" s="29">
        <v>1.7</v>
      </c>
      <c r="T210" s="29">
        <v>2.31</v>
      </c>
      <c r="U210" s="29">
        <v>0.74</v>
      </c>
      <c r="V210" s="42">
        <v>806628.096</v>
      </c>
      <c r="W210" s="4">
        <v>368474</v>
      </c>
      <c r="X210" s="43">
        <v>1126091</v>
      </c>
      <c r="Y210" s="45">
        <v>80.6628096</v>
      </c>
      <c r="Z210" s="45">
        <v>36.8474</v>
      </c>
      <c r="AA210" s="45">
        <v>112.6091</v>
      </c>
      <c r="AB210">
        <v>1</v>
      </c>
    </row>
    <row r="211" spans="1:28">
      <c r="A211" s="9" t="s">
        <v>614</v>
      </c>
      <c r="B211" s="9" t="s">
        <v>657</v>
      </c>
      <c r="C211" s="10" t="s">
        <v>658</v>
      </c>
      <c r="D211">
        <v>441700</v>
      </c>
      <c r="E211" t="s">
        <v>659</v>
      </c>
      <c r="F211" s="15">
        <v>111.988489</v>
      </c>
      <c r="G211" s="15">
        <v>21.86434</v>
      </c>
      <c r="H211" s="9">
        <v>2005</v>
      </c>
      <c r="I211" s="9" t="s">
        <v>657</v>
      </c>
      <c r="J211" s="27">
        <v>232</v>
      </c>
      <c r="K211" s="27">
        <v>295</v>
      </c>
      <c r="L211" s="18">
        <v>231</v>
      </c>
      <c r="M211" s="26">
        <v>3</v>
      </c>
      <c r="N211" s="18">
        <v>172</v>
      </c>
      <c r="O211" s="26">
        <v>385</v>
      </c>
      <c r="P211" s="27">
        <v>54</v>
      </c>
      <c r="Q211" s="18">
        <v>431</v>
      </c>
      <c r="R211" s="18">
        <v>485</v>
      </c>
      <c r="S211" s="29">
        <v>2.09</v>
      </c>
      <c r="T211" s="29">
        <v>1.65</v>
      </c>
      <c r="U211" s="29">
        <v>1.27</v>
      </c>
      <c r="V211" s="42">
        <v>1100156.772</v>
      </c>
      <c r="W211" s="4">
        <v>231748</v>
      </c>
      <c r="X211" s="43">
        <v>835036</v>
      </c>
      <c r="Y211" s="45">
        <v>110.0156772</v>
      </c>
      <c r="Z211" s="45">
        <v>23.1748</v>
      </c>
      <c r="AA211" s="45">
        <v>83.5036</v>
      </c>
      <c r="AB211">
        <v>1</v>
      </c>
    </row>
    <row r="212" spans="1:28">
      <c r="A212" s="9" t="s">
        <v>614</v>
      </c>
      <c r="B212" s="9" t="s">
        <v>660</v>
      </c>
      <c r="C212" s="10" t="s">
        <v>661</v>
      </c>
      <c r="D212">
        <v>441800</v>
      </c>
      <c r="E212" t="s">
        <v>662</v>
      </c>
      <c r="F212" s="15">
        <v>113.062468</v>
      </c>
      <c r="G212" s="15">
        <v>23.68823</v>
      </c>
      <c r="H212" s="9">
        <v>2005</v>
      </c>
      <c r="I212" s="9" t="s">
        <v>660</v>
      </c>
      <c r="J212" s="27">
        <v>359</v>
      </c>
      <c r="K212" s="27">
        <v>324</v>
      </c>
      <c r="L212" s="18">
        <v>1644</v>
      </c>
      <c r="M212" s="26">
        <v>3</v>
      </c>
      <c r="N212" s="18">
        <v>227</v>
      </c>
      <c r="O212" s="26">
        <v>1277</v>
      </c>
      <c r="P212" s="27">
        <v>0</v>
      </c>
      <c r="Q212" s="18">
        <v>1912</v>
      </c>
      <c r="R212" s="18">
        <v>1912</v>
      </c>
      <c r="S212" s="29">
        <v>5.32</v>
      </c>
      <c r="T212" s="29">
        <v>5.91</v>
      </c>
      <c r="U212" s="29">
        <v>0.9</v>
      </c>
      <c r="V212" s="42">
        <v>1267925.649</v>
      </c>
      <c r="W212" s="4">
        <v>381498</v>
      </c>
      <c r="X212" s="43">
        <v>2260024</v>
      </c>
      <c r="Y212" s="45">
        <v>126.7925649</v>
      </c>
      <c r="Z212" s="45">
        <v>38.1498</v>
      </c>
      <c r="AA212" s="45">
        <v>226.0024</v>
      </c>
      <c r="AB212">
        <v>1</v>
      </c>
    </row>
    <row r="213" spans="1:28">
      <c r="A213" s="9" t="s">
        <v>614</v>
      </c>
      <c r="B213" s="9" t="s">
        <v>663</v>
      </c>
      <c r="C213" s="10" t="s">
        <v>664</v>
      </c>
      <c r="D213">
        <v>441900</v>
      </c>
      <c r="E213" t="s">
        <v>665</v>
      </c>
      <c r="F213" s="15">
        <v>113.75842</v>
      </c>
      <c r="G213" s="15">
        <v>23.027308</v>
      </c>
      <c r="H213" s="9">
        <v>2005</v>
      </c>
      <c r="I213" s="9" t="s">
        <v>663</v>
      </c>
      <c r="J213" s="27">
        <v>656</v>
      </c>
      <c r="K213" s="27">
        <v>2188</v>
      </c>
      <c r="L213" s="18">
        <v>2837</v>
      </c>
      <c r="M213" s="26">
        <v>11</v>
      </c>
      <c r="N213" s="18">
        <v>247</v>
      </c>
      <c r="O213" s="26">
        <v>3028</v>
      </c>
      <c r="P213" s="27">
        <v>0</v>
      </c>
      <c r="Q213" s="18">
        <v>3107</v>
      </c>
      <c r="R213" s="18">
        <v>3107</v>
      </c>
      <c r="S213" s="29">
        <v>4.74</v>
      </c>
      <c r="T213" s="29">
        <v>1.42</v>
      </c>
      <c r="U213" s="29">
        <v>3.34</v>
      </c>
      <c r="V213" s="42">
        <v>12363266.042</v>
      </c>
      <c r="W213" s="4">
        <v>1170427</v>
      </c>
      <c r="X213" s="43">
        <v>5972433</v>
      </c>
      <c r="Y213" s="45">
        <v>1236.3266042</v>
      </c>
      <c r="Z213" s="45">
        <v>117.0427</v>
      </c>
      <c r="AA213" s="45">
        <v>597.2433</v>
      </c>
      <c r="AB213">
        <v>1</v>
      </c>
    </row>
    <row r="214" spans="1:28">
      <c r="A214" s="9" t="s">
        <v>614</v>
      </c>
      <c r="B214" s="9" t="s">
        <v>666</v>
      </c>
      <c r="C214" s="10" t="s">
        <v>667</v>
      </c>
      <c r="D214">
        <v>442000</v>
      </c>
      <c r="E214" t="s">
        <v>668</v>
      </c>
      <c r="F214" s="15">
        <v>121.651547</v>
      </c>
      <c r="G214" s="15">
        <v>38.924511</v>
      </c>
      <c r="H214" s="9">
        <v>2005</v>
      </c>
      <c r="I214" s="9" t="s">
        <v>666</v>
      </c>
      <c r="J214" s="27">
        <v>243</v>
      </c>
      <c r="K214" s="27">
        <v>895</v>
      </c>
      <c r="L214" s="18">
        <v>781</v>
      </c>
      <c r="M214" s="26">
        <v>3</v>
      </c>
      <c r="N214" s="18">
        <v>120</v>
      </c>
      <c r="O214" s="26">
        <v>912</v>
      </c>
      <c r="P214" s="27">
        <v>682</v>
      </c>
      <c r="Q214" s="18">
        <v>920</v>
      </c>
      <c r="R214" s="18">
        <v>1601</v>
      </c>
      <c r="S214" s="29">
        <v>6.58</v>
      </c>
      <c r="T214" s="29">
        <v>1.79</v>
      </c>
      <c r="U214" s="29">
        <v>3.67</v>
      </c>
      <c r="V214" s="42">
        <v>5393876.63</v>
      </c>
      <c r="W214" s="4">
        <v>567056</v>
      </c>
      <c r="X214" s="43">
        <v>3209197</v>
      </c>
      <c r="Y214" s="45">
        <v>539.387663</v>
      </c>
      <c r="Z214" s="45">
        <v>56.7056</v>
      </c>
      <c r="AA214" s="45">
        <v>320.9197</v>
      </c>
      <c r="AB214">
        <v>1</v>
      </c>
    </row>
    <row r="215" spans="1:28">
      <c r="A215" s="9" t="s">
        <v>614</v>
      </c>
      <c r="B215" s="9" t="s">
        <v>669</v>
      </c>
      <c r="C215" s="10" t="s">
        <v>670</v>
      </c>
      <c r="D215">
        <v>445100</v>
      </c>
      <c r="E215" t="s">
        <v>671</v>
      </c>
      <c r="F215" s="15">
        <v>116.62947</v>
      </c>
      <c r="G215" s="15">
        <v>23.662623</v>
      </c>
      <c r="H215" s="9">
        <v>2005</v>
      </c>
      <c r="I215" s="9" t="s">
        <v>669</v>
      </c>
      <c r="J215" s="27">
        <v>252</v>
      </c>
      <c r="K215" s="27">
        <v>283</v>
      </c>
      <c r="L215" s="18">
        <v>38</v>
      </c>
      <c r="M215" s="26">
        <v>8</v>
      </c>
      <c r="N215" s="18">
        <v>49</v>
      </c>
      <c r="O215" s="26">
        <v>108</v>
      </c>
      <c r="P215" s="27">
        <v>53</v>
      </c>
      <c r="Q215" s="18">
        <v>110</v>
      </c>
      <c r="R215" s="18">
        <v>164</v>
      </c>
      <c r="S215" s="29">
        <v>0.65</v>
      </c>
      <c r="T215" s="29">
        <v>0.58</v>
      </c>
      <c r="U215" s="29">
        <v>1.12</v>
      </c>
      <c r="V215" s="42">
        <v>1524304.38</v>
      </c>
      <c r="W215" s="4">
        <v>213648</v>
      </c>
      <c r="X215" s="43">
        <v>975946</v>
      </c>
      <c r="Y215" s="45">
        <v>152.430438</v>
      </c>
      <c r="Z215" s="45">
        <v>21.3648</v>
      </c>
      <c r="AA215" s="45">
        <v>97.5946</v>
      </c>
      <c r="AB215">
        <v>1</v>
      </c>
    </row>
    <row r="216" spans="1:28">
      <c r="A216" s="9" t="s">
        <v>614</v>
      </c>
      <c r="B216" s="9" t="s">
        <v>672</v>
      </c>
      <c r="C216" s="10" t="s">
        <v>673</v>
      </c>
      <c r="D216">
        <v>445200</v>
      </c>
      <c r="E216" t="s">
        <v>674</v>
      </c>
      <c r="F216" s="15">
        <v>116.378512</v>
      </c>
      <c r="G216" s="15">
        <v>23.55574</v>
      </c>
      <c r="H216" s="9">
        <v>2005</v>
      </c>
      <c r="I216" s="9" t="s">
        <v>672</v>
      </c>
      <c r="J216" s="27">
        <v>560</v>
      </c>
      <c r="K216" s="27">
        <v>414</v>
      </c>
      <c r="L216" s="18">
        <v>185</v>
      </c>
      <c r="M216" s="26">
        <v>13</v>
      </c>
      <c r="N216" s="18">
        <v>189</v>
      </c>
      <c r="O216" s="26">
        <v>416</v>
      </c>
      <c r="P216" s="27">
        <v>136</v>
      </c>
      <c r="Q216" s="18">
        <v>416</v>
      </c>
      <c r="R216" s="18">
        <v>552</v>
      </c>
      <c r="S216" s="29">
        <v>0.99</v>
      </c>
      <c r="T216" s="29">
        <v>1.33</v>
      </c>
      <c r="U216" s="29">
        <v>0.74</v>
      </c>
      <c r="V216" s="42">
        <v>2035212.256</v>
      </c>
      <c r="W216" s="4">
        <v>309877</v>
      </c>
      <c r="X216" s="43">
        <v>1162358</v>
      </c>
      <c r="Y216" s="45">
        <v>203.5212256</v>
      </c>
      <c r="Z216" s="45">
        <v>30.9877</v>
      </c>
      <c r="AA216" s="45">
        <v>116.2358</v>
      </c>
      <c r="AB216">
        <v>1</v>
      </c>
    </row>
    <row r="217" spans="1:28">
      <c r="A217" s="9" t="s">
        <v>614</v>
      </c>
      <c r="B217" s="9" t="s">
        <v>675</v>
      </c>
      <c r="C217" s="10" t="s">
        <v>676</v>
      </c>
      <c r="D217">
        <v>445300</v>
      </c>
      <c r="E217" t="s">
        <v>677</v>
      </c>
      <c r="F217" s="15">
        <v>112.051513</v>
      </c>
      <c r="G217" s="15">
        <v>22.920912</v>
      </c>
      <c r="H217" s="9">
        <v>2005</v>
      </c>
      <c r="I217" s="9" t="s">
        <v>675</v>
      </c>
      <c r="J217" s="27">
        <v>234</v>
      </c>
      <c r="K217" s="27">
        <v>202</v>
      </c>
      <c r="L217" s="18">
        <v>1431</v>
      </c>
      <c r="M217" s="26">
        <v>3</v>
      </c>
      <c r="N217" s="18">
        <v>77</v>
      </c>
      <c r="O217" s="26">
        <v>1251</v>
      </c>
      <c r="P217" s="27">
        <v>0</v>
      </c>
      <c r="Q217" s="18">
        <v>1527</v>
      </c>
      <c r="R217" s="18">
        <v>1527</v>
      </c>
      <c r="S217" s="29">
        <v>6.52</v>
      </c>
      <c r="T217" s="29">
        <v>7.54</v>
      </c>
      <c r="U217" s="29">
        <v>0.87</v>
      </c>
      <c r="V217" s="42">
        <v>737152.701</v>
      </c>
      <c r="W217" s="4">
        <v>238736</v>
      </c>
      <c r="X217" s="43">
        <v>1073139</v>
      </c>
      <c r="Y217" s="45">
        <v>73.7152701</v>
      </c>
      <c r="Z217" s="45">
        <v>23.8736</v>
      </c>
      <c r="AA217" s="45">
        <v>107.3139</v>
      </c>
      <c r="AB217">
        <v>1</v>
      </c>
    </row>
    <row r="218" spans="1:28">
      <c r="A218" s="9" t="s">
        <v>678</v>
      </c>
      <c r="B218" s="9" t="s">
        <v>679</v>
      </c>
      <c r="C218" s="10" t="s">
        <v>680</v>
      </c>
      <c r="D218">
        <v>450100</v>
      </c>
      <c r="E218" t="s">
        <v>681</v>
      </c>
      <c r="F218" s="15">
        <v>108.373451</v>
      </c>
      <c r="G218" s="15">
        <v>22.822607</v>
      </c>
      <c r="H218" s="9">
        <v>2005</v>
      </c>
      <c r="I218" s="9" t="s">
        <v>679</v>
      </c>
      <c r="J218" s="27">
        <v>660</v>
      </c>
      <c r="K218" s="27">
        <v>723</v>
      </c>
      <c r="L218" s="18">
        <v>2804</v>
      </c>
      <c r="M218" s="26">
        <v>10</v>
      </c>
      <c r="N218" s="18">
        <v>204</v>
      </c>
      <c r="O218" s="26">
        <v>2815</v>
      </c>
      <c r="P218" s="27">
        <v>251</v>
      </c>
      <c r="Q218" s="18">
        <v>3052</v>
      </c>
      <c r="R218" s="18">
        <v>3303</v>
      </c>
      <c r="S218" s="29">
        <v>5.01</v>
      </c>
      <c r="T218" s="29">
        <v>4.57</v>
      </c>
      <c r="U218" s="29">
        <v>1.1</v>
      </c>
      <c r="V218" s="42">
        <v>2311844.817</v>
      </c>
      <c r="W218" s="4">
        <v>735508</v>
      </c>
      <c r="X218" s="43">
        <v>3628975</v>
      </c>
      <c r="Y218" s="45">
        <v>231.1844817</v>
      </c>
      <c r="Z218" s="45">
        <v>73.5508</v>
      </c>
      <c r="AA218" s="45">
        <v>362.8975</v>
      </c>
      <c r="AB218">
        <v>1</v>
      </c>
    </row>
    <row r="219" spans="1:28">
      <c r="A219" s="9" t="s">
        <v>678</v>
      </c>
      <c r="B219" s="9" t="s">
        <v>682</v>
      </c>
      <c r="C219" s="10" t="s">
        <v>683</v>
      </c>
      <c r="D219">
        <v>450200</v>
      </c>
      <c r="E219" t="s">
        <v>684</v>
      </c>
      <c r="F219" s="15">
        <v>110.186195</v>
      </c>
      <c r="G219" s="15">
        <v>25.241699</v>
      </c>
      <c r="H219" s="9">
        <v>2005</v>
      </c>
      <c r="I219" s="9" t="s">
        <v>682</v>
      </c>
      <c r="J219" s="27">
        <v>357</v>
      </c>
      <c r="K219" s="27">
        <v>518</v>
      </c>
      <c r="L219" s="18">
        <v>1830</v>
      </c>
      <c r="M219" s="26">
        <v>6</v>
      </c>
      <c r="N219" s="18">
        <v>121</v>
      </c>
      <c r="O219" s="26">
        <v>1778</v>
      </c>
      <c r="P219" s="27">
        <v>97</v>
      </c>
      <c r="Q219" s="18">
        <v>1977</v>
      </c>
      <c r="R219" s="18">
        <v>2074</v>
      </c>
      <c r="S219" s="29">
        <v>5.82</v>
      </c>
      <c r="T219" s="29">
        <v>4.01</v>
      </c>
      <c r="U219" s="29">
        <v>1.45</v>
      </c>
      <c r="V219" s="42">
        <v>2774322.325</v>
      </c>
      <c r="W219" s="4">
        <v>494759</v>
      </c>
      <c r="X219" s="43">
        <v>1717576</v>
      </c>
      <c r="Y219" s="45">
        <v>277.4322325</v>
      </c>
      <c r="Z219" s="45">
        <v>49.4759</v>
      </c>
      <c r="AA219" s="45">
        <v>171.7576</v>
      </c>
      <c r="AB219">
        <v>1</v>
      </c>
    </row>
    <row r="220" spans="1:28">
      <c r="A220" s="9" t="s">
        <v>678</v>
      </c>
      <c r="B220" s="9" t="s">
        <v>685</v>
      </c>
      <c r="C220" s="10" t="s">
        <v>686</v>
      </c>
      <c r="D220">
        <v>450300</v>
      </c>
      <c r="E220" t="s">
        <v>687</v>
      </c>
      <c r="F220" s="15">
        <v>109.434422</v>
      </c>
      <c r="G220" s="15">
        <v>24.331961</v>
      </c>
      <c r="H220" s="9">
        <v>2005</v>
      </c>
      <c r="I220" s="9" t="s">
        <v>685</v>
      </c>
      <c r="J220" s="27">
        <v>495</v>
      </c>
      <c r="K220" s="27">
        <v>537</v>
      </c>
      <c r="L220" s="18">
        <v>1028</v>
      </c>
      <c r="M220" s="26">
        <v>5</v>
      </c>
      <c r="N220" s="18">
        <v>103</v>
      </c>
      <c r="O220" s="26">
        <v>919</v>
      </c>
      <c r="P220" s="27">
        <v>0</v>
      </c>
      <c r="Q220" s="18">
        <v>1153</v>
      </c>
      <c r="R220" s="18">
        <v>1153</v>
      </c>
      <c r="S220" s="29">
        <v>2.33</v>
      </c>
      <c r="T220" s="29">
        <v>2.15</v>
      </c>
      <c r="U220" s="29">
        <v>1.08</v>
      </c>
      <c r="V220" s="42">
        <v>2113329.715</v>
      </c>
      <c r="W220" s="4">
        <v>546236</v>
      </c>
      <c r="X220" s="43">
        <v>1987340</v>
      </c>
      <c r="Y220" s="45">
        <v>211.3329715</v>
      </c>
      <c r="Z220" s="45">
        <v>54.6236</v>
      </c>
      <c r="AA220" s="45">
        <v>198.734</v>
      </c>
      <c r="AB220">
        <v>1</v>
      </c>
    </row>
    <row r="221" spans="1:28">
      <c r="A221" s="9" t="s">
        <v>678</v>
      </c>
      <c r="B221" s="9" t="s">
        <v>688</v>
      </c>
      <c r="C221" s="10" t="s">
        <v>689</v>
      </c>
      <c r="D221">
        <v>450400</v>
      </c>
      <c r="E221" t="s">
        <v>690</v>
      </c>
      <c r="F221" s="15">
        <v>111.285517</v>
      </c>
      <c r="G221" s="15">
        <v>23.482745</v>
      </c>
      <c r="H221" s="9">
        <v>2005</v>
      </c>
      <c r="I221" s="9" t="s">
        <v>688</v>
      </c>
      <c r="J221" s="27">
        <v>305</v>
      </c>
      <c r="K221" s="27">
        <v>228</v>
      </c>
      <c r="L221" s="18">
        <v>236</v>
      </c>
      <c r="M221" s="26">
        <v>3</v>
      </c>
      <c r="N221" s="18">
        <v>48</v>
      </c>
      <c r="O221" s="26">
        <v>232</v>
      </c>
      <c r="P221" s="27">
        <v>0</v>
      </c>
      <c r="Q221" s="18">
        <v>295</v>
      </c>
      <c r="R221" s="18">
        <v>295</v>
      </c>
      <c r="S221" s="29">
        <v>0.97</v>
      </c>
      <c r="T221" s="29">
        <v>1.29</v>
      </c>
      <c r="U221" s="29">
        <v>0.75</v>
      </c>
      <c r="W221" s="4">
        <v>272125</v>
      </c>
      <c r="X221" s="43">
        <v>998929</v>
      </c>
      <c r="Y221" s="45">
        <v>0</v>
      </c>
      <c r="Z221" s="45">
        <v>27.2125</v>
      </c>
      <c r="AA221" s="45">
        <v>99.8929</v>
      </c>
      <c r="AB221">
        <v>1</v>
      </c>
    </row>
    <row r="222" spans="1:28">
      <c r="A222" s="9" t="s">
        <v>678</v>
      </c>
      <c r="B222" s="9" t="s">
        <v>691</v>
      </c>
      <c r="C222" s="10" t="s">
        <v>692</v>
      </c>
      <c r="D222">
        <v>450500</v>
      </c>
      <c r="E222" t="s">
        <v>693</v>
      </c>
      <c r="F222" s="15">
        <v>109.126533</v>
      </c>
      <c r="G222" s="15">
        <v>21.486836</v>
      </c>
      <c r="H222" s="9">
        <v>2005</v>
      </c>
      <c r="I222" s="9" t="s">
        <v>691</v>
      </c>
      <c r="J222" s="27">
        <v>149</v>
      </c>
      <c r="K222" s="27">
        <v>182</v>
      </c>
      <c r="L222" s="18">
        <v>486</v>
      </c>
      <c r="M222" s="26">
        <v>2</v>
      </c>
      <c r="N222" s="18">
        <v>52</v>
      </c>
      <c r="O222" s="26">
        <v>538</v>
      </c>
      <c r="P222" s="27">
        <v>0</v>
      </c>
      <c r="Q222" s="18">
        <v>543</v>
      </c>
      <c r="R222" s="18">
        <v>543</v>
      </c>
      <c r="S222" s="29">
        <v>3.64</v>
      </c>
      <c r="T222" s="29">
        <v>2.99</v>
      </c>
      <c r="U222" s="29">
        <v>1.22</v>
      </c>
      <c r="V222" s="42">
        <v>686159.227</v>
      </c>
      <c r="W222" s="4">
        <v>185838</v>
      </c>
      <c r="X222" s="43">
        <v>672395</v>
      </c>
      <c r="Y222" s="45">
        <v>68.6159227</v>
      </c>
      <c r="Z222" s="45">
        <v>18.5838</v>
      </c>
      <c r="AA222" s="45">
        <v>67.2395</v>
      </c>
      <c r="AB222">
        <v>1</v>
      </c>
    </row>
    <row r="223" spans="1:28">
      <c r="A223" s="9" t="s">
        <v>678</v>
      </c>
      <c r="B223" s="9" t="s">
        <v>694</v>
      </c>
      <c r="C223" s="10" t="s">
        <v>695</v>
      </c>
      <c r="D223">
        <v>450600</v>
      </c>
      <c r="E223" t="s">
        <v>696</v>
      </c>
      <c r="F223" s="15">
        <v>108.66058</v>
      </c>
      <c r="G223" s="15">
        <v>21.986594</v>
      </c>
      <c r="H223" s="9">
        <v>2005</v>
      </c>
      <c r="I223" s="9" t="s">
        <v>694</v>
      </c>
      <c r="J223" s="27">
        <v>80</v>
      </c>
      <c r="K223" s="27">
        <v>95</v>
      </c>
      <c r="L223" s="18">
        <v>38</v>
      </c>
      <c r="M223" s="26">
        <v>1</v>
      </c>
      <c r="N223" s="18">
        <v>12</v>
      </c>
      <c r="O223" s="26">
        <v>43</v>
      </c>
      <c r="P223" s="27">
        <v>33</v>
      </c>
      <c r="Q223" s="18">
        <v>54</v>
      </c>
      <c r="R223" s="18">
        <v>87</v>
      </c>
      <c r="S223" s="29">
        <v>1.09</v>
      </c>
      <c r="T223" s="29">
        <v>0.92</v>
      </c>
      <c r="U223" s="29">
        <v>1.19</v>
      </c>
      <c r="W223" s="4">
        <v>102243</v>
      </c>
      <c r="X223" s="43">
        <v>429595</v>
      </c>
      <c r="Y223" s="45">
        <v>0</v>
      </c>
      <c r="Z223" s="45">
        <v>10.2243</v>
      </c>
      <c r="AA223" s="45">
        <v>42.9595</v>
      </c>
      <c r="AB223">
        <v>1</v>
      </c>
    </row>
    <row r="224" spans="1:28">
      <c r="A224" s="9" t="s">
        <v>678</v>
      </c>
      <c r="B224" s="9" t="s">
        <v>697</v>
      </c>
      <c r="C224" s="10" t="s">
        <v>698</v>
      </c>
      <c r="D224">
        <v>450700</v>
      </c>
      <c r="E224" t="s">
        <v>699</v>
      </c>
      <c r="F224" s="15">
        <v>108.360419</v>
      </c>
      <c r="G224" s="15">
        <v>21.693005</v>
      </c>
      <c r="H224" s="9">
        <v>2005</v>
      </c>
      <c r="I224" s="9" t="s">
        <v>697</v>
      </c>
      <c r="J224" s="27">
        <v>341</v>
      </c>
      <c r="K224" s="27">
        <v>206</v>
      </c>
      <c r="L224" s="18">
        <v>237</v>
      </c>
      <c r="M224" s="26">
        <v>3</v>
      </c>
      <c r="N224" s="18">
        <v>51</v>
      </c>
      <c r="O224" s="26">
        <v>247</v>
      </c>
      <c r="P224" s="27">
        <v>66</v>
      </c>
      <c r="Q224" s="18">
        <v>304</v>
      </c>
      <c r="R224" s="18">
        <v>370</v>
      </c>
      <c r="S224" s="29">
        <v>1.08</v>
      </c>
      <c r="T224" s="29">
        <v>1.8</v>
      </c>
      <c r="U224" s="29">
        <v>0.6</v>
      </c>
      <c r="V224" s="42">
        <v>650676.953</v>
      </c>
      <c r="W224" s="4">
        <v>207054</v>
      </c>
      <c r="X224" s="43">
        <v>898450</v>
      </c>
      <c r="Y224" s="45">
        <v>65.0676953</v>
      </c>
      <c r="Z224" s="45">
        <v>20.7054</v>
      </c>
      <c r="AA224" s="45">
        <v>89.845</v>
      </c>
      <c r="AB224">
        <v>1</v>
      </c>
    </row>
    <row r="225" spans="1:28">
      <c r="A225" s="9" t="s">
        <v>678</v>
      </c>
      <c r="B225" s="9" t="s">
        <v>700</v>
      </c>
      <c r="C225" s="10" t="s">
        <v>701</v>
      </c>
      <c r="D225">
        <v>450800</v>
      </c>
      <c r="E225" t="s">
        <v>702</v>
      </c>
      <c r="F225" s="15">
        <v>109.60552</v>
      </c>
      <c r="G225" s="15">
        <v>23.117448</v>
      </c>
      <c r="H225" s="9">
        <v>2005</v>
      </c>
      <c r="I225" s="9" t="s">
        <v>700</v>
      </c>
      <c r="J225" s="27">
        <v>470</v>
      </c>
      <c r="K225" s="27">
        <v>227</v>
      </c>
      <c r="L225" s="18">
        <v>672</v>
      </c>
      <c r="M225" s="26">
        <v>6</v>
      </c>
      <c r="N225" s="18">
        <v>29</v>
      </c>
      <c r="O225" s="26">
        <v>523</v>
      </c>
      <c r="P225" s="27">
        <v>49</v>
      </c>
      <c r="Q225" s="18">
        <v>722</v>
      </c>
      <c r="R225" s="18">
        <v>771</v>
      </c>
      <c r="S225" s="29">
        <v>1.64</v>
      </c>
      <c r="T225" s="29">
        <v>3.4</v>
      </c>
      <c r="U225" s="29">
        <v>0.48</v>
      </c>
      <c r="V225" s="42">
        <v>768219.098</v>
      </c>
      <c r="W225" s="4">
        <v>222366</v>
      </c>
      <c r="X225" s="43">
        <v>1294333</v>
      </c>
      <c r="Y225" s="45">
        <v>76.8219098</v>
      </c>
      <c r="Z225" s="45">
        <v>22.2366</v>
      </c>
      <c r="AA225" s="45">
        <v>129.4333</v>
      </c>
      <c r="AB225">
        <v>1</v>
      </c>
    </row>
    <row r="226" spans="1:28">
      <c r="A226" s="9" t="s">
        <v>678</v>
      </c>
      <c r="B226" s="9" t="s">
        <v>703</v>
      </c>
      <c r="C226" s="10" t="s">
        <v>704</v>
      </c>
      <c r="D226">
        <v>450900</v>
      </c>
      <c r="E226" t="s">
        <v>705</v>
      </c>
      <c r="F226" s="15">
        <v>110.188453</v>
      </c>
      <c r="G226" s="15">
        <v>22.659831</v>
      </c>
      <c r="H226" s="9">
        <v>2005</v>
      </c>
      <c r="I226" s="9" t="s">
        <v>703</v>
      </c>
      <c r="J226" s="27">
        <v>592</v>
      </c>
      <c r="K226" s="27">
        <v>356</v>
      </c>
      <c r="L226" s="18">
        <v>662</v>
      </c>
      <c r="M226" s="26">
        <v>7</v>
      </c>
      <c r="N226" s="18">
        <v>32</v>
      </c>
      <c r="O226" s="26">
        <v>479</v>
      </c>
      <c r="P226" s="27">
        <v>77</v>
      </c>
      <c r="Q226" s="18">
        <v>722</v>
      </c>
      <c r="R226" s="18">
        <v>799</v>
      </c>
      <c r="S226" s="29">
        <v>1.35</v>
      </c>
      <c r="T226" s="29">
        <v>2.24</v>
      </c>
      <c r="U226" s="29">
        <v>0.6</v>
      </c>
      <c r="V226" s="42">
        <v>1208044.767</v>
      </c>
      <c r="W226" s="4">
        <v>325482</v>
      </c>
      <c r="X226" s="43">
        <v>1313080</v>
      </c>
      <c r="Y226" s="45">
        <v>120.8044767</v>
      </c>
      <c r="Z226" s="45">
        <v>32.5482</v>
      </c>
      <c r="AA226" s="45">
        <v>131.308</v>
      </c>
      <c r="AB226">
        <v>1</v>
      </c>
    </row>
    <row r="227" spans="1:28">
      <c r="A227" s="9" t="s">
        <v>678</v>
      </c>
      <c r="B227" s="9" t="s">
        <v>706</v>
      </c>
      <c r="C227" s="10" t="s">
        <v>707</v>
      </c>
      <c r="D227">
        <v>451000</v>
      </c>
      <c r="E227" t="s">
        <v>708</v>
      </c>
      <c r="F227" s="15">
        <v>111.573526</v>
      </c>
      <c r="G227" s="15">
        <v>24.409451</v>
      </c>
      <c r="H227" s="9">
        <v>2005</v>
      </c>
      <c r="I227" s="9" t="s">
        <v>706</v>
      </c>
      <c r="J227" s="27">
        <v>374</v>
      </c>
      <c r="K227" s="27">
        <v>239</v>
      </c>
      <c r="L227" s="18">
        <v>783</v>
      </c>
      <c r="M227" s="26">
        <v>2</v>
      </c>
      <c r="N227" s="18">
        <v>73</v>
      </c>
      <c r="O227" s="26">
        <v>759</v>
      </c>
      <c r="P227" s="27">
        <v>0</v>
      </c>
      <c r="Q227" s="18">
        <v>869</v>
      </c>
      <c r="R227" s="18">
        <v>869</v>
      </c>
      <c r="S227" s="29">
        <v>2.32</v>
      </c>
      <c r="T227" s="29">
        <v>3.63</v>
      </c>
      <c r="U227" s="29">
        <v>0.64</v>
      </c>
      <c r="V227" s="42">
        <v>1057015.526</v>
      </c>
      <c r="W227" s="4">
        <v>373574</v>
      </c>
      <c r="X227" s="43">
        <v>1755643</v>
      </c>
      <c r="Y227" s="45">
        <v>105.7015526</v>
      </c>
      <c r="Z227" s="45">
        <v>37.3574</v>
      </c>
      <c r="AA227" s="45">
        <v>175.5643</v>
      </c>
      <c r="AB227">
        <v>1</v>
      </c>
    </row>
    <row r="228" spans="1:28">
      <c r="A228" s="9" t="s">
        <v>678</v>
      </c>
      <c r="B228" s="9" t="s">
        <v>709</v>
      </c>
      <c r="C228" s="10" t="s">
        <v>710</v>
      </c>
      <c r="D228">
        <v>451100</v>
      </c>
      <c r="E228" t="s">
        <v>711</v>
      </c>
      <c r="F228" s="15">
        <v>106.624589</v>
      </c>
      <c r="G228" s="15">
        <v>23.908186</v>
      </c>
      <c r="H228" s="9">
        <v>2005</v>
      </c>
      <c r="I228" s="9" t="s">
        <v>709</v>
      </c>
      <c r="J228" s="27">
        <v>210</v>
      </c>
      <c r="K228" s="27">
        <v>164</v>
      </c>
      <c r="L228" s="18">
        <v>139</v>
      </c>
      <c r="M228" s="26">
        <v>2</v>
      </c>
      <c r="N228" s="18">
        <v>28</v>
      </c>
      <c r="O228" s="26">
        <v>151</v>
      </c>
      <c r="P228" s="27">
        <v>71</v>
      </c>
      <c r="Q228" s="18">
        <v>175</v>
      </c>
      <c r="R228" s="18">
        <v>246</v>
      </c>
      <c r="S228" s="29">
        <v>1.17</v>
      </c>
      <c r="T228" s="29">
        <v>1.49</v>
      </c>
      <c r="U228" s="29">
        <v>0.78</v>
      </c>
      <c r="V228" s="42">
        <v>712848.357</v>
      </c>
      <c r="W228" s="4">
        <v>172345</v>
      </c>
      <c r="X228" s="43">
        <v>829569</v>
      </c>
      <c r="Y228" s="45">
        <v>71.2848357</v>
      </c>
      <c r="Z228" s="45">
        <v>17.2345</v>
      </c>
      <c r="AA228" s="45">
        <v>82.9569</v>
      </c>
      <c r="AB228">
        <v>1</v>
      </c>
    </row>
    <row r="229" spans="1:28">
      <c r="A229" s="9" t="s">
        <v>678</v>
      </c>
      <c r="B229" s="9" t="s">
        <v>712</v>
      </c>
      <c r="C229" s="10" t="s">
        <v>713</v>
      </c>
      <c r="D229">
        <v>451200</v>
      </c>
      <c r="E229" t="s">
        <v>714</v>
      </c>
      <c r="F229" s="15">
        <v>109.227458</v>
      </c>
      <c r="G229" s="15">
        <v>23.756547</v>
      </c>
      <c r="H229" s="9">
        <v>2005</v>
      </c>
      <c r="I229" s="9" t="s">
        <v>712</v>
      </c>
      <c r="J229" s="27">
        <v>383</v>
      </c>
      <c r="K229" s="27">
        <v>207</v>
      </c>
      <c r="L229" s="18">
        <v>501</v>
      </c>
      <c r="M229" s="26">
        <v>2</v>
      </c>
      <c r="N229" s="18">
        <v>91</v>
      </c>
      <c r="O229" s="26">
        <v>496</v>
      </c>
      <c r="P229" s="27">
        <v>0</v>
      </c>
      <c r="Q229" s="18">
        <v>604</v>
      </c>
      <c r="R229" s="18">
        <v>604</v>
      </c>
      <c r="S229" s="29">
        <v>1.58</v>
      </c>
      <c r="T229" s="29">
        <v>2.92</v>
      </c>
      <c r="U229" s="29">
        <v>0.54</v>
      </c>
      <c r="V229" s="42">
        <v>760782.019</v>
      </c>
      <c r="W229" s="4">
        <v>337224</v>
      </c>
      <c r="X229" s="43">
        <v>1370003</v>
      </c>
      <c r="Y229" s="45">
        <v>76.0782019</v>
      </c>
      <c r="Z229" s="45">
        <v>33.7224</v>
      </c>
      <c r="AA229" s="45">
        <v>137.0003</v>
      </c>
      <c r="AB229">
        <v>1</v>
      </c>
    </row>
    <row r="230" spans="1:28">
      <c r="A230" s="9" t="s">
        <v>678</v>
      </c>
      <c r="B230" s="9" t="s">
        <v>715</v>
      </c>
      <c r="C230" s="10" t="s">
        <v>716</v>
      </c>
      <c r="D230">
        <v>451300</v>
      </c>
      <c r="E230" t="s">
        <v>717</v>
      </c>
      <c r="F230" s="15">
        <v>108.643109</v>
      </c>
      <c r="G230" s="15">
        <v>24.491714</v>
      </c>
      <c r="H230" s="9">
        <v>2005</v>
      </c>
      <c r="I230" s="9" t="s">
        <v>715</v>
      </c>
      <c r="J230" s="27">
        <v>247</v>
      </c>
      <c r="K230" s="27">
        <v>170</v>
      </c>
      <c r="L230" s="18">
        <v>1580</v>
      </c>
      <c r="M230" s="26">
        <v>2</v>
      </c>
      <c r="N230" s="18">
        <v>54</v>
      </c>
      <c r="O230" s="26">
        <v>1566</v>
      </c>
      <c r="P230" s="27">
        <v>0</v>
      </c>
      <c r="Q230" s="18">
        <v>1648</v>
      </c>
      <c r="R230" s="18">
        <v>1648</v>
      </c>
      <c r="S230" s="29">
        <v>6.68</v>
      </c>
      <c r="T230" s="29">
        <v>9.69</v>
      </c>
      <c r="U230" s="29">
        <v>0.69</v>
      </c>
      <c r="V230" s="42">
        <v>656534.865</v>
      </c>
      <c r="W230" s="4">
        <v>208923</v>
      </c>
      <c r="X230" s="43">
        <v>568859</v>
      </c>
      <c r="Y230" s="45">
        <v>65.6534865</v>
      </c>
      <c r="Z230" s="45">
        <v>20.8923</v>
      </c>
      <c r="AA230" s="45">
        <v>56.8859</v>
      </c>
      <c r="AB230">
        <v>1</v>
      </c>
    </row>
    <row r="231" spans="1:28">
      <c r="A231" s="9" t="s">
        <v>678</v>
      </c>
      <c r="B231" s="9" t="s">
        <v>718</v>
      </c>
      <c r="C231" s="10" t="s">
        <v>719</v>
      </c>
      <c r="D231">
        <v>451400</v>
      </c>
      <c r="E231" t="s">
        <v>720</v>
      </c>
      <c r="F231" s="15">
        <v>107.37152</v>
      </c>
      <c r="G231" s="15">
        <v>22.383117</v>
      </c>
      <c r="H231" s="9">
        <v>2005</v>
      </c>
      <c r="I231" s="9" t="s">
        <v>718</v>
      </c>
      <c r="J231" s="27">
        <v>231</v>
      </c>
      <c r="K231" s="27">
        <v>151</v>
      </c>
      <c r="L231" s="18">
        <v>259</v>
      </c>
      <c r="M231" s="26">
        <v>3</v>
      </c>
      <c r="N231" s="18">
        <v>81</v>
      </c>
      <c r="O231" s="26">
        <v>264</v>
      </c>
      <c r="P231" s="27">
        <v>0</v>
      </c>
      <c r="Q231" s="18">
        <v>355</v>
      </c>
      <c r="R231" s="18">
        <v>355</v>
      </c>
      <c r="S231" s="29">
        <v>1.54</v>
      </c>
      <c r="T231" s="29">
        <v>2.35</v>
      </c>
      <c r="U231" s="29">
        <v>0.66</v>
      </c>
      <c r="V231" s="42">
        <v>436310.866</v>
      </c>
      <c r="W231" s="4">
        <v>237807</v>
      </c>
      <c r="X231" s="43">
        <v>528113</v>
      </c>
      <c r="Y231" s="45">
        <v>43.6310866</v>
      </c>
      <c r="Z231" s="45">
        <v>23.7807</v>
      </c>
      <c r="AA231" s="45">
        <v>52.8113</v>
      </c>
      <c r="AB231">
        <v>1</v>
      </c>
    </row>
    <row r="232" spans="1:28">
      <c r="A232" s="9" t="s">
        <v>721</v>
      </c>
      <c r="B232" s="9" t="s">
        <v>722</v>
      </c>
      <c r="C232" s="10" t="s">
        <v>723</v>
      </c>
      <c r="D232">
        <v>460100</v>
      </c>
      <c r="E232" t="s">
        <v>724</v>
      </c>
      <c r="F232" s="15">
        <v>110.20672</v>
      </c>
      <c r="G232" s="15">
        <v>20.052113</v>
      </c>
      <c r="H232" s="9">
        <v>2005</v>
      </c>
      <c r="I232" s="9" t="s">
        <v>722</v>
      </c>
      <c r="J232" s="27">
        <v>147</v>
      </c>
      <c r="K232" s="27">
        <v>301</v>
      </c>
      <c r="L232" s="18">
        <v>27</v>
      </c>
      <c r="M232" s="26">
        <v>0</v>
      </c>
      <c r="N232" s="18">
        <v>90</v>
      </c>
      <c r="O232" s="26">
        <v>131</v>
      </c>
      <c r="P232" s="27">
        <v>159</v>
      </c>
      <c r="Q232" s="18">
        <v>131</v>
      </c>
      <c r="R232" s="18">
        <v>290</v>
      </c>
      <c r="S232" s="29">
        <v>1.97</v>
      </c>
      <c r="T232" s="29">
        <v>0.96</v>
      </c>
      <c r="U232" s="29">
        <v>2.05</v>
      </c>
      <c r="V232" s="42">
        <v>831426.305</v>
      </c>
      <c r="W232" s="4">
        <v>302135</v>
      </c>
      <c r="X232" s="43">
        <v>1371664</v>
      </c>
      <c r="Y232" s="45">
        <v>83.1426305</v>
      </c>
      <c r="Z232" s="45">
        <v>30.2135</v>
      </c>
      <c r="AA232" s="45">
        <v>137.1664</v>
      </c>
      <c r="AB232">
        <v>1</v>
      </c>
    </row>
    <row r="233" spans="1:28">
      <c r="A233" s="9" t="s">
        <v>721</v>
      </c>
      <c r="B233" s="9" t="s">
        <v>725</v>
      </c>
      <c r="C233" s="10" t="s">
        <v>726</v>
      </c>
      <c r="D233">
        <v>460200</v>
      </c>
      <c r="E233" t="s">
        <v>727</v>
      </c>
      <c r="F233" s="15">
        <v>109.518557</v>
      </c>
      <c r="G233" s="15">
        <v>18.258736</v>
      </c>
      <c r="H233" s="9">
        <v>2005</v>
      </c>
      <c r="I233" s="9" t="s">
        <v>725</v>
      </c>
      <c r="J233" s="27">
        <v>51</v>
      </c>
      <c r="K233" s="27">
        <v>74</v>
      </c>
      <c r="L233" s="18">
        <v>90</v>
      </c>
      <c r="M233" s="26">
        <v>0</v>
      </c>
      <c r="N233" s="18">
        <v>84</v>
      </c>
      <c r="O233" s="26">
        <v>158</v>
      </c>
      <c r="P233" s="27">
        <v>2</v>
      </c>
      <c r="Q233" s="18">
        <v>177</v>
      </c>
      <c r="R233" s="18">
        <v>180</v>
      </c>
      <c r="S233" s="29">
        <v>3.51</v>
      </c>
      <c r="T233" s="29">
        <v>2.42</v>
      </c>
      <c r="U233" s="29">
        <v>1.45</v>
      </c>
      <c r="V233" s="42">
        <v>189395.149</v>
      </c>
      <c r="W233" s="4">
        <v>96214</v>
      </c>
      <c r="X233" s="43">
        <v>491589</v>
      </c>
      <c r="Y233" s="45">
        <v>18.9395149</v>
      </c>
      <c r="Z233" s="45">
        <v>9.6214</v>
      </c>
      <c r="AA233" s="45">
        <v>49.1589</v>
      </c>
      <c r="AB233">
        <v>1</v>
      </c>
    </row>
    <row r="234" spans="1:28">
      <c r="A234" s="9" t="s">
        <v>721</v>
      </c>
      <c r="B234" s="9" t="s">
        <v>728</v>
      </c>
      <c r="C234" s="10" t="s">
        <v>729</v>
      </c>
      <c r="D234">
        <v>460400</v>
      </c>
      <c r="E234" t="s">
        <v>730</v>
      </c>
      <c r="F234" s="15">
        <v>109.587456</v>
      </c>
      <c r="G234" s="15">
        <v>19.527146</v>
      </c>
      <c r="H234" s="9">
        <v>2005</v>
      </c>
      <c r="I234" s="9" t="s">
        <v>728</v>
      </c>
      <c r="J234" s="27">
        <v>98</v>
      </c>
      <c r="K234" s="27">
        <v>73</v>
      </c>
      <c r="L234" s="18">
        <v>0</v>
      </c>
      <c r="M234" s="26">
        <v>0</v>
      </c>
      <c r="N234" s="18">
        <v>0</v>
      </c>
      <c r="O234" s="26">
        <v>0</v>
      </c>
      <c r="P234" s="27">
        <v>0</v>
      </c>
      <c r="Q234" s="18">
        <v>0</v>
      </c>
      <c r="R234" s="18">
        <v>0</v>
      </c>
      <c r="S234" s="29">
        <v>0</v>
      </c>
      <c r="T234" s="29">
        <v>0</v>
      </c>
      <c r="U234" s="29">
        <v>0.75</v>
      </c>
      <c r="Y234" s="45">
        <v>0</v>
      </c>
      <c r="Z234" s="45">
        <v>0</v>
      </c>
      <c r="AA234" s="45">
        <v>0</v>
      </c>
      <c r="AB234">
        <v>0</v>
      </c>
    </row>
    <row r="235" spans="1:28">
      <c r="A235" s="9" t="s">
        <v>721</v>
      </c>
      <c r="B235" s="9" t="s">
        <v>731</v>
      </c>
      <c r="C235" s="10" t="s">
        <v>732</v>
      </c>
      <c r="D235">
        <v>469000</v>
      </c>
      <c r="E235" t="s">
        <v>731</v>
      </c>
      <c r="F235" s="15">
        <v>110.804509</v>
      </c>
      <c r="G235" s="15">
        <v>19.549062</v>
      </c>
      <c r="H235" s="9">
        <v>2005</v>
      </c>
      <c r="I235" s="9" t="s">
        <v>731</v>
      </c>
      <c r="J235" s="27">
        <v>522</v>
      </c>
      <c r="K235" s="27">
        <v>405</v>
      </c>
      <c r="L235" s="18">
        <v>238</v>
      </c>
      <c r="M235" s="26">
        <v>1</v>
      </c>
      <c r="N235" s="18">
        <v>182</v>
      </c>
      <c r="O235" s="26">
        <v>1301</v>
      </c>
      <c r="P235" s="27">
        <v>0</v>
      </c>
      <c r="Q235" s="18">
        <v>1527</v>
      </c>
      <c r="R235" s="18">
        <v>1527</v>
      </c>
      <c r="S235" s="29">
        <v>2.92</v>
      </c>
      <c r="T235" s="29">
        <v>3.77</v>
      </c>
      <c r="U235" s="29">
        <v>0.77</v>
      </c>
      <c r="Y235" s="45">
        <v>0</v>
      </c>
      <c r="Z235" s="45">
        <v>0</v>
      </c>
      <c r="AA235" s="45">
        <v>0</v>
      </c>
      <c r="AB235">
        <v>0</v>
      </c>
    </row>
    <row r="236" spans="1:28">
      <c r="A236" s="9" t="s">
        <v>733</v>
      </c>
      <c r="B236" s="9" t="s">
        <v>733</v>
      </c>
      <c r="C236" s="10" t="s">
        <v>734</v>
      </c>
      <c r="D236">
        <v>500000</v>
      </c>
      <c r="E236" t="s">
        <v>735</v>
      </c>
      <c r="F236" s="15">
        <v>106.504959</v>
      </c>
      <c r="G236" s="15">
        <v>29.533155</v>
      </c>
      <c r="H236" s="9">
        <v>2005</v>
      </c>
      <c r="I236" s="9" t="s">
        <v>733</v>
      </c>
      <c r="J236" s="27">
        <v>2798</v>
      </c>
      <c r="K236" s="27">
        <v>3070</v>
      </c>
      <c r="L236" s="18">
        <v>884</v>
      </c>
      <c r="M236" s="26">
        <v>455</v>
      </c>
      <c r="N236" s="18">
        <v>593</v>
      </c>
      <c r="O236" s="26">
        <v>8601</v>
      </c>
      <c r="P236" s="27">
        <v>118</v>
      </c>
      <c r="Q236" s="18">
        <v>9479</v>
      </c>
      <c r="R236" s="18">
        <v>9598</v>
      </c>
      <c r="S236" s="29">
        <v>3.43</v>
      </c>
      <c r="T236" s="29">
        <v>3.13</v>
      </c>
      <c r="U236" s="29">
        <v>1.1</v>
      </c>
      <c r="V236" s="42">
        <v>12592079.49</v>
      </c>
      <c r="W236" s="4">
        <v>4873500</v>
      </c>
      <c r="X236" s="43">
        <v>20063180</v>
      </c>
      <c r="Y236" s="45">
        <v>1259.207949</v>
      </c>
      <c r="Z236" s="45">
        <v>487.35</v>
      </c>
      <c r="AA236" s="45">
        <v>2006.318</v>
      </c>
      <c r="AB236">
        <v>1</v>
      </c>
    </row>
    <row r="237" spans="1:28">
      <c r="A237" s="9" t="s">
        <v>736</v>
      </c>
      <c r="B237" s="9" t="s">
        <v>737</v>
      </c>
      <c r="C237" s="10" t="s">
        <v>738</v>
      </c>
      <c r="D237">
        <v>510100</v>
      </c>
      <c r="E237" t="s">
        <v>739</v>
      </c>
      <c r="F237" s="15">
        <v>104.072747</v>
      </c>
      <c r="G237" s="15">
        <v>30.578994</v>
      </c>
      <c r="H237" s="9">
        <v>2005</v>
      </c>
      <c r="I237" s="9" t="s">
        <v>737</v>
      </c>
      <c r="J237" s="27">
        <v>1207</v>
      </c>
      <c r="K237" s="27">
        <v>2371</v>
      </c>
      <c r="L237" s="18">
        <v>328</v>
      </c>
      <c r="M237" s="26">
        <v>679</v>
      </c>
      <c r="N237" s="18">
        <v>170</v>
      </c>
      <c r="O237" s="26">
        <v>2850</v>
      </c>
      <c r="P237" s="27">
        <v>484</v>
      </c>
      <c r="Q237" s="18">
        <v>3105</v>
      </c>
      <c r="R237" s="18">
        <v>3588</v>
      </c>
      <c r="S237" s="29">
        <v>2.97</v>
      </c>
      <c r="T237" s="29">
        <v>1.51</v>
      </c>
      <c r="U237" s="29">
        <v>1.96</v>
      </c>
      <c r="V237" s="42">
        <v>10063894.878</v>
      </c>
      <c r="W237" s="4">
        <v>1952399</v>
      </c>
      <c r="X237" s="43">
        <v>14573505</v>
      </c>
      <c r="Y237" s="45">
        <v>1006.3894878</v>
      </c>
      <c r="Z237" s="45">
        <v>195.2399</v>
      </c>
      <c r="AA237" s="45">
        <v>1457.3505</v>
      </c>
      <c r="AB237">
        <v>1</v>
      </c>
    </row>
    <row r="238" spans="1:28">
      <c r="A238" s="9" t="s">
        <v>736</v>
      </c>
      <c r="B238" s="9" t="s">
        <v>740</v>
      </c>
      <c r="C238" s="10" t="s">
        <v>741</v>
      </c>
      <c r="D238">
        <v>510300</v>
      </c>
      <c r="E238" t="s">
        <v>742</v>
      </c>
      <c r="F238" s="15">
        <v>104.784449</v>
      </c>
      <c r="G238" s="15">
        <v>29.345585</v>
      </c>
      <c r="H238" s="9">
        <v>2005</v>
      </c>
      <c r="I238" s="9" t="s">
        <v>740</v>
      </c>
      <c r="J238" s="27">
        <v>276</v>
      </c>
      <c r="K238" s="27">
        <v>274</v>
      </c>
      <c r="L238" s="18">
        <v>44</v>
      </c>
      <c r="M238" s="26">
        <v>36</v>
      </c>
      <c r="N238" s="18">
        <v>19</v>
      </c>
      <c r="O238" s="26">
        <v>261</v>
      </c>
      <c r="P238" s="27">
        <v>134</v>
      </c>
      <c r="Q238" s="18">
        <v>302</v>
      </c>
      <c r="R238" s="18">
        <v>435</v>
      </c>
      <c r="S238" s="29">
        <v>1.58</v>
      </c>
      <c r="T238" s="29">
        <v>1.59</v>
      </c>
      <c r="U238" s="29">
        <v>0.99</v>
      </c>
      <c r="V238" s="42">
        <v>1172798.786</v>
      </c>
      <c r="W238" s="4">
        <v>244388</v>
      </c>
      <c r="X238" s="43">
        <v>586223</v>
      </c>
      <c r="Y238" s="45">
        <v>117.2798786</v>
      </c>
      <c r="Z238" s="45">
        <v>24.4388</v>
      </c>
      <c r="AA238" s="45">
        <v>58.6223</v>
      </c>
      <c r="AB238">
        <v>1</v>
      </c>
    </row>
    <row r="239" spans="1:28">
      <c r="A239" s="9" t="s">
        <v>736</v>
      </c>
      <c r="B239" s="9" t="s">
        <v>743</v>
      </c>
      <c r="C239" s="10" t="s">
        <v>744</v>
      </c>
      <c r="D239">
        <v>510400</v>
      </c>
      <c r="E239" t="s">
        <v>745</v>
      </c>
      <c r="F239" s="15">
        <v>105.448524</v>
      </c>
      <c r="G239" s="15">
        <v>28.877668</v>
      </c>
      <c r="H239" s="9">
        <v>2005</v>
      </c>
      <c r="I239" s="9" t="s">
        <v>743</v>
      </c>
      <c r="J239" s="27">
        <v>113</v>
      </c>
      <c r="K239" s="27">
        <v>248</v>
      </c>
      <c r="L239" s="18">
        <v>79</v>
      </c>
      <c r="M239" s="26">
        <v>9</v>
      </c>
      <c r="N239" s="18">
        <v>30</v>
      </c>
      <c r="O239" s="26">
        <v>4092</v>
      </c>
      <c r="P239" s="27">
        <v>0</v>
      </c>
      <c r="Q239" s="18">
        <v>4169</v>
      </c>
      <c r="R239" s="18">
        <v>4169</v>
      </c>
      <c r="S239" s="29">
        <v>36.89</v>
      </c>
      <c r="T239" s="29">
        <v>16.81</v>
      </c>
      <c r="U239" s="29">
        <v>2.19</v>
      </c>
      <c r="V239" s="42">
        <v>1721196.34</v>
      </c>
      <c r="W239" s="4">
        <v>311844</v>
      </c>
      <c r="X239" s="43">
        <v>946414</v>
      </c>
      <c r="Y239" s="45">
        <v>172.119634</v>
      </c>
      <c r="Z239" s="45">
        <v>31.1844</v>
      </c>
      <c r="AA239" s="45">
        <v>94.6414</v>
      </c>
      <c r="AB239">
        <v>1</v>
      </c>
    </row>
    <row r="240" spans="1:28">
      <c r="A240" s="9" t="s">
        <v>736</v>
      </c>
      <c r="B240" s="9" t="s">
        <v>746</v>
      </c>
      <c r="C240" s="10" t="s">
        <v>747</v>
      </c>
      <c r="D240">
        <v>510500</v>
      </c>
      <c r="E240" t="s">
        <v>748</v>
      </c>
      <c r="F240" s="15">
        <v>101.725541</v>
      </c>
      <c r="G240" s="15">
        <v>26.588033</v>
      </c>
      <c r="H240" s="9">
        <v>2005</v>
      </c>
      <c r="I240" s="9" t="s">
        <v>746</v>
      </c>
      <c r="J240" s="27">
        <v>422</v>
      </c>
      <c r="K240" s="27">
        <v>285</v>
      </c>
      <c r="L240" s="18">
        <v>32</v>
      </c>
      <c r="M240" s="26">
        <v>147</v>
      </c>
      <c r="N240" s="18">
        <v>56</v>
      </c>
      <c r="O240" s="26">
        <v>629</v>
      </c>
      <c r="P240" s="27">
        <v>99</v>
      </c>
      <c r="Q240" s="18">
        <v>655</v>
      </c>
      <c r="R240" s="18">
        <v>754</v>
      </c>
      <c r="S240" s="29">
        <v>1.79</v>
      </c>
      <c r="T240" s="29">
        <v>2.65</v>
      </c>
      <c r="U240" s="29">
        <v>0.68</v>
      </c>
      <c r="V240" s="42">
        <v>1099182.394</v>
      </c>
      <c r="W240" s="4">
        <v>355880</v>
      </c>
      <c r="X240" s="43">
        <v>1030266</v>
      </c>
      <c r="Y240" s="45">
        <v>109.9182394</v>
      </c>
      <c r="Z240" s="45">
        <v>35.588</v>
      </c>
      <c r="AA240" s="45">
        <v>103.0266</v>
      </c>
      <c r="AB240">
        <v>0</v>
      </c>
    </row>
    <row r="241" spans="1:28">
      <c r="A241" s="9" t="s">
        <v>736</v>
      </c>
      <c r="B241" s="9" t="s">
        <v>749</v>
      </c>
      <c r="C241" s="10" t="s">
        <v>750</v>
      </c>
      <c r="D241">
        <v>510600</v>
      </c>
      <c r="E241" t="s">
        <v>751</v>
      </c>
      <c r="F241" s="15">
        <v>104.685562</v>
      </c>
      <c r="G241" s="15">
        <v>31.473663</v>
      </c>
      <c r="H241" s="9">
        <v>2005</v>
      </c>
      <c r="I241" s="9" t="s">
        <v>749</v>
      </c>
      <c r="J241" s="27">
        <v>369</v>
      </c>
      <c r="K241" s="27">
        <v>462</v>
      </c>
      <c r="L241" s="18">
        <v>69</v>
      </c>
      <c r="M241" s="26">
        <v>118</v>
      </c>
      <c r="N241" s="18">
        <v>42</v>
      </c>
      <c r="O241" s="26">
        <v>498</v>
      </c>
      <c r="P241" s="27">
        <v>117</v>
      </c>
      <c r="Q241" s="18">
        <v>556</v>
      </c>
      <c r="R241" s="18">
        <v>672</v>
      </c>
      <c r="S241" s="29">
        <v>1.82</v>
      </c>
      <c r="T241" s="29">
        <v>1.45</v>
      </c>
      <c r="U241" s="29">
        <v>1.25</v>
      </c>
      <c r="V241" s="42">
        <v>2364908.539</v>
      </c>
      <c r="W241" s="4">
        <v>367566</v>
      </c>
      <c r="X241" s="43">
        <v>1105762</v>
      </c>
      <c r="Y241" s="45">
        <v>236.4908539</v>
      </c>
      <c r="Z241" s="45">
        <v>36.7566</v>
      </c>
      <c r="AA241" s="45">
        <v>110.5762</v>
      </c>
      <c r="AB241">
        <v>1</v>
      </c>
    </row>
    <row r="242" spans="1:28">
      <c r="A242" s="9" t="s">
        <v>736</v>
      </c>
      <c r="B242" s="9" t="s">
        <v>752</v>
      </c>
      <c r="C242" s="10" t="s">
        <v>753</v>
      </c>
      <c r="D242">
        <v>510700</v>
      </c>
      <c r="E242" t="s">
        <v>754</v>
      </c>
      <c r="F242" s="15">
        <v>104.404419</v>
      </c>
      <c r="G242" s="15">
        <v>31.133115</v>
      </c>
      <c r="H242" s="9">
        <v>2005</v>
      </c>
      <c r="I242" s="9" t="s">
        <v>752</v>
      </c>
      <c r="J242" s="27">
        <v>494</v>
      </c>
      <c r="K242" s="27">
        <v>483</v>
      </c>
      <c r="L242" s="18">
        <v>177</v>
      </c>
      <c r="M242" s="26">
        <v>79</v>
      </c>
      <c r="N242" s="18">
        <v>73</v>
      </c>
      <c r="O242" s="26">
        <v>1192</v>
      </c>
      <c r="P242" s="27">
        <v>0</v>
      </c>
      <c r="Q242" s="18">
        <v>1359</v>
      </c>
      <c r="R242" s="18">
        <v>1359</v>
      </c>
      <c r="S242" s="29">
        <v>2.75</v>
      </c>
      <c r="T242" s="29">
        <v>2.82</v>
      </c>
      <c r="U242" s="29">
        <v>0.98</v>
      </c>
      <c r="V242" s="42">
        <v>1969692.767</v>
      </c>
      <c r="W242" s="4">
        <v>510354</v>
      </c>
      <c r="X242" s="43">
        <v>1503245</v>
      </c>
      <c r="Y242" s="45">
        <v>196.9692767</v>
      </c>
      <c r="Z242" s="45">
        <v>51.0354</v>
      </c>
      <c r="AA242" s="45">
        <v>150.3245</v>
      </c>
      <c r="AB242">
        <v>1</v>
      </c>
    </row>
    <row r="243" spans="1:28">
      <c r="A243" s="9" t="s">
        <v>736</v>
      </c>
      <c r="B243" s="9" t="s">
        <v>755</v>
      </c>
      <c r="C243" s="10" t="s">
        <v>756</v>
      </c>
      <c r="D243">
        <v>510800</v>
      </c>
      <c r="E243" t="s">
        <v>757</v>
      </c>
      <c r="F243" s="15">
        <v>105.850423</v>
      </c>
      <c r="G243" s="15">
        <v>32.441616</v>
      </c>
      <c r="H243" s="9">
        <v>2005</v>
      </c>
      <c r="I243" s="9" t="s">
        <v>755</v>
      </c>
      <c r="J243" s="27">
        <v>276</v>
      </c>
      <c r="K243" s="27">
        <v>145</v>
      </c>
      <c r="L243" s="18">
        <v>48</v>
      </c>
      <c r="M243" s="26">
        <v>26</v>
      </c>
      <c r="N243" s="18">
        <v>73</v>
      </c>
      <c r="O243" s="26">
        <v>742</v>
      </c>
      <c r="P243" s="27">
        <v>107</v>
      </c>
      <c r="Q243" s="18">
        <v>785</v>
      </c>
      <c r="R243" s="18">
        <v>892</v>
      </c>
      <c r="S243" s="29">
        <v>3.24</v>
      </c>
      <c r="T243" s="29">
        <v>6.14</v>
      </c>
      <c r="U243" s="29">
        <v>0.53</v>
      </c>
      <c r="V243" s="42">
        <v>427437.299</v>
      </c>
      <c r="W243" s="4">
        <v>279116</v>
      </c>
      <c r="X243" s="43">
        <v>676717</v>
      </c>
      <c r="Y243" s="45">
        <v>42.7437299</v>
      </c>
      <c r="Z243" s="45">
        <v>27.9116</v>
      </c>
      <c r="AA243" s="45">
        <v>67.6717</v>
      </c>
      <c r="AB243">
        <v>1</v>
      </c>
    </row>
    <row r="244" spans="1:28">
      <c r="A244" s="9" t="s">
        <v>736</v>
      </c>
      <c r="B244" s="9" t="s">
        <v>758</v>
      </c>
      <c r="C244" s="10" t="s">
        <v>759</v>
      </c>
      <c r="D244">
        <v>510900</v>
      </c>
      <c r="E244" t="s">
        <v>760</v>
      </c>
      <c r="F244" s="15">
        <v>105.599422</v>
      </c>
      <c r="G244" s="15">
        <v>30.539098</v>
      </c>
      <c r="H244" s="9">
        <v>2005</v>
      </c>
      <c r="I244" s="9" t="s">
        <v>758</v>
      </c>
      <c r="J244" s="27">
        <v>357</v>
      </c>
      <c r="K244" s="27">
        <v>207</v>
      </c>
      <c r="L244" s="18">
        <v>3</v>
      </c>
      <c r="M244" s="26">
        <v>33</v>
      </c>
      <c r="N244" s="18">
        <v>40</v>
      </c>
      <c r="O244" s="26">
        <v>266</v>
      </c>
      <c r="P244" s="27">
        <v>7</v>
      </c>
      <c r="Q244" s="18">
        <v>266</v>
      </c>
      <c r="R244" s="18">
        <v>273</v>
      </c>
      <c r="S244" s="29">
        <v>0.76</v>
      </c>
      <c r="T244" s="29">
        <v>1.32</v>
      </c>
      <c r="U244" s="29">
        <v>0.58</v>
      </c>
      <c r="V244" s="42">
        <v>745983.129</v>
      </c>
      <c r="W244" s="4">
        <v>240176</v>
      </c>
      <c r="X244" s="43">
        <v>822466</v>
      </c>
      <c r="Y244" s="45">
        <v>74.5983129</v>
      </c>
      <c r="Z244" s="45">
        <v>24.0176</v>
      </c>
      <c r="AA244" s="45">
        <v>82.2466</v>
      </c>
      <c r="AB244">
        <v>1</v>
      </c>
    </row>
    <row r="245" spans="1:28">
      <c r="A245" s="9" t="s">
        <v>736</v>
      </c>
      <c r="B245" s="9" t="s">
        <v>761</v>
      </c>
      <c r="C245" s="10" t="s">
        <v>762</v>
      </c>
      <c r="D245">
        <v>511000</v>
      </c>
      <c r="E245" t="s">
        <v>763</v>
      </c>
      <c r="F245" s="15">
        <v>105.064588</v>
      </c>
      <c r="G245" s="15">
        <v>29.585887</v>
      </c>
      <c r="H245" s="9">
        <v>2005</v>
      </c>
      <c r="I245" s="9" t="s">
        <v>761</v>
      </c>
      <c r="J245" s="27">
        <v>396</v>
      </c>
      <c r="K245" s="27">
        <v>255</v>
      </c>
      <c r="L245" s="18">
        <v>183</v>
      </c>
      <c r="M245" s="26">
        <v>29</v>
      </c>
      <c r="N245" s="18">
        <v>54</v>
      </c>
      <c r="O245" s="26">
        <v>1498</v>
      </c>
      <c r="P245" s="27">
        <v>0</v>
      </c>
      <c r="Q245" s="18">
        <v>1678</v>
      </c>
      <c r="R245" s="18">
        <v>1678</v>
      </c>
      <c r="S245" s="29">
        <v>4.24</v>
      </c>
      <c r="T245" s="29">
        <v>6.59</v>
      </c>
      <c r="U245" s="29">
        <v>0.64</v>
      </c>
      <c r="V245" s="42">
        <v>1118980.046</v>
      </c>
      <c r="W245" s="4">
        <v>306880</v>
      </c>
      <c r="X245" s="43">
        <v>776123</v>
      </c>
      <c r="Y245" s="45">
        <v>111.8980046</v>
      </c>
      <c r="Z245" s="45">
        <v>30.688</v>
      </c>
      <c r="AA245" s="45">
        <v>77.6123</v>
      </c>
      <c r="AB245">
        <v>1</v>
      </c>
    </row>
    <row r="246" spans="1:28">
      <c r="A246" s="9" t="s">
        <v>736</v>
      </c>
      <c r="B246" s="9" t="s">
        <v>764</v>
      </c>
      <c r="C246" s="10" t="s">
        <v>765</v>
      </c>
      <c r="D246">
        <v>511100</v>
      </c>
      <c r="E246" t="s">
        <v>766</v>
      </c>
      <c r="F246" s="15">
        <v>103.772538</v>
      </c>
      <c r="G246" s="15">
        <v>29.557941</v>
      </c>
      <c r="H246" s="9">
        <v>2005</v>
      </c>
      <c r="I246" s="9" t="s">
        <v>764</v>
      </c>
      <c r="J246" s="27">
        <v>336</v>
      </c>
      <c r="K246" s="27">
        <v>307</v>
      </c>
      <c r="L246" s="18">
        <v>274</v>
      </c>
      <c r="M246" s="26">
        <v>41</v>
      </c>
      <c r="N246" s="18">
        <v>28</v>
      </c>
      <c r="O246" s="26">
        <v>1192</v>
      </c>
      <c r="P246" s="27">
        <v>0</v>
      </c>
      <c r="Q246" s="18">
        <v>1463</v>
      </c>
      <c r="R246" s="18">
        <v>1463</v>
      </c>
      <c r="S246" s="29">
        <v>4.35</v>
      </c>
      <c r="T246" s="29">
        <v>4.77</v>
      </c>
      <c r="U246" s="29">
        <v>0.91</v>
      </c>
      <c r="V246" s="42">
        <v>1606889.315</v>
      </c>
      <c r="W246" s="4">
        <v>352526</v>
      </c>
      <c r="X246" s="43">
        <v>1202305</v>
      </c>
      <c r="Y246" s="45">
        <v>160.6889315</v>
      </c>
      <c r="Z246" s="45">
        <v>35.2526</v>
      </c>
      <c r="AA246" s="45">
        <v>120.2305</v>
      </c>
      <c r="AB246">
        <v>1</v>
      </c>
    </row>
    <row r="247" spans="1:28">
      <c r="A247" s="9" t="s">
        <v>736</v>
      </c>
      <c r="B247" s="9" t="s">
        <v>767</v>
      </c>
      <c r="C247" s="10" t="s">
        <v>768</v>
      </c>
      <c r="D247">
        <v>511300</v>
      </c>
      <c r="E247" t="s">
        <v>769</v>
      </c>
      <c r="F247" s="15">
        <v>106.117503</v>
      </c>
      <c r="G247" s="15">
        <v>30.843783</v>
      </c>
      <c r="H247" s="9">
        <v>2005</v>
      </c>
      <c r="I247" s="9" t="s">
        <v>767</v>
      </c>
      <c r="J247" s="27">
        <v>620</v>
      </c>
      <c r="K247" s="27">
        <v>335</v>
      </c>
      <c r="L247" s="18">
        <v>6</v>
      </c>
      <c r="M247" s="26">
        <v>45</v>
      </c>
      <c r="N247" s="18">
        <v>66</v>
      </c>
      <c r="O247" s="26">
        <v>206</v>
      </c>
      <c r="P247" s="27">
        <v>4</v>
      </c>
      <c r="Q247" s="18">
        <v>207</v>
      </c>
      <c r="R247" s="18">
        <v>211</v>
      </c>
      <c r="S247" s="29">
        <v>0.34</v>
      </c>
      <c r="T247" s="29">
        <v>0.63</v>
      </c>
      <c r="U247" s="29">
        <v>0.54</v>
      </c>
      <c r="V247" s="42">
        <v>1131209.752</v>
      </c>
      <c r="W247" s="4">
        <v>504336</v>
      </c>
      <c r="X247" s="43">
        <v>1400226</v>
      </c>
      <c r="Y247" s="45">
        <v>113.1209752</v>
      </c>
      <c r="Z247" s="45">
        <v>50.4336</v>
      </c>
      <c r="AA247" s="45">
        <v>140.0226</v>
      </c>
      <c r="AB247">
        <v>1</v>
      </c>
    </row>
    <row r="248" spans="1:28">
      <c r="A248" s="9" t="s">
        <v>736</v>
      </c>
      <c r="B248" s="9" t="s">
        <v>770</v>
      </c>
      <c r="C248" s="10" t="s">
        <v>771</v>
      </c>
      <c r="D248">
        <v>511400</v>
      </c>
      <c r="E248" t="s">
        <v>772</v>
      </c>
      <c r="F248" s="15">
        <v>103.856563</v>
      </c>
      <c r="G248" s="15">
        <v>30.082526</v>
      </c>
      <c r="H248" s="9">
        <v>2005</v>
      </c>
      <c r="I248" s="9" t="s">
        <v>770</v>
      </c>
      <c r="J248" s="27">
        <v>306</v>
      </c>
      <c r="K248" s="27">
        <v>245</v>
      </c>
      <c r="L248" s="18">
        <v>41</v>
      </c>
      <c r="M248" s="26">
        <v>45</v>
      </c>
      <c r="N248" s="18">
        <v>31</v>
      </c>
      <c r="O248" s="26">
        <v>986</v>
      </c>
      <c r="P248" s="27">
        <v>167</v>
      </c>
      <c r="Q248" s="18">
        <v>1023</v>
      </c>
      <c r="R248" s="18">
        <v>1191</v>
      </c>
      <c r="S248" s="29">
        <v>3.89</v>
      </c>
      <c r="T248" s="29">
        <v>4.86</v>
      </c>
      <c r="U248" s="29">
        <v>0.8</v>
      </c>
      <c r="V248" s="42">
        <v>1130983.743</v>
      </c>
      <c r="W248" s="4">
        <v>249155</v>
      </c>
      <c r="X248" s="43">
        <v>1303306</v>
      </c>
      <c r="Y248" s="45">
        <v>113.0983743</v>
      </c>
      <c r="Z248" s="45">
        <v>24.9155</v>
      </c>
      <c r="AA248" s="45">
        <v>130.3306</v>
      </c>
      <c r="AB248">
        <v>1</v>
      </c>
    </row>
    <row r="249" spans="1:28">
      <c r="A249" s="9" t="s">
        <v>736</v>
      </c>
      <c r="B249" s="9" t="s">
        <v>773</v>
      </c>
      <c r="C249" s="10" t="s">
        <v>774</v>
      </c>
      <c r="D249">
        <v>511500</v>
      </c>
      <c r="E249" t="s">
        <v>775</v>
      </c>
      <c r="F249" s="15">
        <v>106.648531</v>
      </c>
      <c r="G249" s="15">
        <v>30.479768</v>
      </c>
      <c r="H249" s="9">
        <v>2005</v>
      </c>
      <c r="I249" s="9" t="s">
        <v>773</v>
      </c>
      <c r="J249" s="27">
        <v>469</v>
      </c>
      <c r="K249" s="27">
        <v>370</v>
      </c>
      <c r="L249" s="18">
        <v>112</v>
      </c>
      <c r="M249" s="26">
        <v>24</v>
      </c>
      <c r="N249" s="18">
        <v>45</v>
      </c>
      <c r="O249" s="26">
        <v>1326</v>
      </c>
      <c r="P249" s="27">
        <v>0</v>
      </c>
      <c r="Q249" s="18">
        <v>1435</v>
      </c>
      <c r="R249" s="18">
        <v>1435</v>
      </c>
      <c r="S249" s="29">
        <v>3.06</v>
      </c>
      <c r="T249" s="29">
        <v>3.88</v>
      </c>
      <c r="U249" s="29">
        <v>0.79</v>
      </c>
      <c r="V249" s="42">
        <v>1804661.67</v>
      </c>
      <c r="W249" s="4">
        <v>512704</v>
      </c>
      <c r="X249" s="43">
        <v>1480226</v>
      </c>
      <c r="Y249" s="45">
        <v>180.466167</v>
      </c>
      <c r="Z249" s="45">
        <v>51.2704</v>
      </c>
      <c r="AA249" s="45">
        <v>148.0226</v>
      </c>
      <c r="AB249">
        <v>1</v>
      </c>
    </row>
    <row r="250" spans="1:28">
      <c r="A250" s="9" t="s">
        <v>736</v>
      </c>
      <c r="B250" s="9" t="s">
        <v>776</v>
      </c>
      <c r="C250" s="10" t="s">
        <v>777</v>
      </c>
      <c r="D250">
        <v>511600</v>
      </c>
      <c r="E250" t="s">
        <v>778</v>
      </c>
      <c r="F250" s="15">
        <v>106.633369</v>
      </c>
      <c r="G250" s="15">
        <v>30.456398</v>
      </c>
      <c r="H250" s="9">
        <v>2005</v>
      </c>
      <c r="I250" s="9" t="s">
        <v>776</v>
      </c>
      <c r="J250" s="27">
        <v>374</v>
      </c>
      <c r="K250" s="27">
        <v>246</v>
      </c>
      <c r="L250" s="18">
        <v>92</v>
      </c>
      <c r="M250" s="26">
        <v>20</v>
      </c>
      <c r="N250" s="18">
        <v>46</v>
      </c>
      <c r="O250" s="26">
        <v>1215</v>
      </c>
      <c r="P250" s="27">
        <v>0</v>
      </c>
      <c r="Q250" s="18">
        <v>1305</v>
      </c>
      <c r="R250" s="18">
        <v>1305</v>
      </c>
      <c r="S250" s="29">
        <v>3.49</v>
      </c>
      <c r="T250" s="29">
        <v>5.3</v>
      </c>
      <c r="U250" s="29">
        <v>0.66</v>
      </c>
      <c r="V250" s="42">
        <v>915817.388</v>
      </c>
      <c r="W250" s="4">
        <v>274984</v>
      </c>
      <c r="X250" s="43">
        <v>1204435</v>
      </c>
      <c r="Y250" s="45">
        <v>91.5817388</v>
      </c>
      <c r="Z250" s="45">
        <v>27.4984</v>
      </c>
      <c r="AA250" s="45">
        <v>120.4435</v>
      </c>
      <c r="AB250">
        <v>0</v>
      </c>
    </row>
    <row r="251" spans="1:28">
      <c r="A251" s="9" t="s">
        <v>736</v>
      </c>
      <c r="B251" s="9" t="s">
        <v>779</v>
      </c>
      <c r="C251" s="10" t="s">
        <v>780</v>
      </c>
      <c r="D251">
        <v>511700</v>
      </c>
      <c r="E251" t="s">
        <v>781</v>
      </c>
      <c r="F251" s="15">
        <v>107.474594</v>
      </c>
      <c r="G251" s="15">
        <v>31.214308</v>
      </c>
      <c r="H251" s="9">
        <v>2005</v>
      </c>
      <c r="I251" s="9" t="s">
        <v>779</v>
      </c>
      <c r="J251" s="27">
        <v>565</v>
      </c>
      <c r="K251" s="27">
        <v>343</v>
      </c>
      <c r="L251" s="18">
        <v>83</v>
      </c>
      <c r="M251" s="26">
        <v>22</v>
      </c>
      <c r="N251" s="18">
        <v>60</v>
      </c>
      <c r="O251" s="26">
        <v>918</v>
      </c>
      <c r="P251" s="27">
        <v>0</v>
      </c>
      <c r="Q251" s="18">
        <v>996</v>
      </c>
      <c r="R251" s="18">
        <v>996</v>
      </c>
      <c r="S251" s="29">
        <v>1.76</v>
      </c>
      <c r="T251" s="29">
        <v>2.91</v>
      </c>
      <c r="U251" s="29">
        <v>0.61</v>
      </c>
      <c r="V251" s="42">
        <v>1156818.366</v>
      </c>
      <c r="W251" s="4">
        <v>475167</v>
      </c>
      <c r="X251" s="43">
        <v>1654625</v>
      </c>
      <c r="Y251" s="45">
        <v>115.6818366</v>
      </c>
      <c r="Z251" s="45">
        <v>47.5167</v>
      </c>
      <c r="AA251" s="45">
        <v>165.4625</v>
      </c>
      <c r="AB251">
        <v>1</v>
      </c>
    </row>
    <row r="252" spans="1:28">
      <c r="A252" s="9" t="s">
        <v>736</v>
      </c>
      <c r="B252" s="9" t="s">
        <v>782</v>
      </c>
      <c r="C252" s="10" t="s">
        <v>783</v>
      </c>
      <c r="D252">
        <v>511800</v>
      </c>
      <c r="E252" t="s">
        <v>784</v>
      </c>
      <c r="F252" s="15">
        <v>103.049543</v>
      </c>
      <c r="G252" s="15">
        <v>30.016793</v>
      </c>
      <c r="H252" s="9">
        <v>2005</v>
      </c>
      <c r="I252" s="9" t="s">
        <v>782</v>
      </c>
      <c r="J252" s="27">
        <v>152</v>
      </c>
      <c r="K252" s="27">
        <v>126</v>
      </c>
      <c r="L252" s="18">
        <v>92</v>
      </c>
      <c r="M252" s="26">
        <v>14</v>
      </c>
      <c r="N252" s="18">
        <v>40</v>
      </c>
      <c r="O252" s="26">
        <v>221</v>
      </c>
      <c r="P252" s="27">
        <v>0</v>
      </c>
      <c r="Q252" s="18">
        <v>310</v>
      </c>
      <c r="R252" s="18">
        <v>310</v>
      </c>
      <c r="S252" s="29">
        <v>2.04</v>
      </c>
      <c r="T252" s="29">
        <v>2.46</v>
      </c>
      <c r="U252" s="29">
        <v>0.83</v>
      </c>
      <c r="V252" s="42">
        <v>568580.346</v>
      </c>
      <c r="W252" s="4">
        <v>188643</v>
      </c>
      <c r="X252" s="43">
        <v>886730</v>
      </c>
      <c r="Y252" s="45">
        <v>56.8580346</v>
      </c>
      <c r="Z252" s="45">
        <v>18.8643</v>
      </c>
      <c r="AA252" s="45">
        <v>88.673</v>
      </c>
      <c r="AB252">
        <v>1</v>
      </c>
    </row>
    <row r="253" spans="1:28">
      <c r="A253" s="9" t="s">
        <v>736</v>
      </c>
      <c r="B253" s="9" t="s">
        <v>785</v>
      </c>
      <c r="C253" s="10" t="s">
        <v>786</v>
      </c>
      <c r="D253">
        <v>511900</v>
      </c>
      <c r="E253" t="s">
        <v>787</v>
      </c>
      <c r="F253" s="15">
        <v>106.751585</v>
      </c>
      <c r="G253" s="15">
        <v>31.872889</v>
      </c>
      <c r="H253" s="9">
        <v>2005</v>
      </c>
      <c r="I253" s="9" t="s">
        <v>785</v>
      </c>
      <c r="J253" s="27">
        <v>304</v>
      </c>
      <c r="K253" s="27">
        <v>129</v>
      </c>
      <c r="L253" s="18">
        <v>193</v>
      </c>
      <c r="M253" s="26">
        <v>11</v>
      </c>
      <c r="N253" s="18">
        <v>4</v>
      </c>
      <c r="O253" s="26">
        <v>266</v>
      </c>
      <c r="P253" s="27">
        <v>14</v>
      </c>
      <c r="Q253" s="18">
        <v>458</v>
      </c>
      <c r="R253" s="18">
        <v>472</v>
      </c>
      <c r="S253" s="29">
        <v>1.55</v>
      </c>
      <c r="T253" s="29">
        <v>3.66</v>
      </c>
      <c r="U253" s="29">
        <v>0.42</v>
      </c>
      <c r="V253" s="42">
        <v>241369.29</v>
      </c>
      <c r="W253" s="4">
        <v>241034</v>
      </c>
      <c r="X253" s="43">
        <v>486569</v>
      </c>
      <c r="Y253" s="45">
        <v>24.136929</v>
      </c>
      <c r="Z253" s="45">
        <v>24.1034</v>
      </c>
      <c r="AA253" s="45">
        <v>48.6569</v>
      </c>
      <c r="AB253">
        <v>1</v>
      </c>
    </row>
    <row r="254" spans="1:28">
      <c r="A254" s="9" t="s">
        <v>736</v>
      </c>
      <c r="B254" s="9" t="s">
        <v>788</v>
      </c>
      <c r="C254" s="10" t="s">
        <v>789</v>
      </c>
      <c r="D254">
        <v>512000</v>
      </c>
      <c r="E254" t="s">
        <v>790</v>
      </c>
      <c r="F254" s="15">
        <v>112.330435</v>
      </c>
      <c r="G254" s="15">
        <v>28.597235</v>
      </c>
      <c r="H254" s="9">
        <v>2005</v>
      </c>
      <c r="I254" s="9" t="s">
        <v>788</v>
      </c>
      <c r="J254" s="27">
        <v>424</v>
      </c>
      <c r="K254" s="27">
        <v>255</v>
      </c>
      <c r="L254" s="18">
        <v>30</v>
      </c>
      <c r="M254" s="26">
        <v>21</v>
      </c>
      <c r="N254" s="18">
        <v>43</v>
      </c>
      <c r="O254" s="26">
        <v>306</v>
      </c>
      <c r="P254" s="27">
        <v>24</v>
      </c>
      <c r="Q254" s="18">
        <v>333</v>
      </c>
      <c r="R254" s="18">
        <v>358</v>
      </c>
      <c r="S254" s="29">
        <v>0.84</v>
      </c>
      <c r="T254" s="29">
        <v>1.4</v>
      </c>
      <c r="U254" s="29">
        <v>0.6</v>
      </c>
      <c r="V254" s="42">
        <v>927880.45</v>
      </c>
      <c r="W254" s="4">
        <v>277475</v>
      </c>
      <c r="X254" s="43">
        <v>746141</v>
      </c>
      <c r="Y254" s="45">
        <v>92.788045</v>
      </c>
      <c r="Z254" s="45">
        <v>27.7475</v>
      </c>
      <c r="AA254" s="45">
        <v>74.6141</v>
      </c>
      <c r="AB254">
        <v>1</v>
      </c>
    </row>
    <row r="255" spans="1:28">
      <c r="A255" s="9" t="s">
        <v>736</v>
      </c>
      <c r="B255" s="9" t="s">
        <v>791</v>
      </c>
      <c r="C255" s="10" t="s">
        <v>792</v>
      </c>
      <c r="D255">
        <v>513200</v>
      </c>
      <c r="E255" t="s">
        <v>791</v>
      </c>
      <c r="F255" s="15">
        <v>99.99921</v>
      </c>
      <c r="G255" s="15">
        <v>31.628957</v>
      </c>
      <c r="H255" s="9">
        <v>2005</v>
      </c>
      <c r="I255" s="9" t="s">
        <v>791</v>
      </c>
      <c r="J255" s="27">
        <v>89</v>
      </c>
      <c r="K255" s="27">
        <v>75</v>
      </c>
      <c r="L255" s="18">
        <v>23</v>
      </c>
      <c r="M255" s="26">
        <v>13</v>
      </c>
      <c r="N255" s="18">
        <v>127</v>
      </c>
      <c r="O255" s="26">
        <v>185</v>
      </c>
      <c r="P255" s="27">
        <v>0</v>
      </c>
      <c r="Q255" s="18">
        <v>206</v>
      </c>
      <c r="R255" s="18">
        <v>206</v>
      </c>
      <c r="S255" s="29">
        <v>2.32</v>
      </c>
      <c r="T255" s="29">
        <v>2.74</v>
      </c>
      <c r="U255" s="29">
        <v>0.85</v>
      </c>
      <c r="Y255" s="45">
        <v>0</v>
      </c>
      <c r="Z255" s="45">
        <v>0</v>
      </c>
      <c r="AA255" s="45">
        <v>0</v>
      </c>
      <c r="AB255">
        <v>0</v>
      </c>
    </row>
    <row r="256" spans="1:28">
      <c r="A256" s="9" t="s">
        <v>736</v>
      </c>
      <c r="B256" s="9" t="s">
        <v>793</v>
      </c>
      <c r="C256" s="10" t="s">
        <v>794</v>
      </c>
      <c r="D256">
        <v>513300</v>
      </c>
      <c r="E256" t="s">
        <v>793</v>
      </c>
      <c r="F256" s="15">
        <v>101.71361</v>
      </c>
      <c r="G256" s="15">
        <v>32.908221</v>
      </c>
      <c r="H256" s="9">
        <v>2005</v>
      </c>
      <c r="I256" s="9" t="s">
        <v>793</v>
      </c>
      <c r="J256" s="27">
        <v>92</v>
      </c>
      <c r="K256" s="27">
        <v>50</v>
      </c>
      <c r="L256" s="18">
        <v>18</v>
      </c>
      <c r="M256" s="26">
        <v>9</v>
      </c>
      <c r="N256" s="18">
        <v>96</v>
      </c>
      <c r="O256" s="26">
        <v>124</v>
      </c>
      <c r="P256" s="27">
        <v>0</v>
      </c>
      <c r="Q256" s="18">
        <v>140</v>
      </c>
      <c r="R256" s="18">
        <v>140</v>
      </c>
      <c r="S256" s="29">
        <v>1.52</v>
      </c>
      <c r="T256" s="29">
        <v>2.8</v>
      </c>
      <c r="U256" s="29">
        <v>0.54</v>
      </c>
      <c r="Y256" s="45">
        <v>0</v>
      </c>
      <c r="Z256" s="45">
        <v>0</v>
      </c>
      <c r="AA256" s="45">
        <v>0</v>
      </c>
      <c r="AB256">
        <v>0</v>
      </c>
    </row>
    <row r="257" spans="1:28">
      <c r="A257" s="9" t="s">
        <v>736</v>
      </c>
      <c r="B257" s="9" t="s">
        <v>795</v>
      </c>
      <c r="C257" s="10" t="s">
        <v>796</v>
      </c>
      <c r="D257">
        <v>513400</v>
      </c>
      <c r="E257" t="s">
        <v>797</v>
      </c>
      <c r="F257" s="15">
        <v>102.273503</v>
      </c>
      <c r="G257" s="15">
        <v>27.887752</v>
      </c>
      <c r="H257" s="9">
        <v>2005</v>
      </c>
      <c r="I257" s="9" t="s">
        <v>795</v>
      </c>
      <c r="J257" s="27">
        <v>433</v>
      </c>
      <c r="K257" s="27">
        <v>300</v>
      </c>
      <c r="L257" s="18">
        <v>108</v>
      </c>
      <c r="M257" s="26">
        <v>44</v>
      </c>
      <c r="N257" s="18">
        <v>83</v>
      </c>
      <c r="O257" s="26">
        <v>438</v>
      </c>
      <c r="P257" s="27">
        <v>0</v>
      </c>
      <c r="Q257" s="18">
        <v>542</v>
      </c>
      <c r="R257" s="18">
        <v>542</v>
      </c>
      <c r="S257" s="29">
        <v>1.25</v>
      </c>
      <c r="T257" s="29">
        <v>1.81</v>
      </c>
      <c r="U257" s="29">
        <v>0.69</v>
      </c>
      <c r="Y257" s="45">
        <v>0</v>
      </c>
      <c r="Z257" s="45">
        <v>0</v>
      </c>
      <c r="AA257" s="45">
        <v>0</v>
      </c>
      <c r="AB257">
        <v>0</v>
      </c>
    </row>
    <row r="258" spans="1:28">
      <c r="A258" s="9" t="s">
        <v>798</v>
      </c>
      <c r="B258" s="9" t="s">
        <v>799</v>
      </c>
      <c r="C258" s="10" t="s">
        <v>800</v>
      </c>
      <c r="D258">
        <v>520100</v>
      </c>
      <c r="E258" t="s">
        <v>795</v>
      </c>
      <c r="F258" s="15">
        <v>106.636577</v>
      </c>
      <c r="G258" s="15">
        <v>26.653325</v>
      </c>
      <c r="H258" s="9">
        <v>2005</v>
      </c>
      <c r="I258" s="9" t="s">
        <v>799</v>
      </c>
      <c r="J258" s="27">
        <v>353</v>
      </c>
      <c r="K258" s="27">
        <v>526</v>
      </c>
      <c r="L258" s="18">
        <v>232</v>
      </c>
      <c r="M258" s="26">
        <v>530</v>
      </c>
      <c r="N258" s="18">
        <v>60</v>
      </c>
      <c r="O258" s="26">
        <v>2250</v>
      </c>
      <c r="P258" s="27">
        <v>483</v>
      </c>
      <c r="Q258" s="18">
        <v>2412</v>
      </c>
      <c r="R258" s="18">
        <v>2895</v>
      </c>
      <c r="S258" s="29">
        <v>8.2</v>
      </c>
      <c r="T258" s="29">
        <v>5.51</v>
      </c>
      <c r="U258" s="29">
        <v>1.49</v>
      </c>
      <c r="V258" s="42">
        <v>2494047.446</v>
      </c>
      <c r="W258" s="4">
        <v>725719</v>
      </c>
      <c r="X258" s="43">
        <v>3435426</v>
      </c>
      <c r="Y258" s="45">
        <v>249.4047446</v>
      </c>
      <c r="Z258" s="45">
        <v>72.5719</v>
      </c>
      <c r="AA258" s="45">
        <v>343.5426</v>
      </c>
      <c r="AB258">
        <v>1</v>
      </c>
    </row>
    <row r="259" spans="1:28">
      <c r="A259" s="9" t="s">
        <v>798</v>
      </c>
      <c r="B259" s="9" t="s">
        <v>801</v>
      </c>
      <c r="C259" s="10" t="s">
        <v>802</v>
      </c>
      <c r="D259">
        <v>520200</v>
      </c>
      <c r="E259" t="s">
        <v>803</v>
      </c>
      <c r="F259" s="15">
        <v>104.837555</v>
      </c>
      <c r="G259" s="15">
        <v>26.598833</v>
      </c>
      <c r="H259" s="9">
        <v>2005</v>
      </c>
      <c r="I259" s="9" t="s">
        <v>801</v>
      </c>
      <c r="J259" s="27">
        <v>303</v>
      </c>
      <c r="K259" s="27">
        <v>208</v>
      </c>
      <c r="L259" s="18">
        <v>50</v>
      </c>
      <c r="M259" s="26">
        <v>245</v>
      </c>
      <c r="N259" s="18">
        <v>29</v>
      </c>
      <c r="O259" s="26">
        <v>4177</v>
      </c>
      <c r="P259" s="27">
        <v>0</v>
      </c>
      <c r="Q259" s="18">
        <v>4206</v>
      </c>
      <c r="R259" s="18">
        <v>4206</v>
      </c>
      <c r="S259" s="29">
        <v>13.89</v>
      </c>
      <c r="T259" s="29">
        <v>20.26</v>
      </c>
      <c r="U259" s="29">
        <v>0.69</v>
      </c>
      <c r="V259" s="42">
        <v>1180755.932</v>
      </c>
      <c r="W259" s="4">
        <v>275999</v>
      </c>
      <c r="X259" s="43">
        <v>1214588</v>
      </c>
      <c r="Y259" s="45">
        <v>118.0755932</v>
      </c>
      <c r="Z259" s="45">
        <v>27.5999</v>
      </c>
      <c r="AA259" s="45">
        <v>121.4588</v>
      </c>
      <c r="AB259">
        <v>1</v>
      </c>
    </row>
    <row r="260" spans="1:28">
      <c r="A260" s="9" t="s">
        <v>798</v>
      </c>
      <c r="B260" s="9" t="s">
        <v>804</v>
      </c>
      <c r="C260" s="10" t="s">
        <v>805</v>
      </c>
      <c r="D260">
        <v>520300</v>
      </c>
      <c r="E260" t="s">
        <v>806</v>
      </c>
      <c r="F260" s="15">
        <v>107.037923</v>
      </c>
      <c r="G260" s="15">
        <v>27.728325</v>
      </c>
      <c r="H260" s="9">
        <v>2005</v>
      </c>
      <c r="I260" s="9" t="s">
        <v>804</v>
      </c>
      <c r="J260" s="27">
        <v>743</v>
      </c>
      <c r="K260" s="27">
        <v>408</v>
      </c>
      <c r="L260" s="18">
        <v>218</v>
      </c>
      <c r="M260" s="26">
        <v>131</v>
      </c>
      <c r="N260" s="18">
        <v>67</v>
      </c>
      <c r="O260" s="26">
        <v>2188</v>
      </c>
      <c r="P260" s="27">
        <v>0</v>
      </c>
      <c r="Q260" s="18">
        <v>2319</v>
      </c>
      <c r="R260" s="18">
        <v>2319</v>
      </c>
      <c r="S260" s="29">
        <v>3.12</v>
      </c>
      <c r="T260" s="29">
        <v>5.69</v>
      </c>
      <c r="U260" s="29">
        <v>0.55</v>
      </c>
      <c r="V260" s="42">
        <v>1607882.192</v>
      </c>
      <c r="W260" s="4">
        <v>584724</v>
      </c>
      <c r="X260" s="43">
        <v>1940104</v>
      </c>
      <c r="Y260" s="45">
        <v>160.7882192</v>
      </c>
      <c r="Z260" s="45">
        <v>58.4724</v>
      </c>
      <c r="AA260" s="45">
        <v>194.0104</v>
      </c>
      <c r="AB260">
        <v>1</v>
      </c>
    </row>
    <row r="261" spans="1:28">
      <c r="A261" s="9" t="s">
        <v>798</v>
      </c>
      <c r="B261" s="9" t="s">
        <v>807</v>
      </c>
      <c r="C261" s="10" t="s">
        <v>808</v>
      </c>
      <c r="D261">
        <v>520400</v>
      </c>
      <c r="E261" t="s">
        <v>809</v>
      </c>
      <c r="F261" s="15">
        <v>105.954417</v>
      </c>
      <c r="G261" s="15">
        <v>26.259252</v>
      </c>
      <c r="H261" s="9">
        <v>2005</v>
      </c>
      <c r="I261" s="9" t="s">
        <v>807</v>
      </c>
      <c r="J261" s="27">
        <v>264</v>
      </c>
      <c r="K261" s="27">
        <v>106</v>
      </c>
      <c r="L261" s="18">
        <v>71</v>
      </c>
      <c r="M261" s="26">
        <v>321</v>
      </c>
      <c r="N261" s="18">
        <v>41</v>
      </c>
      <c r="O261" s="26">
        <v>1223</v>
      </c>
      <c r="P261" s="27">
        <v>0</v>
      </c>
      <c r="Q261" s="18">
        <v>1251</v>
      </c>
      <c r="R261" s="18">
        <v>1251</v>
      </c>
      <c r="S261" s="29">
        <v>4.73</v>
      </c>
      <c r="T261" s="29">
        <v>11.79</v>
      </c>
      <c r="U261" s="29">
        <v>0.4</v>
      </c>
      <c r="V261" s="42">
        <v>408970.824</v>
      </c>
      <c r="W261" s="4">
        <v>221237</v>
      </c>
      <c r="X261" s="43">
        <v>323064</v>
      </c>
      <c r="Y261" s="45">
        <v>40.8970824</v>
      </c>
      <c r="Z261" s="45">
        <v>22.1237</v>
      </c>
      <c r="AA261" s="45">
        <v>32.3064</v>
      </c>
      <c r="AB261">
        <v>1</v>
      </c>
    </row>
    <row r="262" spans="1:28">
      <c r="A262" s="9" t="s">
        <v>798</v>
      </c>
      <c r="B262" s="9" t="s">
        <v>810</v>
      </c>
      <c r="C262" s="10" t="s">
        <v>811</v>
      </c>
      <c r="D262">
        <v>520500</v>
      </c>
      <c r="E262" t="s">
        <v>812</v>
      </c>
      <c r="F262" s="15">
        <v>109.196439</v>
      </c>
      <c r="G262" s="15">
        <v>27.737786</v>
      </c>
      <c r="H262" s="9">
        <v>2005</v>
      </c>
      <c r="I262" s="9" t="s">
        <v>810</v>
      </c>
      <c r="J262" s="27">
        <v>725</v>
      </c>
      <c r="K262" s="27">
        <v>231</v>
      </c>
      <c r="L262" s="18">
        <v>130</v>
      </c>
      <c r="M262" s="26">
        <v>152</v>
      </c>
      <c r="N262" s="18">
        <v>57</v>
      </c>
      <c r="O262" s="26">
        <v>2211</v>
      </c>
      <c r="P262" s="27">
        <v>0</v>
      </c>
      <c r="Q262" s="18">
        <v>2300</v>
      </c>
      <c r="R262" s="18">
        <v>2300</v>
      </c>
      <c r="S262" s="29">
        <v>3.17</v>
      </c>
      <c r="T262" s="29">
        <v>9.96</v>
      </c>
      <c r="U262" s="29">
        <v>0.32</v>
      </c>
      <c r="Y262" s="45">
        <v>0</v>
      </c>
      <c r="Z262" s="45">
        <v>0</v>
      </c>
      <c r="AA262" s="45">
        <v>0</v>
      </c>
      <c r="AB262">
        <v>0</v>
      </c>
    </row>
    <row r="263" spans="1:28">
      <c r="A263" s="9" t="s">
        <v>798</v>
      </c>
      <c r="B263" s="9" t="s">
        <v>813</v>
      </c>
      <c r="C263" s="10" t="s">
        <v>814</v>
      </c>
      <c r="D263">
        <v>520600</v>
      </c>
      <c r="E263" t="s">
        <v>815</v>
      </c>
      <c r="F263" s="15">
        <v>105.298589</v>
      </c>
      <c r="G263" s="15">
        <v>27.290215</v>
      </c>
      <c r="H263" s="9">
        <v>2005</v>
      </c>
      <c r="I263" s="9" t="s">
        <v>813</v>
      </c>
      <c r="J263" s="27">
        <v>393</v>
      </c>
      <c r="K263" s="27">
        <v>128</v>
      </c>
      <c r="L263" s="18">
        <v>66</v>
      </c>
      <c r="M263" s="26">
        <v>59</v>
      </c>
      <c r="N263" s="18">
        <v>23</v>
      </c>
      <c r="O263" s="26">
        <v>626</v>
      </c>
      <c r="P263" s="27">
        <v>22</v>
      </c>
      <c r="Q263" s="18">
        <v>669</v>
      </c>
      <c r="R263" s="18">
        <v>691</v>
      </c>
      <c r="S263" s="29">
        <v>1.76</v>
      </c>
      <c r="T263" s="29">
        <v>5.4</v>
      </c>
      <c r="U263" s="29">
        <v>0.33</v>
      </c>
      <c r="Y263" s="45">
        <v>0</v>
      </c>
      <c r="Z263" s="45">
        <v>0</v>
      </c>
      <c r="AA263" s="45">
        <v>0</v>
      </c>
      <c r="AB263">
        <v>0</v>
      </c>
    </row>
    <row r="264" spans="1:28">
      <c r="A264" s="9" t="s">
        <v>798</v>
      </c>
      <c r="B264" s="9" t="s">
        <v>816</v>
      </c>
      <c r="C264" s="10" t="s">
        <v>817</v>
      </c>
      <c r="D264">
        <v>522300</v>
      </c>
      <c r="E264" t="s">
        <v>816</v>
      </c>
      <c r="F264" s="15">
        <v>104.897972</v>
      </c>
      <c r="G264" s="15">
        <v>25.08812</v>
      </c>
      <c r="H264" s="9">
        <v>2005</v>
      </c>
      <c r="I264" s="9" t="s">
        <v>816</v>
      </c>
      <c r="J264" s="27">
        <v>312</v>
      </c>
      <c r="K264" s="27">
        <v>120</v>
      </c>
      <c r="L264" s="18">
        <v>97</v>
      </c>
      <c r="M264" s="26">
        <v>98</v>
      </c>
      <c r="N264" s="18">
        <v>35</v>
      </c>
      <c r="O264" s="26">
        <v>828</v>
      </c>
      <c r="P264" s="27">
        <v>20</v>
      </c>
      <c r="Q264" s="18">
        <v>910</v>
      </c>
      <c r="R264" s="18">
        <v>930</v>
      </c>
      <c r="S264" s="29">
        <v>2.98</v>
      </c>
      <c r="T264" s="29">
        <v>7.76</v>
      </c>
      <c r="U264" s="29">
        <v>0.38</v>
      </c>
      <c r="Y264" s="45">
        <v>0</v>
      </c>
      <c r="Z264" s="45">
        <v>0</v>
      </c>
      <c r="AA264" s="45">
        <v>0</v>
      </c>
      <c r="AB264">
        <v>0</v>
      </c>
    </row>
    <row r="265" spans="1:28">
      <c r="A265" s="9" t="s">
        <v>798</v>
      </c>
      <c r="B265" s="9" t="s">
        <v>818</v>
      </c>
      <c r="C265" s="10" t="s">
        <v>819</v>
      </c>
      <c r="D265">
        <v>522600</v>
      </c>
      <c r="E265" t="s">
        <v>818</v>
      </c>
      <c r="F265" s="15">
        <v>107.989446</v>
      </c>
      <c r="G265" s="15">
        <v>26.589703</v>
      </c>
      <c r="H265" s="9">
        <v>2005</v>
      </c>
      <c r="I265" s="9" t="s">
        <v>818</v>
      </c>
      <c r="J265" s="27">
        <v>442</v>
      </c>
      <c r="K265" s="27">
        <v>145</v>
      </c>
      <c r="L265" s="18">
        <v>98</v>
      </c>
      <c r="M265" s="26">
        <v>138</v>
      </c>
      <c r="N265" s="18">
        <v>58</v>
      </c>
      <c r="O265" s="26">
        <v>1012</v>
      </c>
      <c r="P265" s="27">
        <v>0</v>
      </c>
      <c r="Q265" s="18">
        <v>1066</v>
      </c>
      <c r="R265" s="18">
        <v>1066</v>
      </c>
      <c r="S265" s="29">
        <v>2.41</v>
      </c>
      <c r="T265" s="29">
        <v>7.33</v>
      </c>
      <c r="U265" s="29">
        <v>0.33</v>
      </c>
      <c r="Y265" s="45">
        <v>0</v>
      </c>
      <c r="Z265" s="45">
        <v>0</v>
      </c>
      <c r="AA265" s="45">
        <v>0</v>
      </c>
      <c r="AB265">
        <v>0</v>
      </c>
    </row>
    <row r="266" spans="1:28">
      <c r="A266" s="9" t="s">
        <v>798</v>
      </c>
      <c r="B266" s="9" t="s">
        <v>820</v>
      </c>
      <c r="C266" s="10" t="s">
        <v>821</v>
      </c>
      <c r="D266">
        <v>522700</v>
      </c>
      <c r="E266" t="s">
        <v>820</v>
      </c>
      <c r="F266" s="15">
        <v>102.839445</v>
      </c>
      <c r="G266" s="15">
        <v>24.886272</v>
      </c>
      <c r="H266" s="9">
        <v>2005</v>
      </c>
      <c r="I266" s="9" t="s">
        <v>820</v>
      </c>
      <c r="J266" s="27">
        <v>396</v>
      </c>
      <c r="K266" s="27">
        <v>168</v>
      </c>
      <c r="L266" s="18">
        <v>121</v>
      </c>
      <c r="M266" s="26">
        <v>102</v>
      </c>
      <c r="N266" s="18">
        <v>72</v>
      </c>
      <c r="O266" s="26">
        <v>845</v>
      </c>
      <c r="P266" s="27">
        <v>16</v>
      </c>
      <c r="Q266" s="18">
        <v>913</v>
      </c>
      <c r="R266" s="18">
        <v>928</v>
      </c>
      <c r="S266" s="29">
        <v>2.34</v>
      </c>
      <c r="T266" s="29">
        <v>5.53</v>
      </c>
      <c r="U266" s="29">
        <v>0.42</v>
      </c>
      <c r="Y266" s="45">
        <v>0</v>
      </c>
      <c r="Z266" s="45">
        <v>0</v>
      </c>
      <c r="AA266" s="45">
        <v>0</v>
      </c>
      <c r="AB266">
        <v>0</v>
      </c>
    </row>
    <row r="267" spans="1:28">
      <c r="A267" s="9" t="s">
        <v>822</v>
      </c>
      <c r="B267" s="9" t="s">
        <v>823</v>
      </c>
      <c r="C267" s="10" t="s">
        <v>824</v>
      </c>
      <c r="D267">
        <v>530100</v>
      </c>
      <c r="E267" t="s">
        <v>825</v>
      </c>
      <c r="F267" s="15">
        <v>107.528403</v>
      </c>
      <c r="G267" s="15">
        <v>26.260616</v>
      </c>
      <c r="H267" s="9">
        <v>2005</v>
      </c>
      <c r="I267" s="9" t="s">
        <v>823</v>
      </c>
      <c r="J267" s="27">
        <v>508</v>
      </c>
      <c r="K267" s="27">
        <v>1062</v>
      </c>
      <c r="L267" s="18">
        <v>312</v>
      </c>
      <c r="M267" s="26">
        <v>110</v>
      </c>
      <c r="N267" s="18">
        <v>114</v>
      </c>
      <c r="O267" s="26">
        <v>2337</v>
      </c>
      <c r="P267" s="27">
        <v>0</v>
      </c>
      <c r="Q267" s="18">
        <v>2630</v>
      </c>
      <c r="R267" s="18">
        <v>2630</v>
      </c>
      <c r="S267" s="29">
        <v>5.17</v>
      </c>
      <c r="T267" s="29">
        <v>2.48</v>
      </c>
      <c r="U267" s="29">
        <v>2.09</v>
      </c>
      <c r="V267" s="42">
        <v>4767440.81</v>
      </c>
      <c r="W267" s="4">
        <v>1148259</v>
      </c>
      <c r="X267" s="43">
        <v>5230093</v>
      </c>
      <c r="Y267" s="45">
        <v>476.744081</v>
      </c>
      <c r="Z267" s="45">
        <v>114.8259</v>
      </c>
      <c r="AA267" s="45">
        <v>523.0093</v>
      </c>
      <c r="AB267">
        <v>1</v>
      </c>
    </row>
    <row r="268" spans="1:28">
      <c r="A268" s="9" t="s">
        <v>822</v>
      </c>
      <c r="B268" s="9" t="s">
        <v>826</v>
      </c>
      <c r="C268" s="10" t="s">
        <v>827</v>
      </c>
      <c r="D268">
        <v>530300</v>
      </c>
      <c r="E268" t="s">
        <v>828</v>
      </c>
      <c r="F268" s="15">
        <v>103.802435</v>
      </c>
      <c r="G268" s="15">
        <v>25.496407</v>
      </c>
      <c r="H268" s="9">
        <v>2005</v>
      </c>
      <c r="I268" s="9" t="s">
        <v>826</v>
      </c>
      <c r="J268" s="27">
        <v>587</v>
      </c>
      <c r="K268" s="27">
        <v>441</v>
      </c>
      <c r="L268" s="18">
        <v>170</v>
      </c>
      <c r="M268" s="26">
        <v>139</v>
      </c>
      <c r="N268" s="18">
        <v>97</v>
      </c>
      <c r="O268" s="26">
        <v>4669</v>
      </c>
      <c r="P268" s="27">
        <v>0</v>
      </c>
      <c r="Q268" s="18">
        <v>4829</v>
      </c>
      <c r="R268" s="18">
        <v>4829</v>
      </c>
      <c r="S268" s="29">
        <v>8.22</v>
      </c>
      <c r="T268" s="29">
        <v>10.95</v>
      </c>
      <c r="U268" s="29">
        <v>0.75</v>
      </c>
      <c r="V268" s="42">
        <v>2223351.58</v>
      </c>
      <c r="W268" s="4">
        <v>532277</v>
      </c>
      <c r="X268" s="43">
        <v>2269952</v>
      </c>
      <c r="Y268" s="45">
        <v>222.335158</v>
      </c>
      <c r="Z268" s="45">
        <v>53.2277</v>
      </c>
      <c r="AA268" s="45">
        <v>226.9952</v>
      </c>
      <c r="AB268">
        <v>1</v>
      </c>
    </row>
    <row r="269" spans="1:28">
      <c r="A269" s="9" t="s">
        <v>822</v>
      </c>
      <c r="B269" s="9" t="s">
        <v>829</v>
      </c>
      <c r="C269" s="10" t="s">
        <v>830</v>
      </c>
      <c r="D269">
        <v>530400</v>
      </c>
      <c r="E269" t="s">
        <v>831</v>
      </c>
      <c r="F269" s="15">
        <v>102.55356</v>
      </c>
      <c r="G269" s="15">
        <v>24.357711</v>
      </c>
      <c r="H269" s="9">
        <v>2005</v>
      </c>
      <c r="I269" s="9" t="s">
        <v>829</v>
      </c>
      <c r="J269" s="27">
        <v>209</v>
      </c>
      <c r="K269" s="27">
        <v>368</v>
      </c>
      <c r="L269" s="18">
        <v>207</v>
      </c>
      <c r="M269" s="26">
        <v>71</v>
      </c>
      <c r="N269" s="18">
        <v>68</v>
      </c>
      <c r="O269" s="26">
        <v>1752</v>
      </c>
      <c r="P269" s="27">
        <v>76</v>
      </c>
      <c r="Q269" s="18">
        <v>1953</v>
      </c>
      <c r="R269" s="18">
        <v>2029</v>
      </c>
      <c r="S269" s="29">
        <v>9.7</v>
      </c>
      <c r="T269" s="29">
        <v>5.51</v>
      </c>
      <c r="U269" s="29">
        <v>1.76</v>
      </c>
      <c r="V269" s="42">
        <v>2150435.752</v>
      </c>
      <c r="W269" s="4">
        <v>408743</v>
      </c>
      <c r="X269" s="43">
        <v>1049567</v>
      </c>
      <c r="Y269" s="45">
        <v>215.0435752</v>
      </c>
      <c r="Z269" s="45">
        <v>40.8743</v>
      </c>
      <c r="AA269" s="45">
        <v>104.9567</v>
      </c>
      <c r="AB269">
        <v>1</v>
      </c>
    </row>
    <row r="270" spans="1:28">
      <c r="A270" s="9" t="s">
        <v>822</v>
      </c>
      <c r="B270" s="9" t="s">
        <v>832</v>
      </c>
      <c r="C270" s="10" t="s">
        <v>833</v>
      </c>
      <c r="D270">
        <v>530500</v>
      </c>
      <c r="E270" t="s">
        <v>834</v>
      </c>
      <c r="F270" s="15">
        <v>99.168012</v>
      </c>
      <c r="G270" s="15">
        <v>25.117858</v>
      </c>
      <c r="H270" s="9">
        <v>2005</v>
      </c>
      <c r="I270" s="9" t="s">
        <v>832</v>
      </c>
      <c r="J270" s="27">
        <v>242</v>
      </c>
      <c r="K270" s="27">
        <v>117</v>
      </c>
      <c r="L270" s="18">
        <v>37</v>
      </c>
      <c r="M270" s="26">
        <v>32</v>
      </c>
      <c r="N270" s="18">
        <v>34</v>
      </c>
      <c r="O270" s="26">
        <v>207</v>
      </c>
      <c r="P270" s="27">
        <v>0</v>
      </c>
      <c r="Q270" s="18">
        <v>243</v>
      </c>
      <c r="R270" s="18">
        <v>243</v>
      </c>
      <c r="S270" s="29">
        <v>1</v>
      </c>
      <c r="T270" s="29">
        <v>2.07</v>
      </c>
      <c r="U270" s="29">
        <v>0.48</v>
      </c>
      <c r="V270" s="42">
        <v>287567.947</v>
      </c>
      <c r="W270" s="4">
        <v>226836</v>
      </c>
      <c r="X270" s="43">
        <v>602329</v>
      </c>
      <c r="Y270" s="45">
        <v>28.7567947</v>
      </c>
      <c r="Z270" s="45">
        <v>22.6836</v>
      </c>
      <c r="AA270" s="45">
        <v>60.2329</v>
      </c>
      <c r="AB270">
        <v>1</v>
      </c>
    </row>
    <row r="271" spans="1:28">
      <c r="A271" s="9" t="s">
        <v>822</v>
      </c>
      <c r="B271" s="9" t="s">
        <v>835</v>
      </c>
      <c r="C271" s="10" t="s">
        <v>836</v>
      </c>
      <c r="D271">
        <v>530600</v>
      </c>
      <c r="E271" t="s">
        <v>837</v>
      </c>
      <c r="F271" s="15">
        <v>103.723512</v>
      </c>
      <c r="G271" s="15">
        <v>27.344084</v>
      </c>
      <c r="H271" s="9">
        <v>2005</v>
      </c>
      <c r="I271" s="9" t="s">
        <v>835</v>
      </c>
      <c r="J271" s="27">
        <v>508</v>
      </c>
      <c r="K271" s="27">
        <v>167</v>
      </c>
      <c r="L271" s="18">
        <v>57</v>
      </c>
      <c r="M271" s="26">
        <v>6</v>
      </c>
      <c r="N271" s="18">
        <v>41</v>
      </c>
      <c r="O271" s="26">
        <v>208</v>
      </c>
      <c r="P271" s="27">
        <v>0</v>
      </c>
      <c r="Q271" s="18">
        <v>262</v>
      </c>
      <c r="R271" s="18">
        <v>262</v>
      </c>
      <c r="S271" s="29">
        <v>0.52</v>
      </c>
      <c r="T271" s="29">
        <v>1.57</v>
      </c>
      <c r="U271" s="29">
        <v>0.33</v>
      </c>
      <c r="V271" s="42">
        <v>630501.395</v>
      </c>
      <c r="W271" s="4">
        <v>371777</v>
      </c>
      <c r="X271" s="43">
        <v>934354</v>
      </c>
      <c r="Y271" s="45">
        <v>63.0501395</v>
      </c>
      <c r="Z271" s="45">
        <v>37.1777</v>
      </c>
      <c r="AA271" s="45">
        <v>93.4354</v>
      </c>
      <c r="AB271">
        <v>1</v>
      </c>
    </row>
    <row r="272" spans="1:28">
      <c r="A272" s="9" t="s">
        <v>822</v>
      </c>
      <c r="B272" s="9" t="s">
        <v>838</v>
      </c>
      <c r="C272" s="10" t="s">
        <v>839</v>
      </c>
      <c r="D272">
        <v>530700</v>
      </c>
      <c r="E272" t="s">
        <v>840</v>
      </c>
      <c r="F272" s="15">
        <v>100.232465</v>
      </c>
      <c r="G272" s="15">
        <v>26.860657</v>
      </c>
      <c r="H272" s="9">
        <v>2005</v>
      </c>
      <c r="I272" s="9" t="s">
        <v>838</v>
      </c>
      <c r="J272" s="27">
        <v>114</v>
      </c>
      <c r="K272" s="27">
        <v>60</v>
      </c>
      <c r="L272" s="18">
        <v>26</v>
      </c>
      <c r="M272" s="26">
        <v>16</v>
      </c>
      <c r="N272" s="18">
        <v>10</v>
      </c>
      <c r="O272" s="26">
        <v>239</v>
      </c>
      <c r="P272" s="27">
        <v>0</v>
      </c>
      <c r="Q272" s="18">
        <v>261</v>
      </c>
      <c r="R272" s="18">
        <v>261</v>
      </c>
      <c r="S272" s="29">
        <v>2.29</v>
      </c>
      <c r="T272" s="29">
        <v>4.32</v>
      </c>
      <c r="U272" s="29">
        <v>0.53</v>
      </c>
      <c r="V272" s="42">
        <v>168147.514</v>
      </c>
      <c r="W272" s="4">
        <v>175712</v>
      </c>
      <c r="X272" s="43">
        <v>552504</v>
      </c>
      <c r="Y272" s="45">
        <v>16.8147514</v>
      </c>
      <c r="Z272" s="45">
        <v>17.5712</v>
      </c>
      <c r="AA272" s="45">
        <v>55.2504</v>
      </c>
      <c r="AB272">
        <v>1</v>
      </c>
    </row>
    <row r="273" spans="1:28">
      <c r="A273" s="9" t="s">
        <v>822</v>
      </c>
      <c r="B273" s="9" t="s">
        <v>841</v>
      </c>
      <c r="C273" s="10" t="s">
        <v>842</v>
      </c>
      <c r="D273">
        <v>530800</v>
      </c>
      <c r="E273" t="s">
        <v>843</v>
      </c>
      <c r="F273" s="15">
        <v>100.97257</v>
      </c>
      <c r="G273" s="15">
        <v>22.830979</v>
      </c>
      <c r="H273" s="9">
        <v>2005</v>
      </c>
      <c r="I273" s="9" t="s">
        <v>841</v>
      </c>
      <c r="J273" s="27">
        <v>257</v>
      </c>
      <c r="K273" s="27">
        <v>107</v>
      </c>
      <c r="L273" s="18">
        <v>84</v>
      </c>
      <c r="M273" s="26">
        <v>17</v>
      </c>
      <c r="N273" s="18">
        <v>76</v>
      </c>
      <c r="O273" s="26">
        <v>330</v>
      </c>
      <c r="P273" s="27">
        <v>16</v>
      </c>
      <c r="Q273" s="18">
        <v>410</v>
      </c>
      <c r="R273" s="18">
        <v>426</v>
      </c>
      <c r="S273" s="29">
        <v>1.66</v>
      </c>
      <c r="T273" s="29">
        <v>4</v>
      </c>
      <c r="U273" s="29">
        <v>0.42</v>
      </c>
      <c r="V273" s="42">
        <v>298157.398</v>
      </c>
      <c r="W273" s="4">
        <v>290364</v>
      </c>
      <c r="X273" s="43">
        <v>619203</v>
      </c>
      <c r="Y273" s="45">
        <v>29.8157398</v>
      </c>
      <c r="Z273" s="45">
        <v>29.0364</v>
      </c>
      <c r="AA273" s="45">
        <v>61.9203</v>
      </c>
      <c r="AB273">
        <v>1</v>
      </c>
    </row>
    <row r="274" spans="1:28">
      <c r="A274" s="9" t="s">
        <v>822</v>
      </c>
      <c r="B274" s="9" t="s">
        <v>844</v>
      </c>
      <c r="C274" s="10" t="s">
        <v>845</v>
      </c>
      <c r="D274">
        <v>530900</v>
      </c>
      <c r="E274" t="s">
        <v>846</v>
      </c>
      <c r="F274" s="15">
        <v>101.552472</v>
      </c>
      <c r="G274" s="15">
        <v>25.03886</v>
      </c>
      <c r="H274" s="9">
        <v>2005</v>
      </c>
      <c r="I274" s="9" t="s">
        <v>844</v>
      </c>
      <c r="J274" s="27">
        <v>236</v>
      </c>
      <c r="K274" s="27">
        <v>97</v>
      </c>
      <c r="L274" s="18">
        <v>32</v>
      </c>
      <c r="M274" s="26">
        <v>11</v>
      </c>
      <c r="N274" s="18">
        <v>28</v>
      </c>
      <c r="O274" s="26">
        <v>148</v>
      </c>
      <c r="P274" s="27">
        <v>0</v>
      </c>
      <c r="Q274" s="18">
        <v>177</v>
      </c>
      <c r="R274" s="18">
        <v>177</v>
      </c>
      <c r="S274" s="29">
        <v>0.75</v>
      </c>
      <c r="T274" s="29">
        <v>1.83</v>
      </c>
      <c r="U274" s="29">
        <v>0.41</v>
      </c>
      <c r="V274" s="42">
        <v>296973.27</v>
      </c>
      <c r="W274" s="4">
        <v>226874</v>
      </c>
      <c r="X274" s="43">
        <v>524674</v>
      </c>
      <c r="Y274" s="45">
        <v>29.697327</v>
      </c>
      <c r="Z274" s="45">
        <v>22.6874</v>
      </c>
      <c r="AA274" s="45">
        <v>52.4674</v>
      </c>
      <c r="AB274">
        <v>1</v>
      </c>
    </row>
    <row r="275" spans="1:28">
      <c r="A275" s="9" t="s">
        <v>822</v>
      </c>
      <c r="B275" s="14" t="s">
        <v>847</v>
      </c>
      <c r="C275" s="10" t="s">
        <v>848</v>
      </c>
      <c r="D275">
        <v>532300</v>
      </c>
      <c r="E275" t="s">
        <v>847</v>
      </c>
      <c r="F275" s="15">
        <v>100.09544</v>
      </c>
      <c r="G275" s="15">
        <v>23.890469</v>
      </c>
      <c r="H275" s="9">
        <v>2005</v>
      </c>
      <c r="I275" s="14" t="s">
        <v>847</v>
      </c>
      <c r="J275" s="27">
        <v>266</v>
      </c>
      <c r="K275" s="27">
        <v>193</v>
      </c>
      <c r="L275" s="18">
        <v>41</v>
      </c>
      <c r="M275" s="26">
        <v>19</v>
      </c>
      <c r="N275" s="18">
        <v>62</v>
      </c>
      <c r="O275" s="26">
        <v>563</v>
      </c>
      <c r="P275" s="27">
        <v>0</v>
      </c>
      <c r="Q275" s="18">
        <v>600</v>
      </c>
      <c r="R275" s="18">
        <v>600</v>
      </c>
      <c r="S275" s="29">
        <v>2.26</v>
      </c>
      <c r="T275" s="29">
        <v>3.1</v>
      </c>
      <c r="U275" s="29">
        <v>0.73</v>
      </c>
      <c r="Y275" s="45">
        <v>0</v>
      </c>
      <c r="Z275" s="45">
        <v>0</v>
      </c>
      <c r="AA275" s="45">
        <v>0</v>
      </c>
      <c r="AB275">
        <v>0</v>
      </c>
    </row>
    <row r="276" spans="1:28">
      <c r="A276" s="9" t="s">
        <v>822</v>
      </c>
      <c r="B276" s="14" t="s">
        <v>849</v>
      </c>
      <c r="C276" s="10" t="s">
        <v>850</v>
      </c>
      <c r="D276">
        <v>532500</v>
      </c>
      <c r="E276" t="s">
        <v>849</v>
      </c>
      <c r="F276" s="15">
        <v>102.427551</v>
      </c>
      <c r="G276" s="15">
        <v>23.374489</v>
      </c>
      <c r="H276" s="9">
        <v>2005</v>
      </c>
      <c r="I276" s="14" t="s">
        <v>849</v>
      </c>
      <c r="J276" s="27">
        <v>431</v>
      </c>
      <c r="K276" s="27">
        <v>309</v>
      </c>
      <c r="L276" s="18">
        <v>149</v>
      </c>
      <c r="M276" s="26">
        <v>83</v>
      </c>
      <c r="N276" s="18">
        <v>81</v>
      </c>
      <c r="O276" s="26">
        <v>2919</v>
      </c>
      <c r="P276" s="27">
        <v>0</v>
      </c>
      <c r="Q276" s="18">
        <v>3056</v>
      </c>
      <c r="R276" s="18">
        <v>3056</v>
      </c>
      <c r="S276" s="29">
        <v>7.09</v>
      </c>
      <c r="T276" s="29">
        <v>9.91</v>
      </c>
      <c r="U276" s="29">
        <v>0.72</v>
      </c>
      <c r="Y276" s="45">
        <v>0</v>
      </c>
      <c r="Z276" s="45">
        <v>0</v>
      </c>
      <c r="AA276" s="45">
        <v>0</v>
      </c>
      <c r="AB276">
        <v>0</v>
      </c>
    </row>
    <row r="277" spans="1:28">
      <c r="A277" s="9" t="s">
        <v>822</v>
      </c>
      <c r="B277" s="14" t="s">
        <v>851</v>
      </c>
      <c r="C277" s="10" t="s">
        <v>852</v>
      </c>
      <c r="D277">
        <v>532600</v>
      </c>
      <c r="E277" t="s">
        <v>851</v>
      </c>
      <c r="F277" s="15">
        <v>104.244011</v>
      </c>
      <c r="G277" s="15">
        <v>23.369511</v>
      </c>
      <c r="H277" s="9">
        <v>2005</v>
      </c>
      <c r="I277" s="14" t="s">
        <v>851</v>
      </c>
      <c r="J277" s="27">
        <v>337</v>
      </c>
      <c r="K277" s="27">
        <v>148</v>
      </c>
      <c r="L277" s="18">
        <v>69</v>
      </c>
      <c r="M277" s="26">
        <v>30</v>
      </c>
      <c r="N277" s="18">
        <v>43</v>
      </c>
      <c r="O277" s="26">
        <v>269</v>
      </c>
      <c r="P277" s="27">
        <v>0</v>
      </c>
      <c r="Q277" s="18">
        <v>335</v>
      </c>
      <c r="R277" s="18">
        <v>335</v>
      </c>
      <c r="S277" s="29">
        <v>1</v>
      </c>
      <c r="T277" s="29">
        <v>2.26</v>
      </c>
      <c r="U277" s="29">
        <v>0.44</v>
      </c>
      <c r="Y277" s="45">
        <v>0</v>
      </c>
      <c r="Z277" s="45">
        <v>0</v>
      </c>
      <c r="AA277" s="45">
        <v>0</v>
      </c>
      <c r="AB277">
        <v>0</v>
      </c>
    </row>
    <row r="278" spans="1:28">
      <c r="A278" s="9" t="s">
        <v>822</v>
      </c>
      <c r="B278" s="14" t="s">
        <v>853</v>
      </c>
      <c r="C278" s="10" t="s">
        <v>854</v>
      </c>
      <c r="D278">
        <v>532800</v>
      </c>
      <c r="E278" t="s">
        <v>853</v>
      </c>
      <c r="F278" s="15">
        <v>100.803447</v>
      </c>
      <c r="G278" s="15">
        <v>22.013601</v>
      </c>
      <c r="H278" s="9">
        <v>2005</v>
      </c>
      <c r="I278" s="14" t="s">
        <v>853</v>
      </c>
      <c r="J278" s="27">
        <v>105</v>
      </c>
      <c r="K278" s="27">
        <v>78</v>
      </c>
      <c r="L278" s="18">
        <v>10</v>
      </c>
      <c r="M278" s="26">
        <v>19</v>
      </c>
      <c r="N278" s="18">
        <v>49</v>
      </c>
      <c r="O278" s="26">
        <v>114</v>
      </c>
      <c r="P278" s="27">
        <v>0</v>
      </c>
      <c r="Q278" s="18">
        <v>121</v>
      </c>
      <c r="R278" s="18">
        <v>121</v>
      </c>
      <c r="S278" s="29">
        <v>1.16</v>
      </c>
      <c r="T278" s="29">
        <v>1.56</v>
      </c>
      <c r="U278" s="29">
        <v>0.74</v>
      </c>
      <c r="Y278" s="45">
        <v>0</v>
      </c>
      <c r="Z278" s="45">
        <v>0</v>
      </c>
      <c r="AA278" s="45">
        <v>0</v>
      </c>
      <c r="AB278">
        <v>0</v>
      </c>
    </row>
    <row r="279" spans="1:28">
      <c r="A279" s="9" t="s">
        <v>822</v>
      </c>
      <c r="B279" s="14" t="s">
        <v>855</v>
      </c>
      <c r="C279" s="10" t="s">
        <v>856</v>
      </c>
      <c r="D279">
        <v>532900</v>
      </c>
      <c r="E279" t="s">
        <v>855</v>
      </c>
      <c r="F279" s="15">
        <v>100.22567</v>
      </c>
      <c r="G279" s="15">
        <v>25.589449</v>
      </c>
      <c r="H279" s="9">
        <v>2005</v>
      </c>
      <c r="I279" s="14" t="s">
        <v>855</v>
      </c>
      <c r="J279" s="27">
        <v>347</v>
      </c>
      <c r="K279" s="27">
        <v>235</v>
      </c>
      <c r="L279" s="18">
        <v>227</v>
      </c>
      <c r="M279" s="26">
        <v>80</v>
      </c>
      <c r="N279" s="18">
        <v>87</v>
      </c>
      <c r="O279" s="26">
        <v>482</v>
      </c>
      <c r="P279" s="27">
        <v>0</v>
      </c>
      <c r="Q279" s="18">
        <v>700</v>
      </c>
      <c r="R279" s="18">
        <v>700</v>
      </c>
      <c r="S279" s="29">
        <v>2.02</v>
      </c>
      <c r="T279" s="29">
        <v>2.98</v>
      </c>
      <c r="U279" s="29">
        <v>0.68</v>
      </c>
      <c r="Y279" s="45">
        <v>0</v>
      </c>
      <c r="Z279" s="45">
        <v>0</v>
      </c>
      <c r="AA279" s="45">
        <v>0</v>
      </c>
      <c r="AB279">
        <v>0</v>
      </c>
    </row>
    <row r="280" spans="1:28">
      <c r="A280" s="9" t="s">
        <v>822</v>
      </c>
      <c r="B280" s="14" t="s">
        <v>857</v>
      </c>
      <c r="C280" s="10" t="s">
        <v>858</v>
      </c>
      <c r="D280">
        <v>533100</v>
      </c>
      <c r="E280" t="s">
        <v>857</v>
      </c>
      <c r="F280" s="15">
        <v>98.591359</v>
      </c>
      <c r="G280" s="15">
        <v>24.438011</v>
      </c>
      <c r="H280" s="9">
        <v>2005</v>
      </c>
      <c r="I280" s="14" t="s">
        <v>857</v>
      </c>
      <c r="J280" s="27">
        <v>115</v>
      </c>
      <c r="K280" s="27">
        <v>59</v>
      </c>
      <c r="L280" s="18">
        <v>31</v>
      </c>
      <c r="M280" s="26">
        <v>14</v>
      </c>
      <c r="N280" s="18">
        <v>16</v>
      </c>
      <c r="O280" s="26">
        <v>87</v>
      </c>
      <c r="P280" s="27">
        <v>0</v>
      </c>
      <c r="Q280" s="18">
        <v>116</v>
      </c>
      <c r="R280" s="18">
        <v>116</v>
      </c>
      <c r="S280" s="29">
        <v>1.01</v>
      </c>
      <c r="T280" s="29">
        <v>1.97</v>
      </c>
      <c r="U280" s="29">
        <v>0.51</v>
      </c>
      <c r="Y280" s="45">
        <v>0</v>
      </c>
      <c r="Z280" s="45">
        <v>0</v>
      </c>
      <c r="AA280" s="45">
        <v>0</v>
      </c>
      <c r="AB280">
        <v>0</v>
      </c>
    </row>
    <row r="281" spans="1:28">
      <c r="A281" s="9" t="s">
        <v>822</v>
      </c>
      <c r="B281" s="14" t="s">
        <v>859</v>
      </c>
      <c r="C281" s="10" t="s">
        <v>860</v>
      </c>
      <c r="D281">
        <v>533300</v>
      </c>
      <c r="E281" t="s">
        <v>859</v>
      </c>
      <c r="F281" s="15">
        <v>98.854301</v>
      </c>
      <c r="G281" s="15">
        <v>25.850948</v>
      </c>
      <c r="H281" s="9">
        <v>2005</v>
      </c>
      <c r="I281" s="14" t="s">
        <v>859</v>
      </c>
      <c r="J281" s="27">
        <v>52</v>
      </c>
      <c r="K281" s="27">
        <v>24</v>
      </c>
      <c r="L281" s="18">
        <v>3</v>
      </c>
      <c r="M281" s="26">
        <v>3</v>
      </c>
      <c r="N281" s="18">
        <v>1</v>
      </c>
      <c r="O281" s="26">
        <v>20</v>
      </c>
      <c r="P281" s="27">
        <v>0</v>
      </c>
      <c r="Q281" s="18">
        <v>22</v>
      </c>
      <c r="R281" s="18">
        <v>22</v>
      </c>
      <c r="S281" s="29">
        <v>0.43</v>
      </c>
      <c r="T281" s="29">
        <v>0.93</v>
      </c>
      <c r="U281" s="29">
        <v>0.46</v>
      </c>
      <c r="Y281" s="45">
        <v>0</v>
      </c>
      <c r="Z281" s="45">
        <v>0</v>
      </c>
      <c r="AA281" s="45">
        <v>0</v>
      </c>
      <c r="AB281">
        <v>0</v>
      </c>
    </row>
    <row r="282" spans="1:28">
      <c r="A282" s="9" t="s">
        <v>822</v>
      </c>
      <c r="B282" s="14" t="s">
        <v>861</v>
      </c>
      <c r="C282" s="10" t="s">
        <v>862</v>
      </c>
      <c r="D282">
        <v>533400</v>
      </c>
      <c r="E282" t="s">
        <v>861</v>
      </c>
      <c r="F282" s="15">
        <v>99.70953</v>
      </c>
      <c r="G282" s="15">
        <v>27.825185</v>
      </c>
      <c r="H282" s="9">
        <v>2005</v>
      </c>
      <c r="I282" s="14" t="s">
        <v>861</v>
      </c>
      <c r="J282" s="27">
        <v>37</v>
      </c>
      <c r="K282" s="27">
        <v>28</v>
      </c>
      <c r="L282" s="18">
        <v>14</v>
      </c>
      <c r="M282" s="26">
        <v>4</v>
      </c>
      <c r="N282" s="18">
        <v>30</v>
      </c>
      <c r="O282" s="26">
        <v>56</v>
      </c>
      <c r="P282" s="27">
        <v>0</v>
      </c>
      <c r="Q282" s="18">
        <v>69</v>
      </c>
      <c r="R282" s="18">
        <v>69</v>
      </c>
      <c r="S282" s="29">
        <v>1.86</v>
      </c>
      <c r="T282" s="29">
        <v>2.46</v>
      </c>
      <c r="U282" s="29">
        <v>0.76</v>
      </c>
      <c r="Y282" s="45">
        <v>0</v>
      </c>
      <c r="Z282" s="45">
        <v>0</v>
      </c>
      <c r="AA282" s="45">
        <v>0</v>
      </c>
      <c r="AB282">
        <v>0</v>
      </c>
    </row>
    <row r="283" spans="1:28">
      <c r="A283" s="9" t="s">
        <v>863</v>
      </c>
      <c r="B283" s="9" t="s">
        <v>864</v>
      </c>
      <c r="C283" s="10" t="s">
        <v>865</v>
      </c>
      <c r="D283">
        <v>540100</v>
      </c>
      <c r="E283" t="s">
        <v>866</v>
      </c>
      <c r="F283" s="15">
        <v>91.178454</v>
      </c>
      <c r="G283" s="15">
        <v>29.659488</v>
      </c>
      <c r="H283" s="9">
        <v>2005</v>
      </c>
      <c r="I283" s="9" t="s">
        <v>864</v>
      </c>
      <c r="J283" s="27">
        <v>45</v>
      </c>
      <c r="K283" s="27">
        <v>87</v>
      </c>
      <c r="L283" s="18">
        <v>17</v>
      </c>
      <c r="M283" s="26">
        <v>0</v>
      </c>
      <c r="N283" s="18">
        <v>0</v>
      </c>
      <c r="O283" s="26">
        <v>13</v>
      </c>
      <c r="P283" s="27">
        <v>30</v>
      </c>
      <c r="Q283" s="18">
        <v>30</v>
      </c>
      <c r="R283" s="18">
        <v>60</v>
      </c>
      <c r="S283" s="29">
        <v>1.33</v>
      </c>
      <c r="T283" s="29">
        <v>0.69</v>
      </c>
      <c r="U283" s="29">
        <v>1.93</v>
      </c>
      <c r="Y283" s="45">
        <v>0</v>
      </c>
      <c r="Z283" s="45">
        <v>0</v>
      </c>
      <c r="AA283" s="45">
        <v>0</v>
      </c>
      <c r="AB283">
        <v>0</v>
      </c>
    </row>
    <row r="284" spans="1:28">
      <c r="A284" s="9" t="s">
        <v>863</v>
      </c>
      <c r="B284" s="9" t="s">
        <v>867</v>
      </c>
      <c r="C284" s="10" t="s">
        <v>868</v>
      </c>
      <c r="D284">
        <v>540200</v>
      </c>
      <c r="E284" t="s">
        <v>869</v>
      </c>
      <c r="F284" s="15">
        <v>88.893703</v>
      </c>
      <c r="G284" s="15">
        <v>29.275658</v>
      </c>
      <c r="H284" s="9">
        <v>2005</v>
      </c>
      <c r="I284" s="9" t="s">
        <v>867</v>
      </c>
      <c r="J284" s="27">
        <v>66</v>
      </c>
      <c r="K284" s="27">
        <v>44</v>
      </c>
      <c r="L284" s="18">
        <v>8</v>
      </c>
      <c r="M284" s="26">
        <v>0</v>
      </c>
      <c r="N284" s="18">
        <v>0</v>
      </c>
      <c r="O284" s="26">
        <v>4</v>
      </c>
      <c r="P284" s="27">
        <v>16</v>
      </c>
      <c r="Q284" s="18">
        <v>12</v>
      </c>
      <c r="R284" s="18">
        <v>28</v>
      </c>
      <c r="S284" s="29">
        <v>0.42</v>
      </c>
      <c r="T284" s="29">
        <v>0.63</v>
      </c>
      <c r="U284" s="29">
        <v>0.66</v>
      </c>
      <c r="Y284" s="45">
        <v>0</v>
      </c>
      <c r="Z284" s="45">
        <v>0</v>
      </c>
      <c r="AA284" s="45">
        <v>0</v>
      </c>
      <c r="AB284">
        <v>0</v>
      </c>
    </row>
    <row r="285" spans="1:28">
      <c r="A285" s="9" t="s">
        <v>863</v>
      </c>
      <c r="B285" s="9" t="s">
        <v>870</v>
      </c>
      <c r="C285" s="10" t="s">
        <v>871</v>
      </c>
      <c r="D285">
        <v>540300</v>
      </c>
      <c r="E285" t="s">
        <v>872</v>
      </c>
      <c r="F285" s="15">
        <v>97.177333</v>
      </c>
      <c r="G285" s="15">
        <v>31.148662</v>
      </c>
      <c r="H285" s="9">
        <v>2005</v>
      </c>
      <c r="I285" s="9" t="s">
        <v>870</v>
      </c>
      <c r="J285" s="27">
        <v>60</v>
      </c>
      <c r="K285" s="27">
        <v>32</v>
      </c>
      <c r="L285" s="18">
        <v>3</v>
      </c>
      <c r="M285" s="26">
        <v>0</v>
      </c>
      <c r="N285" s="18">
        <v>1</v>
      </c>
      <c r="O285" s="26">
        <v>4</v>
      </c>
      <c r="P285" s="27">
        <v>7</v>
      </c>
      <c r="Q285" s="18">
        <v>8</v>
      </c>
      <c r="R285" s="18">
        <v>15</v>
      </c>
      <c r="S285" s="29">
        <v>0.24</v>
      </c>
      <c r="T285" s="29">
        <v>0.45</v>
      </c>
      <c r="U285" s="29">
        <v>0.54</v>
      </c>
      <c r="Y285" s="45">
        <v>0</v>
      </c>
      <c r="Z285" s="45">
        <v>0</v>
      </c>
      <c r="AA285" s="45">
        <v>0</v>
      </c>
      <c r="AB285">
        <v>0</v>
      </c>
    </row>
    <row r="286" spans="1:28">
      <c r="A286" s="9" t="s">
        <v>863</v>
      </c>
      <c r="B286" s="9" t="s">
        <v>873</v>
      </c>
      <c r="C286" s="10" t="s">
        <v>874</v>
      </c>
      <c r="D286">
        <v>540400</v>
      </c>
      <c r="E286" t="s">
        <v>875</v>
      </c>
      <c r="F286" s="15">
        <v>94.368058</v>
      </c>
      <c r="G286" s="15">
        <v>29.654042</v>
      </c>
      <c r="H286" s="9">
        <v>2005</v>
      </c>
      <c r="I286" s="9" t="s">
        <v>873</v>
      </c>
      <c r="J286" s="27">
        <v>16</v>
      </c>
      <c r="K286" s="27">
        <v>25</v>
      </c>
      <c r="L286" s="18">
        <v>0</v>
      </c>
      <c r="M286" s="26">
        <v>0</v>
      </c>
      <c r="N286" s="18">
        <v>1</v>
      </c>
      <c r="O286" s="26">
        <v>1</v>
      </c>
      <c r="P286" s="27">
        <v>0</v>
      </c>
      <c r="Q286" s="18">
        <v>1</v>
      </c>
      <c r="R286" s="18">
        <v>1</v>
      </c>
      <c r="S286" s="29">
        <v>0.06</v>
      </c>
      <c r="T286" s="29">
        <v>0.04</v>
      </c>
      <c r="U286" s="29">
        <v>1.55</v>
      </c>
      <c r="Y286" s="45">
        <v>0</v>
      </c>
      <c r="Z286" s="45">
        <v>0</v>
      </c>
      <c r="AA286" s="45">
        <v>0</v>
      </c>
      <c r="AB286">
        <v>0</v>
      </c>
    </row>
    <row r="287" spans="1:28">
      <c r="A287" s="9" t="s">
        <v>863</v>
      </c>
      <c r="B287" s="9" t="s">
        <v>876</v>
      </c>
      <c r="C287" s="10" t="s">
        <v>877</v>
      </c>
      <c r="D287">
        <v>540500</v>
      </c>
      <c r="E287" t="s">
        <v>876</v>
      </c>
      <c r="F287" s="15">
        <v>91.778675</v>
      </c>
      <c r="G287" s="15">
        <v>29.243027</v>
      </c>
      <c r="H287" s="9">
        <v>2005</v>
      </c>
      <c r="I287" s="9" t="s">
        <v>876</v>
      </c>
      <c r="J287" s="27">
        <v>33</v>
      </c>
      <c r="K287" s="27">
        <v>24</v>
      </c>
      <c r="L287" s="18">
        <v>5</v>
      </c>
      <c r="M287" s="26">
        <v>0</v>
      </c>
      <c r="N287" s="18">
        <v>1</v>
      </c>
      <c r="O287" s="26">
        <v>7</v>
      </c>
      <c r="P287" s="27">
        <v>0</v>
      </c>
      <c r="Q287" s="18">
        <v>12</v>
      </c>
      <c r="R287" s="18">
        <v>12</v>
      </c>
      <c r="S287" s="29">
        <v>0.38</v>
      </c>
      <c r="T287" s="29">
        <v>0.5</v>
      </c>
      <c r="U287" s="29">
        <v>0.75</v>
      </c>
      <c r="Y287" s="45">
        <v>0</v>
      </c>
      <c r="Z287" s="45">
        <v>0</v>
      </c>
      <c r="AA287" s="45">
        <v>0</v>
      </c>
      <c r="AB287">
        <v>0</v>
      </c>
    </row>
    <row r="288" spans="1:28">
      <c r="A288" s="9" t="s">
        <v>863</v>
      </c>
      <c r="B288" s="9" t="s">
        <v>878</v>
      </c>
      <c r="C288" s="10" t="s">
        <v>879</v>
      </c>
      <c r="D288">
        <v>540600</v>
      </c>
      <c r="E288" t="s">
        <v>878</v>
      </c>
      <c r="F288" s="15">
        <v>92.057338</v>
      </c>
      <c r="G288" s="15">
        <v>31.482438</v>
      </c>
      <c r="H288" s="9">
        <v>2005</v>
      </c>
      <c r="I288" s="9" t="s">
        <v>878</v>
      </c>
      <c r="J288" s="27">
        <v>40</v>
      </c>
      <c r="K288" s="27">
        <v>29</v>
      </c>
      <c r="L288" s="18">
        <v>0</v>
      </c>
      <c r="M288" s="26">
        <v>0</v>
      </c>
      <c r="N288" s="18">
        <v>0</v>
      </c>
      <c r="O288" s="26">
        <v>0</v>
      </c>
      <c r="P288" s="27">
        <v>0</v>
      </c>
      <c r="Q288" s="18">
        <v>0</v>
      </c>
      <c r="R288" s="18">
        <v>0</v>
      </c>
      <c r="S288" s="29">
        <v>0</v>
      </c>
      <c r="T288" s="29">
        <v>0</v>
      </c>
      <c r="U288" s="29">
        <v>0.71</v>
      </c>
      <c r="Y288" s="45">
        <v>0</v>
      </c>
      <c r="Z288" s="45">
        <v>0</v>
      </c>
      <c r="AA288" s="45">
        <v>0</v>
      </c>
      <c r="AB288">
        <v>0</v>
      </c>
    </row>
    <row r="289" spans="1:28">
      <c r="A289" s="9" t="s">
        <v>863</v>
      </c>
      <c r="B289" s="9" t="s">
        <v>880</v>
      </c>
      <c r="C289" s="10" t="s">
        <v>881</v>
      </c>
      <c r="D289">
        <v>542500</v>
      </c>
      <c r="E289" t="s">
        <v>880</v>
      </c>
      <c r="F289" s="15">
        <v>80.112777</v>
      </c>
      <c r="G289" s="15">
        <v>32.506866</v>
      </c>
      <c r="H289" s="9">
        <v>2005</v>
      </c>
      <c r="I289" s="9" t="s">
        <v>880</v>
      </c>
      <c r="J289" s="27">
        <v>8</v>
      </c>
      <c r="K289" s="27">
        <v>10</v>
      </c>
      <c r="L289" s="18">
        <v>1</v>
      </c>
      <c r="M289" s="26">
        <v>0</v>
      </c>
      <c r="N289" s="18">
        <v>0</v>
      </c>
      <c r="O289" s="26">
        <v>1</v>
      </c>
      <c r="P289" s="27">
        <v>2</v>
      </c>
      <c r="Q289" s="18">
        <v>1</v>
      </c>
      <c r="R289" s="18">
        <v>3</v>
      </c>
      <c r="S289" s="29">
        <v>0.36</v>
      </c>
      <c r="T289" s="29">
        <v>0.3</v>
      </c>
      <c r="U289" s="29">
        <v>1.2</v>
      </c>
      <c r="Y289" s="45">
        <v>0</v>
      </c>
      <c r="Z289" s="45">
        <v>0</v>
      </c>
      <c r="AA289" s="45">
        <v>0</v>
      </c>
      <c r="AB289">
        <v>0</v>
      </c>
    </row>
    <row r="290" spans="1:28">
      <c r="A290" s="9" t="s">
        <v>882</v>
      </c>
      <c r="B290" s="9" t="s">
        <v>883</v>
      </c>
      <c r="C290" s="10" t="s">
        <v>884</v>
      </c>
      <c r="D290">
        <v>610100</v>
      </c>
      <c r="E290" t="s">
        <v>885</v>
      </c>
      <c r="F290" s="15">
        <v>125.155373</v>
      </c>
      <c r="G290" s="15">
        <v>42.933308</v>
      </c>
      <c r="H290" s="9">
        <v>2005</v>
      </c>
      <c r="I290" s="9" t="s">
        <v>883</v>
      </c>
      <c r="J290" s="27">
        <v>807</v>
      </c>
      <c r="K290" s="27">
        <v>1314</v>
      </c>
      <c r="L290" s="18">
        <v>481</v>
      </c>
      <c r="M290" s="26">
        <v>295</v>
      </c>
      <c r="N290" s="18">
        <v>122</v>
      </c>
      <c r="O290" s="26">
        <v>3423</v>
      </c>
      <c r="P290" s="27">
        <v>770</v>
      </c>
      <c r="Q290" s="18">
        <v>3464</v>
      </c>
      <c r="R290" s="18">
        <v>4234</v>
      </c>
      <c r="S290" s="29">
        <v>5.25</v>
      </c>
      <c r="T290" s="29">
        <v>3.22</v>
      </c>
      <c r="U290" s="29">
        <v>1.63</v>
      </c>
      <c r="V290" s="42">
        <v>5395554.72</v>
      </c>
      <c r="W290" s="4">
        <v>978166</v>
      </c>
      <c r="X290" s="43">
        <v>8351046</v>
      </c>
      <c r="Y290" s="45">
        <v>539.555472</v>
      </c>
      <c r="Z290" s="45">
        <v>97.8166</v>
      </c>
      <c r="AA290" s="45">
        <v>835.1046</v>
      </c>
      <c r="AB290">
        <v>1</v>
      </c>
    </row>
    <row r="291" spans="1:28">
      <c r="A291" s="9" t="s">
        <v>882</v>
      </c>
      <c r="B291" s="9" t="s">
        <v>886</v>
      </c>
      <c r="C291" s="10" t="s">
        <v>887</v>
      </c>
      <c r="D291">
        <v>610200</v>
      </c>
      <c r="E291" t="s">
        <v>888</v>
      </c>
      <c r="F291" s="15">
        <v>108.952404</v>
      </c>
      <c r="G291" s="15">
        <v>34.902637</v>
      </c>
      <c r="H291" s="9">
        <v>2005</v>
      </c>
      <c r="I291" s="9" t="s">
        <v>886</v>
      </c>
      <c r="J291" s="27">
        <v>83</v>
      </c>
      <c r="K291" s="27">
        <v>72</v>
      </c>
      <c r="L291" s="18">
        <v>247</v>
      </c>
      <c r="M291" s="26">
        <v>19</v>
      </c>
      <c r="N291" s="18">
        <v>42</v>
      </c>
      <c r="O291" s="26">
        <v>482</v>
      </c>
      <c r="P291" s="27">
        <v>178</v>
      </c>
      <c r="Q291" s="18">
        <v>701</v>
      </c>
      <c r="R291" s="18">
        <v>879</v>
      </c>
      <c r="S291" s="29">
        <v>10.59</v>
      </c>
      <c r="T291" s="29">
        <v>12.24</v>
      </c>
      <c r="U291" s="29">
        <v>0.87</v>
      </c>
      <c r="V291" s="42">
        <v>361364.96</v>
      </c>
      <c r="W291" s="4">
        <v>79000</v>
      </c>
      <c r="X291" s="43">
        <v>344900</v>
      </c>
      <c r="Y291" s="45">
        <v>36.136496</v>
      </c>
      <c r="Z291" s="45">
        <v>7.9</v>
      </c>
      <c r="AA291" s="45">
        <v>34.49</v>
      </c>
      <c r="AB291">
        <v>1</v>
      </c>
    </row>
    <row r="292" spans="1:28">
      <c r="A292" s="9" t="s">
        <v>882</v>
      </c>
      <c r="B292" s="9" t="s">
        <v>889</v>
      </c>
      <c r="C292" s="10" t="s">
        <v>890</v>
      </c>
      <c r="D292">
        <v>610300</v>
      </c>
      <c r="E292" t="s">
        <v>891</v>
      </c>
      <c r="F292" s="15">
        <v>108.715422</v>
      </c>
      <c r="G292" s="15">
        <v>34.335476</v>
      </c>
      <c r="H292" s="9">
        <v>2005</v>
      </c>
      <c r="I292" s="9" t="s">
        <v>889</v>
      </c>
      <c r="J292" s="27">
        <v>376</v>
      </c>
      <c r="K292" s="27">
        <v>415</v>
      </c>
      <c r="L292" s="18">
        <v>346</v>
      </c>
      <c r="M292" s="26">
        <v>55</v>
      </c>
      <c r="N292" s="18">
        <v>66</v>
      </c>
      <c r="O292" s="26">
        <v>2310</v>
      </c>
      <c r="P292" s="27">
        <v>0</v>
      </c>
      <c r="Q292" s="18">
        <v>2577</v>
      </c>
      <c r="R292" s="18">
        <v>2577</v>
      </c>
      <c r="S292" s="29">
        <v>6.85</v>
      </c>
      <c r="T292" s="29">
        <v>6.22</v>
      </c>
      <c r="U292" s="29">
        <v>1.1</v>
      </c>
      <c r="V292" s="42">
        <v>2403681.99</v>
      </c>
      <c r="W292" s="4">
        <v>264547</v>
      </c>
      <c r="X292" s="43">
        <v>1751869</v>
      </c>
      <c r="Y292" s="45">
        <v>240.368199</v>
      </c>
      <c r="Z292" s="45">
        <v>26.4547</v>
      </c>
      <c r="AA292" s="45">
        <v>175.1869</v>
      </c>
      <c r="AB292">
        <v>0</v>
      </c>
    </row>
    <row r="293" spans="1:28">
      <c r="A293" s="9" t="s">
        <v>882</v>
      </c>
      <c r="B293" s="9" t="s">
        <v>892</v>
      </c>
      <c r="C293" s="10" t="s">
        <v>893</v>
      </c>
      <c r="D293">
        <v>610400</v>
      </c>
      <c r="E293" t="s">
        <v>894</v>
      </c>
      <c r="F293" s="15">
        <v>107.244575</v>
      </c>
      <c r="G293" s="15">
        <v>34.368916</v>
      </c>
      <c r="H293" s="9">
        <v>2005</v>
      </c>
      <c r="I293" s="9" t="s">
        <v>892</v>
      </c>
      <c r="J293" s="27">
        <v>498</v>
      </c>
      <c r="K293" s="27">
        <v>432</v>
      </c>
      <c r="L293" s="18">
        <v>124</v>
      </c>
      <c r="M293" s="26">
        <v>77</v>
      </c>
      <c r="N293" s="18">
        <v>96</v>
      </c>
      <c r="O293" s="26">
        <v>2478</v>
      </c>
      <c r="P293" s="27">
        <v>0</v>
      </c>
      <c r="Q293" s="18">
        <v>2497</v>
      </c>
      <c r="R293" s="18">
        <v>2497</v>
      </c>
      <c r="S293" s="29">
        <v>5.01</v>
      </c>
      <c r="T293" s="29">
        <v>5.77</v>
      </c>
      <c r="U293" s="29">
        <v>0.87</v>
      </c>
      <c r="V293" s="42">
        <v>1925561.232</v>
      </c>
      <c r="W293" s="4">
        <v>303752</v>
      </c>
      <c r="X293" s="43">
        <v>2121373</v>
      </c>
      <c r="Y293" s="45">
        <v>192.5561232</v>
      </c>
      <c r="Z293" s="45">
        <v>30.3752</v>
      </c>
      <c r="AA293" s="45">
        <v>212.1373</v>
      </c>
      <c r="AB293">
        <v>1</v>
      </c>
    </row>
    <row r="294" spans="1:28">
      <c r="A294" s="9" t="s">
        <v>882</v>
      </c>
      <c r="B294" s="9" t="s">
        <v>895</v>
      </c>
      <c r="C294" s="10" t="s">
        <v>896</v>
      </c>
      <c r="D294">
        <v>610500</v>
      </c>
      <c r="E294" t="s">
        <v>897</v>
      </c>
      <c r="F294" s="15">
        <v>109.501184</v>
      </c>
      <c r="G294" s="15">
        <v>36.65609</v>
      </c>
      <c r="H294" s="9">
        <v>2005</v>
      </c>
      <c r="I294" s="9" t="s">
        <v>895</v>
      </c>
      <c r="J294" s="27">
        <v>547</v>
      </c>
      <c r="K294" s="27">
        <v>330</v>
      </c>
      <c r="L294" s="18">
        <v>326</v>
      </c>
      <c r="M294" s="26">
        <v>56</v>
      </c>
      <c r="N294" s="18">
        <v>144</v>
      </c>
      <c r="O294" s="26">
        <v>5933</v>
      </c>
      <c r="P294" s="27">
        <v>0</v>
      </c>
      <c r="Q294" s="18">
        <v>6184</v>
      </c>
      <c r="R294" s="18">
        <v>6184</v>
      </c>
      <c r="S294" s="29">
        <v>11.3</v>
      </c>
      <c r="T294" s="29">
        <v>18.73</v>
      </c>
      <c r="U294" s="29">
        <v>0.6</v>
      </c>
      <c r="V294" s="42">
        <v>1443067.98</v>
      </c>
      <c r="W294" s="4">
        <v>294017</v>
      </c>
      <c r="X294" s="43">
        <v>1045613</v>
      </c>
      <c r="Y294" s="45">
        <v>144.306798</v>
      </c>
      <c r="Z294" s="45">
        <v>29.4017</v>
      </c>
      <c r="AA294" s="45">
        <v>104.5613</v>
      </c>
      <c r="AB294">
        <v>1</v>
      </c>
    </row>
    <row r="295" spans="1:28">
      <c r="A295" s="9" t="s">
        <v>882</v>
      </c>
      <c r="B295" s="9" t="s">
        <v>898</v>
      </c>
      <c r="C295" s="10" t="s">
        <v>899</v>
      </c>
      <c r="D295">
        <v>610600</v>
      </c>
      <c r="E295" t="s">
        <v>900</v>
      </c>
      <c r="F295" s="15">
        <v>109.51659</v>
      </c>
      <c r="G295" s="15">
        <v>34.505716</v>
      </c>
      <c r="H295" s="9">
        <v>2005</v>
      </c>
      <c r="I295" s="9" t="s">
        <v>898</v>
      </c>
      <c r="J295" s="27">
        <v>212</v>
      </c>
      <c r="K295" s="27">
        <v>395</v>
      </c>
      <c r="L295" s="18">
        <v>21</v>
      </c>
      <c r="M295" s="26">
        <v>6</v>
      </c>
      <c r="N295" s="18">
        <v>81</v>
      </c>
      <c r="O295" s="26">
        <v>415</v>
      </c>
      <c r="P295" s="27">
        <v>7</v>
      </c>
      <c r="Q295" s="18">
        <v>426</v>
      </c>
      <c r="R295" s="18">
        <v>433</v>
      </c>
      <c r="S295" s="29">
        <v>2.04</v>
      </c>
      <c r="T295" s="29">
        <v>1.1</v>
      </c>
      <c r="U295" s="29">
        <v>1.86</v>
      </c>
      <c r="V295" s="42">
        <v>2851890.12</v>
      </c>
      <c r="W295" s="4">
        <v>563596</v>
      </c>
      <c r="X295" s="43">
        <v>1601855</v>
      </c>
      <c r="Y295" s="45">
        <v>285.189012</v>
      </c>
      <c r="Z295" s="45">
        <v>56.3596</v>
      </c>
      <c r="AA295" s="45">
        <v>160.1855</v>
      </c>
      <c r="AB295">
        <v>1</v>
      </c>
    </row>
    <row r="296" spans="1:28">
      <c r="A296" s="9" t="s">
        <v>882</v>
      </c>
      <c r="B296" s="9" t="s">
        <v>901</v>
      </c>
      <c r="C296" s="10" t="s">
        <v>902</v>
      </c>
      <c r="D296">
        <v>610700</v>
      </c>
      <c r="E296" t="s">
        <v>903</v>
      </c>
      <c r="F296" s="15">
        <v>107.02943</v>
      </c>
      <c r="G296" s="15">
        <v>33.0738</v>
      </c>
      <c r="H296" s="9">
        <v>2005</v>
      </c>
      <c r="I296" s="9" t="s">
        <v>901</v>
      </c>
      <c r="J296" s="27">
        <v>348</v>
      </c>
      <c r="K296" s="27">
        <v>218</v>
      </c>
      <c r="L296" s="18">
        <v>117</v>
      </c>
      <c r="M296" s="26">
        <v>22</v>
      </c>
      <c r="N296" s="18">
        <v>98</v>
      </c>
      <c r="O296" s="26">
        <v>1266</v>
      </c>
      <c r="P296" s="27">
        <v>0</v>
      </c>
      <c r="Q296" s="18">
        <v>1352</v>
      </c>
      <c r="R296" s="18">
        <v>1352</v>
      </c>
      <c r="S296" s="29">
        <v>3.88</v>
      </c>
      <c r="T296" s="29">
        <v>6.21</v>
      </c>
      <c r="U296" s="29">
        <v>0.62</v>
      </c>
      <c r="V296" s="42">
        <v>854841.26</v>
      </c>
      <c r="W296" s="4">
        <v>250249</v>
      </c>
      <c r="X296" s="43">
        <v>749953</v>
      </c>
      <c r="Y296" s="45">
        <v>85.484126</v>
      </c>
      <c r="Z296" s="45">
        <v>25.0249</v>
      </c>
      <c r="AA296" s="45">
        <v>74.9953</v>
      </c>
      <c r="AB296">
        <v>1</v>
      </c>
    </row>
    <row r="297" spans="1:28">
      <c r="A297" s="9" t="s">
        <v>882</v>
      </c>
      <c r="B297" s="9" t="s">
        <v>904</v>
      </c>
      <c r="C297" s="10" t="s">
        <v>704</v>
      </c>
      <c r="D297">
        <v>610800</v>
      </c>
      <c r="E297" t="s">
        <v>905</v>
      </c>
      <c r="F297" s="15">
        <v>109.741616</v>
      </c>
      <c r="G297" s="15">
        <v>38.290884</v>
      </c>
      <c r="H297" s="9">
        <v>2005</v>
      </c>
      <c r="I297" s="9" t="s">
        <v>904</v>
      </c>
      <c r="J297" s="27">
        <v>330</v>
      </c>
      <c r="K297" s="27">
        <v>448</v>
      </c>
      <c r="L297" s="18">
        <v>30</v>
      </c>
      <c r="M297" s="26">
        <v>11</v>
      </c>
      <c r="N297" s="18">
        <v>131</v>
      </c>
      <c r="O297" s="26">
        <v>5391</v>
      </c>
      <c r="P297" s="27">
        <v>0</v>
      </c>
      <c r="Q297" s="18">
        <v>5404</v>
      </c>
      <c r="R297" s="18">
        <v>5404</v>
      </c>
      <c r="S297" s="29">
        <v>16.38</v>
      </c>
      <c r="T297" s="29">
        <v>12.07</v>
      </c>
      <c r="U297" s="29">
        <v>1.36</v>
      </c>
      <c r="V297" s="42">
        <v>1998311.028</v>
      </c>
      <c r="W297" s="4">
        <v>454030</v>
      </c>
      <c r="X297" s="43">
        <v>2115213</v>
      </c>
      <c r="Y297" s="45">
        <v>199.8311028</v>
      </c>
      <c r="Z297" s="45">
        <v>45.403</v>
      </c>
      <c r="AA297" s="45">
        <v>211.5213</v>
      </c>
      <c r="AB297">
        <v>1</v>
      </c>
    </row>
    <row r="298" spans="1:28">
      <c r="A298" s="9" t="s">
        <v>882</v>
      </c>
      <c r="B298" s="9" t="s">
        <v>906</v>
      </c>
      <c r="C298" s="10" t="s">
        <v>907</v>
      </c>
      <c r="D298">
        <v>610900</v>
      </c>
      <c r="E298" t="s">
        <v>908</v>
      </c>
      <c r="F298" s="15">
        <v>109.035601</v>
      </c>
      <c r="G298" s="15">
        <v>32.690513</v>
      </c>
      <c r="H298" s="9">
        <v>2005</v>
      </c>
      <c r="I298" s="9" t="s">
        <v>906</v>
      </c>
      <c r="J298" s="27">
        <v>265</v>
      </c>
      <c r="K298" s="27">
        <v>144</v>
      </c>
      <c r="L298" s="18">
        <v>48</v>
      </c>
      <c r="M298" s="26">
        <v>11</v>
      </c>
      <c r="N298" s="18">
        <v>68</v>
      </c>
      <c r="O298" s="26">
        <v>215</v>
      </c>
      <c r="P298" s="27">
        <v>0</v>
      </c>
      <c r="Q298" s="18">
        <v>247</v>
      </c>
      <c r="R298" s="18">
        <v>247</v>
      </c>
      <c r="S298" s="29">
        <v>0.93</v>
      </c>
      <c r="T298" s="29">
        <v>1.71</v>
      </c>
      <c r="U298" s="29">
        <v>0.54</v>
      </c>
      <c r="V298" s="42">
        <v>395491.65</v>
      </c>
      <c r="W298" s="4">
        <v>191585</v>
      </c>
      <c r="X298" s="43">
        <v>623100</v>
      </c>
      <c r="Y298" s="45">
        <v>39.549165</v>
      </c>
      <c r="Z298" s="45">
        <v>19.1585</v>
      </c>
      <c r="AA298" s="45">
        <v>62.31</v>
      </c>
      <c r="AB298">
        <v>1</v>
      </c>
    </row>
    <row r="299" spans="1:28">
      <c r="A299" s="9" t="s">
        <v>882</v>
      </c>
      <c r="B299" s="9" t="s">
        <v>909</v>
      </c>
      <c r="C299" s="10" t="s">
        <v>910</v>
      </c>
      <c r="D299">
        <v>611000</v>
      </c>
      <c r="E299" t="s">
        <v>911</v>
      </c>
      <c r="F299" s="15">
        <v>109.924418</v>
      </c>
      <c r="G299" s="15">
        <v>33.878634</v>
      </c>
      <c r="H299" s="9">
        <v>2005</v>
      </c>
      <c r="I299" s="9" t="s">
        <v>909</v>
      </c>
      <c r="J299" s="27">
        <v>238</v>
      </c>
      <c r="K299" s="27">
        <v>114</v>
      </c>
      <c r="L299" s="18">
        <v>60</v>
      </c>
      <c r="M299" s="26">
        <v>8</v>
      </c>
      <c r="N299" s="18">
        <v>28</v>
      </c>
      <c r="O299" s="26">
        <v>131</v>
      </c>
      <c r="P299" s="27">
        <v>12</v>
      </c>
      <c r="Q299" s="18">
        <v>180</v>
      </c>
      <c r="R299" s="18">
        <v>192</v>
      </c>
      <c r="S299" s="29">
        <v>0.81</v>
      </c>
      <c r="T299" s="29">
        <v>1.68</v>
      </c>
      <c r="U299" s="29">
        <v>0.48</v>
      </c>
      <c r="V299" s="42">
        <v>352846.065</v>
      </c>
      <c r="W299" s="4">
        <v>153576</v>
      </c>
      <c r="X299" s="43">
        <v>372103</v>
      </c>
      <c r="Y299" s="45">
        <v>35.2846065</v>
      </c>
      <c r="Z299" s="45">
        <v>15.3576</v>
      </c>
      <c r="AA299" s="45">
        <v>37.2103</v>
      </c>
      <c r="AB299">
        <v>1</v>
      </c>
    </row>
    <row r="300" spans="1:28">
      <c r="A300" s="9" t="s">
        <v>912</v>
      </c>
      <c r="B300" s="9" t="s">
        <v>913</v>
      </c>
      <c r="C300" s="10" t="s">
        <v>914</v>
      </c>
      <c r="D300">
        <v>620100</v>
      </c>
      <c r="E300" t="s">
        <v>915</v>
      </c>
      <c r="F300" s="15">
        <v>103.840521</v>
      </c>
      <c r="G300" s="15">
        <v>36.067235</v>
      </c>
      <c r="H300" s="9">
        <v>2005</v>
      </c>
      <c r="I300" s="9" t="s">
        <v>913</v>
      </c>
      <c r="J300" s="27">
        <v>315</v>
      </c>
      <c r="K300" s="27">
        <v>567</v>
      </c>
      <c r="L300" s="18">
        <v>232</v>
      </c>
      <c r="M300" s="26">
        <v>96</v>
      </c>
      <c r="N300" s="18">
        <v>80</v>
      </c>
      <c r="O300" s="26">
        <v>2408</v>
      </c>
      <c r="P300" s="27">
        <v>204</v>
      </c>
      <c r="Q300" s="18">
        <v>2617</v>
      </c>
      <c r="R300" s="18">
        <v>2821</v>
      </c>
      <c r="S300" s="29">
        <v>8.96</v>
      </c>
      <c r="T300" s="29">
        <v>4.97</v>
      </c>
      <c r="U300" s="29">
        <v>1.8</v>
      </c>
      <c r="V300" s="42">
        <v>2500095.673</v>
      </c>
      <c r="W300" s="4">
        <v>502206</v>
      </c>
      <c r="X300" s="43">
        <v>2595851</v>
      </c>
      <c r="Y300" s="45">
        <v>250.0095673</v>
      </c>
      <c r="Z300" s="45">
        <v>50.2206</v>
      </c>
      <c r="AA300" s="45">
        <v>259.5851</v>
      </c>
      <c r="AB300">
        <v>1</v>
      </c>
    </row>
    <row r="301" spans="1:28">
      <c r="A301" s="9" t="s">
        <v>912</v>
      </c>
      <c r="B301" s="9" t="s">
        <v>916</v>
      </c>
      <c r="C301" s="10" t="s">
        <v>917</v>
      </c>
      <c r="D301">
        <v>620200</v>
      </c>
      <c r="E301" t="s">
        <v>918</v>
      </c>
      <c r="F301" s="15">
        <v>98.296204</v>
      </c>
      <c r="G301" s="15">
        <v>39.77796</v>
      </c>
      <c r="H301" s="9">
        <v>2005</v>
      </c>
      <c r="I301" s="9" t="s">
        <v>916</v>
      </c>
      <c r="J301" s="27">
        <v>18</v>
      </c>
      <c r="K301" s="27">
        <v>81</v>
      </c>
      <c r="L301" s="18">
        <v>54</v>
      </c>
      <c r="M301" s="26">
        <v>10</v>
      </c>
      <c r="N301" s="18">
        <v>8</v>
      </c>
      <c r="O301" s="26">
        <v>1832</v>
      </c>
      <c r="P301" s="27">
        <v>337</v>
      </c>
      <c r="Q301" s="18">
        <v>1881</v>
      </c>
      <c r="R301" s="18">
        <v>2218</v>
      </c>
      <c r="S301" s="29">
        <v>120.36</v>
      </c>
      <c r="T301" s="29">
        <v>27.28</v>
      </c>
      <c r="U301" s="29">
        <v>4.41</v>
      </c>
      <c r="V301" s="42">
        <v>641348.827</v>
      </c>
      <c r="W301" s="4">
        <v>49324</v>
      </c>
      <c r="X301" s="43">
        <v>507999</v>
      </c>
      <c r="Y301" s="45">
        <v>64.1348827</v>
      </c>
      <c r="Z301" s="45">
        <v>4.9324</v>
      </c>
      <c r="AA301" s="45">
        <v>50.7999</v>
      </c>
      <c r="AB301">
        <v>1</v>
      </c>
    </row>
    <row r="302" spans="1:28">
      <c r="A302" s="9" t="s">
        <v>912</v>
      </c>
      <c r="B302" s="9" t="s">
        <v>919</v>
      </c>
      <c r="C302" s="10" t="s">
        <v>920</v>
      </c>
      <c r="D302">
        <v>620300</v>
      </c>
      <c r="E302" t="s">
        <v>921</v>
      </c>
      <c r="F302" s="15">
        <v>102.194606</v>
      </c>
      <c r="G302" s="15">
        <v>38.52582</v>
      </c>
      <c r="H302" s="9">
        <v>2005</v>
      </c>
      <c r="I302" s="9" t="s">
        <v>919</v>
      </c>
      <c r="J302" s="27">
        <v>46</v>
      </c>
      <c r="K302" s="27">
        <v>116</v>
      </c>
      <c r="L302" s="18">
        <v>43</v>
      </c>
      <c r="M302" s="26">
        <v>11</v>
      </c>
      <c r="N302" s="18">
        <v>16</v>
      </c>
      <c r="O302" s="26">
        <v>538</v>
      </c>
      <c r="P302" s="27">
        <v>39</v>
      </c>
      <c r="Q302" s="18">
        <v>579</v>
      </c>
      <c r="R302" s="18">
        <v>618</v>
      </c>
      <c r="S302" s="29">
        <v>13.31</v>
      </c>
      <c r="T302" s="29">
        <v>5.33</v>
      </c>
      <c r="U302" s="29">
        <v>2.5</v>
      </c>
      <c r="V302" s="42">
        <v>894748.14</v>
      </c>
      <c r="W302" s="4">
        <v>88052</v>
      </c>
      <c r="X302" s="43">
        <v>397281</v>
      </c>
      <c r="Y302" s="45">
        <v>89.474814</v>
      </c>
      <c r="Z302" s="45">
        <v>8.8052</v>
      </c>
      <c r="AA302" s="45">
        <v>39.7281</v>
      </c>
      <c r="AB302">
        <v>0</v>
      </c>
    </row>
    <row r="303" spans="1:28">
      <c r="A303" s="9" t="s">
        <v>912</v>
      </c>
      <c r="B303" s="9" t="s">
        <v>922</v>
      </c>
      <c r="C303" s="10" t="s">
        <v>923</v>
      </c>
      <c r="D303">
        <v>620400</v>
      </c>
      <c r="E303" t="s">
        <v>924</v>
      </c>
      <c r="F303" s="15">
        <v>105.731417</v>
      </c>
      <c r="G303" s="15">
        <v>34.587412</v>
      </c>
      <c r="H303" s="9">
        <v>2005</v>
      </c>
      <c r="I303" s="9" t="s">
        <v>922</v>
      </c>
      <c r="J303" s="27">
        <v>175</v>
      </c>
      <c r="K303" s="27">
        <v>147</v>
      </c>
      <c r="L303" s="18">
        <v>74</v>
      </c>
      <c r="M303" s="26">
        <v>57</v>
      </c>
      <c r="N303" s="18">
        <v>38</v>
      </c>
      <c r="O303" s="26">
        <v>1430</v>
      </c>
      <c r="P303" s="27">
        <v>0</v>
      </c>
      <c r="Q303" s="18">
        <v>1499</v>
      </c>
      <c r="R303" s="18">
        <v>1499</v>
      </c>
      <c r="S303" s="29">
        <v>8.59</v>
      </c>
      <c r="T303" s="29">
        <v>10.23</v>
      </c>
      <c r="U303" s="29">
        <v>0.84</v>
      </c>
      <c r="V303" s="42">
        <v>740303.914</v>
      </c>
      <c r="W303" s="4">
        <v>176736</v>
      </c>
      <c r="X303" s="43">
        <v>659574</v>
      </c>
      <c r="Y303" s="45">
        <v>74.0303914</v>
      </c>
      <c r="Z303" s="45">
        <v>17.6736</v>
      </c>
      <c r="AA303" s="45">
        <v>65.9574</v>
      </c>
      <c r="AB303">
        <v>0</v>
      </c>
    </row>
    <row r="304" spans="1:28">
      <c r="A304" s="9" t="s">
        <v>912</v>
      </c>
      <c r="B304" s="9" t="s">
        <v>925</v>
      </c>
      <c r="C304" s="10" t="s">
        <v>926</v>
      </c>
      <c r="D304">
        <v>620500</v>
      </c>
      <c r="E304" t="s">
        <v>927</v>
      </c>
      <c r="F304" s="15">
        <v>104.155413</v>
      </c>
      <c r="G304" s="15">
        <v>36.541464</v>
      </c>
      <c r="H304" s="9">
        <v>2005</v>
      </c>
      <c r="I304" s="9" t="s">
        <v>925</v>
      </c>
      <c r="J304" s="27">
        <v>340</v>
      </c>
      <c r="K304" s="27">
        <v>146</v>
      </c>
      <c r="L304" s="18">
        <v>40</v>
      </c>
      <c r="M304" s="26">
        <v>88</v>
      </c>
      <c r="N304" s="18">
        <v>28</v>
      </c>
      <c r="O304" s="26">
        <v>242</v>
      </c>
      <c r="P304" s="27">
        <v>68</v>
      </c>
      <c r="Q304" s="18">
        <v>278</v>
      </c>
      <c r="R304" s="18">
        <v>346</v>
      </c>
      <c r="S304" s="29">
        <v>1.02</v>
      </c>
      <c r="T304" s="29">
        <v>2.37</v>
      </c>
      <c r="U304" s="29">
        <v>0.43</v>
      </c>
      <c r="V304" s="42">
        <v>560406.578</v>
      </c>
      <c r="W304" s="4">
        <v>287807</v>
      </c>
      <c r="X304" s="43">
        <v>591500</v>
      </c>
      <c r="Y304" s="45">
        <v>56.0406578</v>
      </c>
      <c r="Z304" s="45">
        <v>28.7807</v>
      </c>
      <c r="AA304" s="45">
        <v>59.15</v>
      </c>
      <c r="AB304">
        <v>1</v>
      </c>
    </row>
    <row r="305" spans="1:28">
      <c r="A305" s="9" t="s">
        <v>912</v>
      </c>
      <c r="B305" s="9" t="s">
        <v>928</v>
      </c>
      <c r="C305" s="10" t="s">
        <v>929</v>
      </c>
      <c r="D305">
        <v>620600</v>
      </c>
      <c r="E305" t="s">
        <v>930</v>
      </c>
      <c r="F305" s="15">
        <v>102.644554</v>
      </c>
      <c r="G305" s="15">
        <v>37.934378</v>
      </c>
      <c r="H305" s="9">
        <v>2005</v>
      </c>
      <c r="I305" s="9" t="s">
        <v>928</v>
      </c>
      <c r="J305" s="27">
        <v>189</v>
      </c>
      <c r="K305" s="27">
        <v>142</v>
      </c>
      <c r="L305" s="18">
        <v>13</v>
      </c>
      <c r="M305" s="26">
        <v>29</v>
      </c>
      <c r="N305" s="18">
        <v>32</v>
      </c>
      <c r="O305" s="26">
        <v>126</v>
      </c>
      <c r="P305" s="27">
        <v>69</v>
      </c>
      <c r="Q305" s="18">
        <v>136</v>
      </c>
      <c r="R305" s="18">
        <v>205</v>
      </c>
      <c r="S305" s="29">
        <v>1.08</v>
      </c>
      <c r="T305" s="29">
        <v>1.44</v>
      </c>
      <c r="U305" s="29">
        <v>0.75</v>
      </c>
      <c r="V305" s="42">
        <v>455214.273</v>
      </c>
      <c r="W305" s="4">
        <v>170136</v>
      </c>
      <c r="X305" s="43">
        <v>642867</v>
      </c>
      <c r="Y305" s="45">
        <v>45.5214273</v>
      </c>
      <c r="Z305" s="45">
        <v>17.0136</v>
      </c>
      <c r="AA305" s="45">
        <v>64.2867</v>
      </c>
      <c r="AB305">
        <v>0</v>
      </c>
    </row>
    <row r="306" spans="1:28">
      <c r="A306" s="9" t="s">
        <v>912</v>
      </c>
      <c r="B306" s="9" t="s">
        <v>931</v>
      </c>
      <c r="C306" s="10" t="s">
        <v>932</v>
      </c>
      <c r="D306">
        <v>620700</v>
      </c>
      <c r="E306" t="s">
        <v>933</v>
      </c>
      <c r="F306" s="15">
        <v>100.456411</v>
      </c>
      <c r="G306" s="15">
        <v>38.932066</v>
      </c>
      <c r="H306" s="9">
        <v>2005</v>
      </c>
      <c r="I306" s="9" t="s">
        <v>931</v>
      </c>
      <c r="J306" s="27">
        <v>127</v>
      </c>
      <c r="K306" s="27">
        <v>111</v>
      </c>
      <c r="L306" s="18">
        <v>24</v>
      </c>
      <c r="M306" s="26">
        <v>34</v>
      </c>
      <c r="N306" s="18">
        <v>52</v>
      </c>
      <c r="O306" s="26">
        <v>194</v>
      </c>
      <c r="P306" s="27">
        <v>0</v>
      </c>
      <c r="Q306" s="18">
        <v>215</v>
      </c>
      <c r="R306" s="18">
        <v>215</v>
      </c>
      <c r="S306" s="29">
        <v>1.7</v>
      </c>
      <c r="T306" s="29">
        <v>1.94</v>
      </c>
      <c r="U306" s="29">
        <v>0.87</v>
      </c>
      <c r="V306" s="42">
        <v>366043.882</v>
      </c>
      <c r="W306" s="4">
        <v>151161</v>
      </c>
      <c r="X306" s="43">
        <v>604396</v>
      </c>
      <c r="Y306" s="45">
        <v>36.6043882</v>
      </c>
      <c r="Z306" s="45">
        <v>15.1161</v>
      </c>
      <c r="AA306" s="45">
        <v>60.4396</v>
      </c>
      <c r="AB306">
        <v>1</v>
      </c>
    </row>
    <row r="307" spans="1:28">
      <c r="A307" s="9" t="s">
        <v>912</v>
      </c>
      <c r="B307" s="9" t="s">
        <v>934</v>
      </c>
      <c r="C307" s="10" t="s">
        <v>935</v>
      </c>
      <c r="D307">
        <v>620800</v>
      </c>
      <c r="E307" t="s">
        <v>936</v>
      </c>
      <c r="F307" s="15">
        <v>106.671442</v>
      </c>
      <c r="G307" s="15">
        <v>35.549232</v>
      </c>
      <c r="H307" s="9">
        <v>2005</v>
      </c>
      <c r="I307" s="9" t="s">
        <v>934</v>
      </c>
      <c r="J307" s="27">
        <v>219</v>
      </c>
      <c r="K307" s="27">
        <v>110</v>
      </c>
      <c r="L307" s="18">
        <v>371</v>
      </c>
      <c r="M307" s="26">
        <v>69</v>
      </c>
      <c r="N307" s="18">
        <v>8</v>
      </c>
      <c r="O307" s="26">
        <v>848</v>
      </c>
      <c r="P307" s="27">
        <v>0</v>
      </c>
      <c r="Q307" s="18">
        <v>1216</v>
      </c>
      <c r="R307" s="18">
        <v>1216</v>
      </c>
      <c r="S307" s="29">
        <v>5.57</v>
      </c>
      <c r="T307" s="29">
        <v>11.04</v>
      </c>
      <c r="U307" s="29">
        <v>0.5</v>
      </c>
      <c r="V307" s="42">
        <v>1852189.17</v>
      </c>
      <c r="W307" s="4">
        <v>206519</v>
      </c>
      <c r="X307" s="43">
        <v>485500</v>
      </c>
      <c r="Y307" s="45">
        <v>185.218917</v>
      </c>
      <c r="Z307" s="45">
        <v>20.6519</v>
      </c>
      <c r="AA307" s="45">
        <v>48.55</v>
      </c>
      <c r="AB307">
        <v>1</v>
      </c>
    </row>
    <row r="308" spans="1:28">
      <c r="A308" s="9" t="s">
        <v>912</v>
      </c>
      <c r="B308" s="9" t="s">
        <v>937</v>
      </c>
      <c r="C308" s="10" t="s">
        <v>938</v>
      </c>
      <c r="D308">
        <v>620900</v>
      </c>
      <c r="E308" t="s">
        <v>939</v>
      </c>
      <c r="F308" s="15">
        <v>98.500685</v>
      </c>
      <c r="G308" s="15">
        <v>39.738469</v>
      </c>
      <c r="H308" s="9">
        <v>2005</v>
      </c>
      <c r="I308" s="9" t="s">
        <v>937</v>
      </c>
      <c r="J308" s="27">
        <v>98</v>
      </c>
      <c r="K308" s="27">
        <v>146</v>
      </c>
      <c r="L308" s="18">
        <v>7</v>
      </c>
      <c r="M308" s="26">
        <v>21</v>
      </c>
      <c r="N308" s="18">
        <v>84</v>
      </c>
      <c r="O308" s="26">
        <v>293</v>
      </c>
      <c r="P308" s="27">
        <v>36</v>
      </c>
      <c r="Q308" s="18">
        <v>297</v>
      </c>
      <c r="R308" s="18">
        <v>332</v>
      </c>
      <c r="S308" s="29">
        <v>3.4</v>
      </c>
      <c r="T308" s="29">
        <v>2.28</v>
      </c>
      <c r="U308" s="29">
        <v>1.49</v>
      </c>
      <c r="V308" s="42">
        <v>624125.382</v>
      </c>
      <c r="W308" s="4">
        <v>170612</v>
      </c>
      <c r="X308" s="43">
        <v>736096</v>
      </c>
      <c r="Y308" s="45">
        <v>62.4125382</v>
      </c>
      <c r="Z308" s="45">
        <v>17.0612</v>
      </c>
      <c r="AA308" s="45">
        <v>73.6096</v>
      </c>
      <c r="AB308">
        <v>1</v>
      </c>
    </row>
    <row r="309" spans="1:28">
      <c r="A309" s="9" t="s">
        <v>912</v>
      </c>
      <c r="B309" s="9" t="s">
        <v>940</v>
      </c>
      <c r="C309" s="10" t="s">
        <v>941</v>
      </c>
      <c r="D309">
        <v>621000</v>
      </c>
      <c r="E309" t="s">
        <v>942</v>
      </c>
      <c r="F309" s="15">
        <v>107.649386</v>
      </c>
      <c r="G309" s="15">
        <v>35.715216</v>
      </c>
      <c r="H309" s="9">
        <v>2005</v>
      </c>
      <c r="I309" s="9" t="s">
        <v>940</v>
      </c>
      <c r="J309" s="27">
        <v>251</v>
      </c>
      <c r="K309" s="27">
        <v>144</v>
      </c>
      <c r="L309" s="18">
        <v>5</v>
      </c>
      <c r="M309" s="26">
        <v>95</v>
      </c>
      <c r="N309" s="18">
        <v>23</v>
      </c>
      <c r="O309" s="26">
        <v>177</v>
      </c>
      <c r="P309" s="27">
        <v>80</v>
      </c>
      <c r="Q309" s="18">
        <v>180</v>
      </c>
      <c r="R309" s="18">
        <v>260</v>
      </c>
      <c r="S309" s="29">
        <v>1.03</v>
      </c>
      <c r="T309" s="29">
        <v>1.8</v>
      </c>
      <c r="U309" s="29">
        <v>0.57</v>
      </c>
      <c r="V309" s="42">
        <v>780500.829</v>
      </c>
      <c r="W309" s="4">
        <v>266095</v>
      </c>
      <c r="X309" s="43">
        <v>795800</v>
      </c>
      <c r="Y309" s="45">
        <v>78.0500829</v>
      </c>
      <c r="Z309" s="45">
        <v>26.6095</v>
      </c>
      <c r="AA309" s="45">
        <v>79.58</v>
      </c>
      <c r="AB309">
        <v>1</v>
      </c>
    </row>
    <row r="310" spans="1:28">
      <c r="A310" s="9" t="s">
        <v>912</v>
      </c>
      <c r="B310" s="9" t="s">
        <v>943</v>
      </c>
      <c r="C310" s="10" t="s">
        <v>944</v>
      </c>
      <c r="D310">
        <v>621100</v>
      </c>
      <c r="E310" t="s">
        <v>945</v>
      </c>
      <c r="F310" s="15">
        <v>104.63242</v>
      </c>
      <c r="G310" s="15">
        <v>35.586833</v>
      </c>
      <c r="H310" s="9">
        <v>2005</v>
      </c>
      <c r="I310" s="9" t="s">
        <v>943</v>
      </c>
      <c r="J310" s="27">
        <v>294</v>
      </c>
      <c r="K310" s="27">
        <v>71</v>
      </c>
      <c r="L310" s="18">
        <v>10</v>
      </c>
      <c r="M310" s="26">
        <v>76</v>
      </c>
      <c r="N310" s="18">
        <v>48</v>
      </c>
      <c r="O310" s="26">
        <v>176</v>
      </c>
      <c r="P310" s="27">
        <v>0</v>
      </c>
      <c r="Q310" s="18">
        <v>180</v>
      </c>
      <c r="R310" s="18">
        <v>180</v>
      </c>
      <c r="S310" s="29">
        <v>0.61</v>
      </c>
      <c r="T310" s="29">
        <v>2.52</v>
      </c>
      <c r="U310" s="29">
        <v>0.24</v>
      </c>
      <c r="V310" s="42">
        <v>129772.552</v>
      </c>
      <c r="W310" s="4">
        <v>212366</v>
      </c>
      <c r="X310" s="43">
        <v>350838</v>
      </c>
      <c r="Y310" s="45">
        <v>12.9772552</v>
      </c>
      <c r="Z310" s="45">
        <v>21.2366</v>
      </c>
      <c r="AA310" s="45">
        <v>35.0838</v>
      </c>
      <c r="AB310">
        <v>1</v>
      </c>
    </row>
    <row r="311" spans="1:28">
      <c r="A311" s="9" t="s">
        <v>912</v>
      </c>
      <c r="B311" s="9" t="s">
        <v>946</v>
      </c>
      <c r="C311" s="10" t="s">
        <v>947</v>
      </c>
      <c r="D311">
        <v>621200</v>
      </c>
      <c r="E311" t="s">
        <v>948</v>
      </c>
      <c r="F311" s="15">
        <v>104.966864</v>
      </c>
      <c r="G311" s="15">
        <v>33.376032</v>
      </c>
      <c r="H311" s="9">
        <v>2005</v>
      </c>
      <c r="I311" s="9" t="s">
        <v>946</v>
      </c>
      <c r="J311" s="27">
        <v>261</v>
      </c>
      <c r="K311" s="27">
        <v>74</v>
      </c>
      <c r="L311" s="18">
        <v>10</v>
      </c>
      <c r="M311" s="26">
        <v>25</v>
      </c>
      <c r="N311" s="18">
        <v>15</v>
      </c>
      <c r="O311" s="26">
        <v>79</v>
      </c>
      <c r="P311" s="27">
        <v>0</v>
      </c>
      <c r="Q311" s="18">
        <v>88</v>
      </c>
      <c r="R311" s="18">
        <v>88</v>
      </c>
      <c r="S311" s="29">
        <v>0.34</v>
      </c>
      <c r="T311" s="29">
        <v>1.18</v>
      </c>
      <c r="U311" s="29">
        <v>0.28</v>
      </c>
      <c r="V311" s="42">
        <v>216245.194</v>
      </c>
      <c r="W311" s="4">
        <v>234978</v>
      </c>
      <c r="X311" s="43">
        <v>298562</v>
      </c>
      <c r="Y311" s="45">
        <v>21.6245194</v>
      </c>
      <c r="Z311" s="45">
        <v>23.4978</v>
      </c>
      <c r="AA311" s="45">
        <v>29.8562</v>
      </c>
      <c r="AB311">
        <v>1</v>
      </c>
    </row>
    <row r="312" spans="1:28">
      <c r="A312" s="9" t="s">
        <v>912</v>
      </c>
      <c r="B312" s="9" t="s">
        <v>949</v>
      </c>
      <c r="C312" s="10" t="s">
        <v>950</v>
      </c>
      <c r="D312">
        <v>622900</v>
      </c>
      <c r="E312" t="s">
        <v>949</v>
      </c>
      <c r="F312" s="15">
        <v>103.249549</v>
      </c>
      <c r="G312" s="15">
        <v>35.609899</v>
      </c>
      <c r="H312" s="9">
        <v>2005</v>
      </c>
      <c r="I312" s="9" t="s">
        <v>949</v>
      </c>
      <c r="J312" s="27">
        <v>193</v>
      </c>
      <c r="K312" s="27">
        <v>56</v>
      </c>
      <c r="L312" s="18">
        <v>9</v>
      </c>
      <c r="M312" s="26">
        <v>47</v>
      </c>
      <c r="N312" s="18">
        <v>12</v>
      </c>
      <c r="O312" s="26">
        <v>89</v>
      </c>
      <c r="P312" s="27">
        <v>0</v>
      </c>
      <c r="Q312" s="18">
        <v>96</v>
      </c>
      <c r="R312" s="18">
        <v>96</v>
      </c>
      <c r="S312" s="29">
        <v>0.5</v>
      </c>
      <c r="T312" s="29">
        <v>1.7</v>
      </c>
      <c r="U312" s="29">
        <v>0.29</v>
      </c>
      <c r="Y312" s="45">
        <v>0</v>
      </c>
      <c r="Z312" s="45">
        <v>0</v>
      </c>
      <c r="AA312" s="45">
        <v>0</v>
      </c>
      <c r="AB312">
        <v>0</v>
      </c>
    </row>
    <row r="313" spans="1:28">
      <c r="A313" s="9" t="s">
        <v>912</v>
      </c>
      <c r="B313" s="9" t="s">
        <v>951</v>
      </c>
      <c r="C313" s="10" t="s">
        <v>952</v>
      </c>
      <c r="D313">
        <v>623000</v>
      </c>
      <c r="E313" t="s">
        <v>951</v>
      </c>
      <c r="F313" s="15">
        <v>101.78445</v>
      </c>
      <c r="G313" s="15">
        <v>36.623385</v>
      </c>
      <c r="H313" s="9">
        <v>2005</v>
      </c>
      <c r="I313" s="9" t="s">
        <v>951</v>
      </c>
      <c r="J313" s="27">
        <v>68</v>
      </c>
      <c r="K313" s="27">
        <v>26</v>
      </c>
      <c r="L313" s="18">
        <v>11</v>
      </c>
      <c r="M313" s="26">
        <v>7</v>
      </c>
      <c r="N313" s="18">
        <v>13</v>
      </c>
      <c r="O313" s="26">
        <v>32</v>
      </c>
      <c r="P313" s="27">
        <v>274</v>
      </c>
      <c r="Q313" s="18">
        <v>41</v>
      </c>
      <c r="R313" s="18">
        <v>315</v>
      </c>
      <c r="S313" s="29">
        <v>4.67</v>
      </c>
      <c r="T313" s="29">
        <v>12.07</v>
      </c>
      <c r="U313" s="29">
        <v>0.39</v>
      </c>
      <c r="Y313" s="45">
        <v>0</v>
      </c>
      <c r="Z313" s="45">
        <v>0</v>
      </c>
      <c r="AA313" s="45">
        <v>0</v>
      </c>
      <c r="AB313">
        <v>0</v>
      </c>
    </row>
    <row r="314" spans="1:28">
      <c r="A314" s="9" t="s">
        <v>953</v>
      </c>
      <c r="B314" s="9" t="s">
        <v>954</v>
      </c>
      <c r="C314" s="10" t="s">
        <v>955</v>
      </c>
      <c r="D314">
        <v>630100</v>
      </c>
      <c r="E314" t="s">
        <v>956</v>
      </c>
      <c r="F314" s="15">
        <v>123.511239</v>
      </c>
      <c r="G314" s="15">
        <v>47.920098</v>
      </c>
      <c r="H314" s="9">
        <v>2005</v>
      </c>
      <c r="I314" s="9" t="s">
        <v>954</v>
      </c>
      <c r="J314" s="27">
        <v>210</v>
      </c>
      <c r="K314" s="27">
        <v>238</v>
      </c>
      <c r="L314" s="18">
        <v>97</v>
      </c>
      <c r="M314" s="26">
        <v>184</v>
      </c>
      <c r="N314" s="18">
        <v>11</v>
      </c>
      <c r="O314" s="26">
        <v>1281</v>
      </c>
      <c r="P314" s="27">
        <v>656</v>
      </c>
      <c r="Q314" s="18">
        <v>1358</v>
      </c>
      <c r="R314" s="18">
        <v>2014</v>
      </c>
      <c r="S314" s="29">
        <v>9.61</v>
      </c>
      <c r="T314" s="29">
        <v>8.48</v>
      </c>
      <c r="U314" s="29">
        <v>1.13</v>
      </c>
      <c r="V314" s="42">
        <v>1085910.529</v>
      </c>
      <c r="W314" s="4">
        <v>263421</v>
      </c>
      <c r="X314" s="43">
        <v>1156289</v>
      </c>
      <c r="Y314" s="45">
        <v>108.5910529</v>
      </c>
      <c r="Z314" s="45">
        <v>26.3421</v>
      </c>
      <c r="AA314" s="45">
        <v>115.6289</v>
      </c>
      <c r="AB314">
        <v>1</v>
      </c>
    </row>
    <row r="315" spans="1:28">
      <c r="A315" s="9" t="s">
        <v>953</v>
      </c>
      <c r="B315" s="9" t="s">
        <v>957</v>
      </c>
      <c r="C315" s="10" t="s">
        <v>958</v>
      </c>
      <c r="D315">
        <v>630200</v>
      </c>
      <c r="E315" t="s">
        <v>959</v>
      </c>
      <c r="F315" s="15">
        <v>102.415036</v>
      </c>
      <c r="G315" s="15">
        <v>36.48017</v>
      </c>
      <c r="H315" s="9">
        <v>2005</v>
      </c>
      <c r="I315" s="9" t="s">
        <v>957</v>
      </c>
      <c r="J315" s="27">
        <v>156</v>
      </c>
      <c r="K315" s="27">
        <v>74</v>
      </c>
      <c r="L315" s="18">
        <v>86</v>
      </c>
      <c r="M315" s="26">
        <v>57</v>
      </c>
      <c r="N315" s="18">
        <v>16</v>
      </c>
      <c r="O315" s="26">
        <v>255</v>
      </c>
      <c r="P315" s="27">
        <v>24</v>
      </c>
      <c r="Q315" s="18">
        <v>338</v>
      </c>
      <c r="R315" s="18">
        <v>362</v>
      </c>
      <c r="S315" s="29">
        <v>2.32</v>
      </c>
      <c r="T315" s="29">
        <v>4.89</v>
      </c>
      <c r="U315" s="29">
        <v>0.48</v>
      </c>
      <c r="Y315" s="45">
        <v>0</v>
      </c>
      <c r="Z315" s="45">
        <v>0</v>
      </c>
      <c r="AA315" s="45">
        <v>0</v>
      </c>
      <c r="AB315">
        <v>0</v>
      </c>
    </row>
    <row r="316" spans="1:28">
      <c r="A316" s="9" t="s">
        <v>953</v>
      </c>
      <c r="B316" s="9" t="s">
        <v>960</v>
      </c>
      <c r="C316" s="10" t="s">
        <v>961</v>
      </c>
      <c r="D316">
        <v>632200</v>
      </c>
      <c r="E316" t="s">
        <v>960</v>
      </c>
      <c r="F316" s="15">
        <v>100.901062</v>
      </c>
      <c r="G316" s="15">
        <v>36.959435</v>
      </c>
      <c r="H316" s="9">
        <v>2005</v>
      </c>
      <c r="I316" s="9" t="s">
        <v>960</v>
      </c>
      <c r="J316" s="27">
        <v>27</v>
      </c>
      <c r="K316" s="27">
        <v>20</v>
      </c>
      <c r="L316" s="18">
        <v>1</v>
      </c>
      <c r="M316" s="26">
        <v>17</v>
      </c>
      <c r="N316" s="18">
        <v>6</v>
      </c>
      <c r="O316" s="26">
        <v>57</v>
      </c>
      <c r="P316" s="27">
        <v>20</v>
      </c>
      <c r="Q316" s="18">
        <v>57</v>
      </c>
      <c r="R316" s="18">
        <v>77</v>
      </c>
      <c r="S316" s="29">
        <v>2.82</v>
      </c>
      <c r="T316" s="29">
        <v>3.75</v>
      </c>
      <c r="U316" s="29">
        <v>0.75</v>
      </c>
      <c r="Y316" s="45">
        <v>0</v>
      </c>
      <c r="Z316" s="45">
        <v>0</v>
      </c>
      <c r="AA316" s="45">
        <v>0</v>
      </c>
      <c r="AB316">
        <v>0</v>
      </c>
    </row>
    <row r="317" spans="1:28">
      <c r="A317" s="9" t="s">
        <v>953</v>
      </c>
      <c r="B317" s="9" t="s">
        <v>962</v>
      </c>
      <c r="C317" s="10" t="s">
        <v>963</v>
      </c>
      <c r="D317">
        <v>632300</v>
      </c>
      <c r="E317" t="s">
        <v>962</v>
      </c>
      <c r="F317" s="15">
        <v>102.019989</v>
      </c>
      <c r="G317" s="15">
        <v>35.517742</v>
      </c>
      <c r="H317" s="9">
        <v>2005</v>
      </c>
      <c r="I317" s="9" t="s">
        <v>962</v>
      </c>
      <c r="J317" s="27">
        <v>22</v>
      </c>
      <c r="K317" s="27">
        <v>23</v>
      </c>
      <c r="L317" s="18">
        <v>2</v>
      </c>
      <c r="M317" s="26">
        <v>13</v>
      </c>
      <c r="N317" s="18">
        <v>2</v>
      </c>
      <c r="O317" s="26">
        <v>19</v>
      </c>
      <c r="P317" s="27">
        <v>0</v>
      </c>
      <c r="Q317" s="18">
        <v>19</v>
      </c>
      <c r="R317" s="18">
        <v>19</v>
      </c>
      <c r="S317" s="29">
        <v>0.85</v>
      </c>
      <c r="T317" s="29">
        <v>0.82</v>
      </c>
      <c r="U317" s="29">
        <v>1.03</v>
      </c>
      <c r="Y317" s="45">
        <v>0</v>
      </c>
      <c r="Z317" s="45">
        <v>0</v>
      </c>
      <c r="AA317" s="45">
        <v>0</v>
      </c>
      <c r="AB317">
        <v>0</v>
      </c>
    </row>
    <row r="318" spans="1:28">
      <c r="A318" s="9" t="s">
        <v>953</v>
      </c>
      <c r="B318" s="9" t="s">
        <v>964</v>
      </c>
      <c r="C318" s="10" t="s">
        <v>965</v>
      </c>
      <c r="D318">
        <v>632500</v>
      </c>
      <c r="E318" t="s">
        <v>964</v>
      </c>
      <c r="F318" s="15">
        <v>100.626621</v>
      </c>
      <c r="G318" s="15">
        <v>36.292102</v>
      </c>
      <c r="H318" s="9">
        <v>2005</v>
      </c>
      <c r="I318" s="9" t="s">
        <v>964</v>
      </c>
      <c r="J318" s="27">
        <v>42</v>
      </c>
      <c r="K318" s="27">
        <v>29</v>
      </c>
      <c r="L318" s="18">
        <v>3</v>
      </c>
      <c r="M318" s="26">
        <v>15</v>
      </c>
      <c r="N318" s="18">
        <v>9</v>
      </c>
      <c r="O318" s="26">
        <v>33</v>
      </c>
      <c r="P318" s="27">
        <v>0</v>
      </c>
      <c r="Q318" s="18">
        <v>35</v>
      </c>
      <c r="R318" s="18">
        <v>35</v>
      </c>
      <c r="S318" s="29">
        <v>0.83</v>
      </c>
      <c r="T318" s="29">
        <v>1.19</v>
      </c>
      <c r="U318" s="29">
        <v>0.7</v>
      </c>
      <c r="V318" s="42">
        <v>1020785.67</v>
      </c>
      <c r="W318" s="4">
        <v>398349</v>
      </c>
      <c r="X318" s="43">
        <v>1863253</v>
      </c>
      <c r="Y318" s="45">
        <v>102.078567</v>
      </c>
      <c r="Z318" s="45">
        <v>39.8349</v>
      </c>
      <c r="AA318" s="45">
        <v>186.3253</v>
      </c>
      <c r="AB318">
        <v>0</v>
      </c>
    </row>
    <row r="319" spans="1:28">
      <c r="A319" s="9" t="s">
        <v>953</v>
      </c>
      <c r="B319" s="9" t="s">
        <v>966</v>
      </c>
      <c r="C319" s="10" t="s">
        <v>967</v>
      </c>
      <c r="D319">
        <v>632600</v>
      </c>
      <c r="E319" t="s">
        <v>966</v>
      </c>
      <c r="F319" s="15">
        <v>100.242142</v>
      </c>
      <c r="G319" s="15">
        <v>34.473598</v>
      </c>
      <c r="H319" s="9">
        <v>2005</v>
      </c>
      <c r="I319" s="9" t="s">
        <v>966</v>
      </c>
      <c r="J319" s="27">
        <v>15</v>
      </c>
      <c r="K319" s="27">
        <v>8</v>
      </c>
      <c r="L319" s="18">
        <v>1</v>
      </c>
      <c r="M319" s="26">
        <v>7</v>
      </c>
      <c r="N319" s="18">
        <v>7</v>
      </c>
      <c r="O319" s="26">
        <v>15</v>
      </c>
      <c r="P319" s="27">
        <v>0</v>
      </c>
      <c r="Q319" s="18">
        <v>15</v>
      </c>
      <c r="R319" s="18">
        <v>15</v>
      </c>
      <c r="S319" s="29">
        <v>0.98</v>
      </c>
      <c r="T319" s="29">
        <v>1.91</v>
      </c>
      <c r="U319" s="29">
        <v>0.51</v>
      </c>
      <c r="Y319" s="45">
        <v>0</v>
      </c>
      <c r="Z319" s="45">
        <v>0</v>
      </c>
      <c r="AA319" s="45">
        <v>0</v>
      </c>
      <c r="AB319">
        <v>0</v>
      </c>
    </row>
    <row r="320" spans="1:28">
      <c r="A320" s="9" t="s">
        <v>953</v>
      </c>
      <c r="B320" s="9" t="s">
        <v>968</v>
      </c>
      <c r="C320" s="10" t="s">
        <v>969</v>
      </c>
      <c r="D320">
        <v>632700</v>
      </c>
      <c r="E320" t="s">
        <v>968</v>
      </c>
      <c r="F320" s="15">
        <v>97.008522</v>
      </c>
      <c r="G320" s="15">
        <v>33.004047</v>
      </c>
      <c r="H320" s="9">
        <v>2005</v>
      </c>
      <c r="I320" s="9" t="s">
        <v>968</v>
      </c>
      <c r="J320" s="27">
        <v>30</v>
      </c>
      <c r="K320" s="27">
        <v>14</v>
      </c>
      <c r="L320" s="18">
        <v>1</v>
      </c>
      <c r="M320" s="26">
        <v>7</v>
      </c>
      <c r="N320" s="18">
        <v>17</v>
      </c>
      <c r="O320" s="26">
        <v>26</v>
      </c>
      <c r="P320" s="27">
        <v>8</v>
      </c>
      <c r="Q320" s="18">
        <v>26</v>
      </c>
      <c r="R320" s="18">
        <v>34</v>
      </c>
      <c r="S320" s="29">
        <v>1.15</v>
      </c>
      <c r="T320" s="29">
        <v>2.43</v>
      </c>
      <c r="U320" s="29">
        <v>0.47</v>
      </c>
      <c r="Y320" s="45">
        <v>0</v>
      </c>
      <c r="Z320" s="45">
        <v>0</v>
      </c>
      <c r="AA320" s="45">
        <v>0</v>
      </c>
      <c r="AB320">
        <v>0</v>
      </c>
    </row>
    <row r="321" spans="1:28">
      <c r="A321" s="9" t="s">
        <v>953</v>
      </c>
      <c r="B321" s="9" t="s">
        <v>970</v>
      </c>
      <c r="C321" s="10" t="s">
        <v>971</v>
      </c>
      <c r="D321">
        <v>632800</v>
      </c>
      <c r="E321" t="s">
        <v>970</v>
      </c>
      <c r="F321" s="15">
        <v>97.370789</v>
      </c>
      <c r="G321" s="15">
        <v>37.374664</v>
      </c>
      <c r="H321" s="9">
        <v>2005</v>
      </c>
      <c r="I321" s="9" t="s">
        <v>970</v>
      </c>
      <c r="J321" s="27">
        <v>42</v>
      </c>
      <c r="K321" s="27">
        <v>134</v>
      </c>
      <c r="L321" s="18">
        <v>80</v>
      </c>
      <c r="M321" s="26">
        <v>21</v>
      </c>
      <c r="N321" s="18">
        <v>38</v>
      </c>
      <c r="O321" s="26">
        <v>358</v>
      </c>
      <c r="P321" s="27">
        <v>50</v>
      </c>
      <c r="Q321" s="18">
        <v>436</v>
      </c>
      <c r="R321" s="18">
        <v>485</v>
      </c>
      <c r="S321" s="29">
        <v>11.55</v>
      </c>
      <c r="T321" s="29">
        <v>3.61</v>
      </c>
      <c r="U321" s="29">
        <v>3.2</v>
      </c>
      <c r="Y321" s="45">
        <v>0</v>
      </c>
      <c r="Z321" s="45">
        <v>0</v>
      </c>
      <c r="AA321" s="45">
        <v>0</v>
      </c>
      <c r="AB321">
        <v>0</v>
      </c>
    </row>
    <row r="322" spans="1:28">
      <c r="A322" s="9" t="s">
        <v>972</v>
      </c>
      <c r="B322" s="9" t="s">
        <v>973</v>
      </c>
      <c r="C322" s="10" t="s">
        <v>974</v>
      </c>
      <c r="D322">
        <v>640100</v>
      </c>
      <c r="E322" t="s">
        <v>975</v>
      </c>
      <c r="F322" s="15">
        <v>106.238494</v>
      </c>
      <c r="G322" s="15">
        <v>38.49246</v>
      </c>
      <c r="H322" s="9">
        <v>2005</v>
      </c>
      <c r="I322" s="9" t="s">
        <v>973</v>
      </c>
      <c r="J322" s="27">
        <v>141</v>
      </c>
      <c r="K322" s="27">
        <v>289</v>
      </c>
      <c r="L322" s="18">
        <v>119</v>
      </c>
      <c r="M322" s="26">
        <v>51</v>
      </c>
      <c r="N322" s="18">
        <v>63</v>
      </c>
      <c r="O322" s="26">
        <v>1358</v>
      </c>
      <c r="P322" s="27">
        <v>215</v>
      </c>
      <c r="Q322" s="18">
        <v>1452</v>
      </c>
      <c r="R322" s="18">
        <v>1667</v>
      </c>
      <c r="S322" s="29">
        <v>11.86</v>
      </c>
      <c r="T322" s="29">
        <v>5.78</v>
      </c>
      <c r="U322" s="29">
        <v>2.05</v>
      </c>
      <c r="V322" s="42">
        <v>1300571.073</v>
      </c>
      <c r="W322" s="4">
        <v>276850</v>
      </c>
      <c r="X322" s="43">
        <v>2016507</v>
      </c>
      <c r="Y322" s="45">
        <v>130.0571073</v>
      </c>
      <c r="Z322" s="45">
        <v>27.685</v>
      </c>
      <c r="AA322" s="45">
        <v>201.6507</v>
      </c>
      <c r="AB322">
        <v>1</v>
      </c>
    </row>
    <row r="323" spans="1:28">
      <c r="A323" s="9" t="s">
        <v>972</v>
      </c>
      <c r="B323" s="9" t="s">
        <v>976</v>
      </c>
      <c r="C323" s="10" t="s">
        <v>977</v>
      </c>
      <c r="D323">
        <v>640200</v>
      </c>
      <c r="E323" t="s">
        <v>978</v>
      </c>
      <c r="F323" s="15">
        <v>106.3906</v>
      </c>
      <c r="G323" s="15">
        <v>38.989683</v>
      </c>
      <c r="H323" s="9">
        <v>2005</v>
      </c>
      <c r="I323" s="9" t="s">
        <v>976</v>
      </c>
      <c r="J323" s="27">
        <v>72</v>
      </c>
      <c r="K323" s="27">
        <v>110</v>
      </c>
      <c r="L323" s="18">
        <v>53</v>
      </c>
      <c r="M323" s="26">
        <v>20</v>
      </c>
      <c r="N323" s="18">
        <v>26</v>
      </c>
      <c r="O323" s="26">
        <v>2708</v>
      </c>
      <c r="P323" s="27">
        <v>0</v>
      </c>
      <c r="Q323" s="18">
        <v>2742</v>
      </c>
      <c r="R323" s="18">
        <v>2742</v>
      </c>
      <c r="S323" s="29">
        <v>37.93</v>
      </c>
      <c r="T323" s="29">
        <v>25.01</v>
      </c>
      <c r="U323" s="29">
        <v>1.52</v>
      </c>
      <c r="V323" s="42">
        <v>688472.632</v>
      </c>
      <c r="W323" s="4">
        <v>149331</v>
      </c>
      <c r="X323" s="43">
        <v>738215</v>
      </c>
      <c r="Y323" s="45">
        <v>68.8472632</v>
      </c>
      <c r="Z323" s="45">
        <v>14.9331</v>
      </c>
      <c r="AA323" s="45">
        <v>73.8215</v>
      </c>
      <c r="AB323">
        <v>1</v>
      </c>
    </row>
    <row r="324" spans="1:28">
      <c r="A324" s="9" t="s">
        <v>972</v>
      </c>
      <c r="B324" s="9" t="s">
        <v>979</v>
      </c>
      <c r="C324" s="10" t="s">
        <v>980</v>
      </c>
      <c r="D324">
        <v>640300</v>
      </c>
      <c r="E324" t="s">
        <v>981</v>
      </c>
      <c r="F324" s="15">
        <v>106.205371</v>
      </c>
      <c r="G324" s="15">
        <v>38.003713</v>
      </c>
      <c r="H324" s="9">
        <v>2005</v>
      </c>
      <c r="I324" s="9" t="s">
        <v>979</v>
      </c>
      <c r="J324" s="27">
        <v>124</v>
      </c>
      <c r="K324" s="27">
        <v>98</v>
      </c>
      <c r="L324" s="18">
        <v>80</v>
      </c>
      <c r="M324" s="26">
        <v>53</v>
      </c>
      <c r="N324" s="18">
        <v>46</v>
      </c>
      <c r="O324" s="26">
        <v>1732</v>
      </c>
      <c r="P324" s="27">
        <v>0</v>
      </c>
      <c r="Q324" s="18">
        <v>1807</v>
      </c>
      <c r="R324" s="18">
        <v>1807</v>
      </c>
      <c r="S324" s="29">
        <v>14.56</v>
      </c>
      <c r="T324" s="29">
        <v>18.41</v>
      </c>
      <c r="U324" s="29">
        <v>0.79</v>
      </c>
      <c r="V324" s="42">
        <v>492214.358</v>
      </c>
      <c r="W324" s="4">
        <v>161620</v>
      </c>
      <c r="X324" s="43">
        <v>662292</v>
      </c>
      <c r="Y324" s="45">
        <v>49.2214358</v>
      </c>
      <c r="Z324" s="45">
        <v>16.162</v>
      </c>
      <c r="AA324" s="45">
        <v>66.2292</v>
      </c>
      <c r="AB324">
        <v>1</v>
      </c>
    </row>
    <row r="325" spans="1:28">
      <c r="A325" s="9" t="s">
        <v>972</v>
      </c>
      <c r="B325" s="9" t="s">
        <v>982</v>
      </c>
      <c r="C325" s="10" t="s">
        <v>983</v>
      </c>
      <c r="D325">
        <v>640400</v>
      </c>
      <c r="E325" t="s">
        <v>984</v>
      </c>
      <c r="F325" s="15">
        <v>106.248577</v>
      </c>
      <c r="G325" s="15">
        <v>36.021617</v>
      </c>
      <c r="H325" s="9">
        <v>2005</v>
      </c>
      <c r="I325" s="9" t="s">
        <v>982</v>
      </c>
      <c r="J325" s="27">
        <v>148</v>
      </c>
      <c r="K325" s="27">
        <v>45</v>
      </c>
      <c r="L325" s="18">
        <v>10</v>
      </c>
      <c r="M325" s="26">
        <v>50</v>
      </c>
      <c r="N325" s="18">
        <v>16</v>
      </c>
      <c r="O325" s="26">
        <v>122</v>
      </c>
      <c r="P325" s="27">
        <v>30</v>
      </c>
      <c r="Q325" s="18">
        <v>127</v>
      </c>
      <c r="R325" s="18">
        <v>157</v>
      </c>
      <c r="S325" s="29">
        <v>1.06</v>
      </c>
      <c r="T325" s="29">
        <v>3.5</v>
      </c>
      <c r="U325" s="29">
        <v>0.3</v>
      </c>
      <c r="V325" s="42">
        <v>85985.482</v>
      </c>
      <c r="W325" s="4">
        <v>189367</v>
      </c>
      <c r="X325" s="43">
        <v>352527</v>
      </c>
      <c r="Y325" s="45">
        <v>8.5985482</v>
      </c>
      <c r="Z325" s="45">
        <v>18.9367</v>
      </c>
      <c r="AA325" s="45">
        <v>35.2527</v>
      </c>
      <c r="AB325">
        <v>1</v>
      </c>
    </row>
    <row r="326" spans="1:28">
      <c r="A326" s="9" t="s">
        <v>972</v>
      </c>
      <c r="B326" s="9" t="s">
        <v>985</v>
      </c>
      <c r="C326" s="10" t="s">
        <v>986</v>
      </c>
      <c r="D326">
        <v>640500</v>
      </c>
      <c r="E326" t="s">
        <v>987</v>
      </c>
      <c r="F326" s="15">
        <v>105.203571</v>
      </c>
      <c r="G326" s="15">
        <v>37.505701</v>
      </c>
      <c r="H326" s="9">
        <v>2005</v>
      </c>
      <c r="I326" s="9" t="s">
        <v>985</v>
      </c>
      <c r="J326" s="27">
        <v>103</v>
      </c>
      <c r="K326" s="27">
        <v>66</v>
      </c>
      <c r="L326" s="18">
        <v>59</v>
      </c>
      <c r="M326" s="26">
        <v>29</v>
      </c>
      <c r="N326" s="18">
        <v>49</v>
      </c>
      <c r="O326" s="26">
        <v>799</v>
      </c>
      <c r="P326" s="27">
        <v>0</v>
      </c>
      <c r="Q326" s="18">
        <v>855</v>
      </c>
      <c r="R326" s="18">
        <v>855</v>
      </c>
      <c r="S326" s="29">
        <v>8.31</v>
      </c>
      <c r="T326" s="29">
        <v>12.98</v>
      </c>
      <c r="U326" s="29">
        <v>0.64</v>
      </c>
      <c r="V326" s="42">
        <v>236329.908</v>
      </c>
      <c r="W326" s="4">
        <v>110946</v>
      </c>
      <c r="X326" s="43">
        <v>559378</v>
      </c>
      <c r="Y326" s="45">
        <v>23.6329908</v>
      </c>
      <c r="Z326" s="45">
        <v>11.0946</v>
      </c>
      <c r="AA326" s="45">
        <v>55.9378</v>
      </c>
      <c r="AB326">
        <v>1</v>
      </c>
    </row>
    <row r="327" spans="1:28">
      <c r="A327" s="9" t="s">
        <v>988</v>
      </c>
      <c r="B327" s="9" t="s">
        <v>989</v>
      </c>
      <c r="C327" s="10" t="s">
        <v>990</v>
      </c>
      <c r="D327">
        <v>650100</v>
      </c>
      <c r="E327" t="s">
        <v>991</v>
      </c>
      <c r="F327" s="15">
        <v>87.416029</v>
      </c>
      <c r="G327" s="15">
        <v>43.477086</v>
      </c>
      <c r="H327" s="9">
        <v>2005</v>
      </c>
      <c r="I327" s="9" t="s">
        <v>989</v>
      </c>
      <c r="J327" s="27">
        <v>194</v>
      </c>
      <c r="K327" s="27">
        <v>563</v>
      </c>
      <c r="L327" s="18">
        <v>155</v>
      </c>
      <c r="M327" s="26">
        <v>21</v>
      </c>
      <c r="N327" s="18">
        <v>70</v>
      </c>
      <c r="O327" s="26">
        <v>3514</v>
      </c>
      <c r="P327" s="27">
        <v>49</v>
      </c>
      <c r="Q327" s="18">
        <v>3656</v>
      </c>
      <c r="R327" s="18">
        <v>3705</v>
      </c>
      <c r="S327" s="29">
        <v>19.08</v>
      </c>
      <c r="T327" s="29">
        <v>6.59</v>
      </c>
      <c r="U327" s="29">
        <v>2.9</v>
      </c>
      <c r="V327" s="42">
        <v>2087440.098</v>
      </c>
      <c r="W327" s="4">
        <v>416980</v>
      </c>
      <c r="X327" s="43">
        <v>1976289</v>
      </c>
      <c r="Y327" s="45">
        <v>208.7440098</v>
      </c>
      <c r="Z327" s="45">
        <v>41.698</v>
      </c>
      <c r="AA327" s="45">
        <v>197.6289</v>
      </c>
      <c r="AB327">
        <v>1</v>
      </c>
    </row>
    <row r="328" spans="1:28">
      <c r="A328" s="9" t="s">
        <v>988</v>
      </c>
      <c r="B328" s="9" t="s">
        <v>992</v>
      </c>
      <c r="C328" s="10" t="s">
        <v>993</v>
      </c>
      <c r="D328">
        <v>650200</v>
      </c>
      <c r="E328" t="s">
        <v>994</v>
      </c>
      <c r="F328" s="15">
        <v>84.874295</v>
      </c>
      <c r="G328" s="15">
        <v>45.608471</v>
      </c>
      <c r="H328" s="9">
        <v>2005</v>
      </c>
      <c r="I328" s="9" t="s">
        <v>992</v>
      </c>
      <c r="J328" s="27">
        <v>26</v>
      </c>
      <c r="K328" s="27">
        <v>386</v>
      </c>
      <c r="L328" s="18">
        <v>7</v>
      </c>
      <c r="M328" s="26">
        <v>12</v>
      </c>
      <c r="N328" s="18">
        <v>21</v>
      </c>
      <c r="O328" s="26">
        <v>1100</v>
      </c>
      <c r="P328" s="27">
        <v>166</v>
      </c>
      <c r="Q328" s="18">
        <v>1100</v>
      </c>
      <c r="R328" s="18">
        <v>1266</v>
      </c>
      <c r="S328" s="29">
        <v>49.63</v>
      </c>
      <c r="T328" s="29">
        <v>3.28</v>
      </c>
      <c r="U328" s="29">
        <v>15.12</v>
      </c>
      <c r="V328" s="42">
        <v>3412128.658</v>
      </c>
      <c r="W328" s="4">
        <v>284139</v>
      </c>
      <c r="X328" s="43">
        <v>1332153</v>
      </c>
      <c r="Y328" s="45">
        <v>341.2128658</v>
      </c>
      <c r="Z328" s="45">
        <v>28.4139</v>
      </c>
      <c r="AA328" s="45">
        <v>133.2153</v>
      </c>
      <c r="AB328">
        <v>1</v>
      </c>
    </row>
    <row r="329" spans="1:28">
      <c r="A329" s="9" t="s">
        <v>988</v>
      </c>
      <c r="B329" s="9" t="s">
        <v>995</v>
      </c>
      <c r="C329" s="10" t="s">
        <v>996</v>
      </c>
      <c r="D329">
        <v>650400</v>
      </c>
      <c r="E329" t="s">
        <v>997</v>
      </c>
      <c r="F329" s="15">
        <v>89.197297</v>
      </c>
      <c r="G329" s="15">
        <v>42.956985</v>
      </c>
      <c r="H329" s="9">
        <v>2005</v>
      </c>
      <c r="I329" s="9" t="s">
        <v>995</v>
      </c>
      <c r="J329" s="27">
        <v>58</v>
      </c>
      <c r="K329" s="27">
        <v>120</v>
      </c>
      <c r="L329" s="18">
        <v>18</v>
      </c>
      <c r="M329" s="26">
        <v>36</v>
      </c>
      <c r="N329" s="18">
        <v>63</v>
      </c>
      <c r="O329" s="26">
        <v>415</v>
      </c>
      <c r="P329" s="27">
        <v>49</v>
      </c>
      <c r="Q329" s="18">
        <v>428</v>
      </c>
      <c r="R329" s="18">
        <v>477</v>
      </c>
      <c r="S329" s="29">
        <v>8.17</v>
      </c>
      <c r="T329" s="29">
        <v>3.99</v>
      </c>
      <c r="U329" s="29">
        <v>2.05</v>
      </c>
      <c r="Y329" s="45">
        <v>0</v>
      </c>
      <c r="Z329" s="45">
        <v>0</v>
      </c>
      <c r="AA329" s="45">
        <v>0</v>
      </c>
      <c r="AB329">
        <v>0</v>
      </c>
    </row>
    <row r="330" spans="1:28">
      <c r="A330" s="9" t="s">
        <v>988</v>
      </c>
      <c r="B330" s="9" t="s">
        <v>998</v>
      </c>
      <c r="C330" s="10" t="s">
        <v>999</v>
      </c>
      <c r="D330">
        <v>650500</v>
      </c>
      <c r="E330" t="s">
        <v>998</v>
      </c>
      <c r="F330" s="15">
        <v>93.521216</v>
      </c>
      <c r="G330" s="15">
        <v>42.825824</v>
      </c>
      <c r="H330" s="9">
        <v>2005</v>
      </c>
      <c r="I330" s="9" t="s">
        <v>998</v>
      </c>
      <c r="J330" s="27">
        <v>54</v>
      </c>
      <c r="K330" s="27">
        <v>69</v>
      </c>
      <c r="L330" s="18">
        <v>34</v>
      </c>
      <c r="M330" s="26">
        <v>19</v>
      </c>
      <c r="N330" s="18">
        <v>60</v>
      </c>
      <c r="O330" s="26">
        <v>526</v>
      </c>
      <c r="P330" s="27">
        <v>0</v>
      </c>
      <c r="Q330" s="18">
        <v>550</v>
      </c>
      <c r="R330" s="18">
        <v>550</v>
      </c>
      <c r="S330" s="29">
        <v>10.18</v>
      </c>
      <c r="T330" s="29">
        <v>8.02</v>
      </c>
      <c r="U330" s="29">
        <v>1.27</v>
      </c>
      <c r="Y330" s="45">
        <v>0</v>
      </c>
      <c r="Z330" s="45">
        <v>0</v>
      </c>
      <c r="AA330" s="45">
        <v>0</v>
      </c>
      <c r="AB330">
        <v>0</v>
      </c>
    </row>
    <row r="331" spans="1:28">
      <c r="A331" s="14" t="s">
        <v>1000</v>
      </c>
      <c r="B331" s="14" t="s">
        <v>1001</v>
      </c>
      <c r="C331" s="10" t="s">
        <v>1002</v>
      </c>
      <c r="D331">
        <v>652300</v>
      </c>
      <c r="E331" t="s">
        <v>1001</v>
      </c>
      <c r="F331" s="15">
        <v>87.304008</v>
      </c>
      <c r="G331" s="15">
        <v>44.014576</v>
      </c>
      <c r="H331" s="9">
        <v>2005</v>
      </c>
      <c r="I331" s="14" t="s">
        <v>1001</v>
      </c>
      <c r="J331" s="27">
        <v>158</v>
      </c>
      <c r="K331" s="27">
        <v>252</v>
      </c>
      <c r="L331" s="18">
        <v>105</v>
      </c>
      <c r="M331" s="26">
        <v>84</v>
      </c>
      <c r="N331" s="18">
        <v>69</v>
      </c>
      <c r="O331" s="26">
        <v>1224</v>
      </c>
      <c r="P331" s="27">
        <v>0</v>
      </c>
      <c r="Q331" s="18">
        <v>1318</v>
      </c>
      <c r="R331" s="18">
        <v>1318</v>
      </c>
      <c r="S331" s="29">
        <v>8.34</v>
      </c>
      <c r="T331" s="29">
        <v>5.23</v>
      </c>
      <c r="U331" s="29">
        <v>1.59</v>
      </c>
      <c r="Y331" s="45">
        <v>0</v>
      </c>
      <c r="Z331" s="45">
        <v>0</v>
      </c>
      <c r="AA331" s="45">
        <v>0</v>
      </c>
      <c r="AB331">
        <v>0</v>
      </c>
    </row>
    <row r="332" spans="1:28">
      <c r="A332" s="14" t="s">
        <v>1000</v>
      </c>
      <c r="B332" s="14" t="s">
        <v>1003</v>
      </c>
      <c r="C332" s="10" t="s">
        <v>1004</v>
      </c>
      <c r="D332">
        <v>652700</v>
      </c>
      <c r="E332" t="s">
        <v>1003</v>
      </c>
      <c r="F332" s="15">
        <v>82.074776</v>
      </c>
      <c r="G332" s="15">
        <v>44.903259</v>
      </c>
      <c r="H332" s="9">
        <v>2005</v>
      </c>
      <c r="I332" s="14" t="s">
        <v>1003</v>
      </c>
      <c r="J332" s="27">
        <v>46</v>
      </c>
      <c r="K332" s="27">
        <v>55</v>
      </c>
      <c r="L332" s="18">
        <v>26</v>
      </c>
      <c r="M332" s="26">
        <v>13</v>
      </c>
      <c r="N332" s="18">
        <v>28</v>
      </c>
      <c r="O332" s="26">
        <v>118</v>
      </c>
      <c r="P332" s="27">
        <v>0</v>
      </c>
      <c r="Q332" s="18">
        <v>141</v>
      </c>
      <c r="R332" s="18">
        <v>141</v>
      </c>
      <c r="S332" s="29">
        <v>3.07</v>
      </c>
      <c r="T332" s="29">
        <v>2.54</v>
      </c>
      <c r="U332" s="29">
        <v>1.21</v>
      </c>
      <c r="Y332" s="45">
        <v>0</v>
      </c>
      <c r="Z332" s="45">
        <v>0</v>
      </c>
      <c r="AA332" s="45">
        <v>0</v>
      </c>
      <c r="AB332">
        <v>0</v>
      </c>
    </row>
    <row r="333" spans="1:28">
      <c r="A333" s="14" t="s">
        <v>1000</v>
      </c>
      <c r="B333" s="14" t="s">
        <v>1005</v>
      </c>
      <c r="C333" s="10" t="s">
        <v>1006</v>
      </c>
      <c r="D333">
        <v>652800</v>
      </c>
      <c r="E333" t="s">
        <v>1005</v>
      </c>
      <c r="F333" s="15">
        <v>86.15097</v>
      </c>
      <c r="G333" s="15">
        <v>41.768551</v>
      </c>
      <c r="H333" s="9">
        <v>2005</v>
      </c>
      <c r="I333" s="14" t="s">
        <v>1005</v>
      </c>
      <c r="J333" s="27">
        <v>117</v>
      </c>
      <c r="K333" s="27">
        <v>326</v>
      </c>
      <c r="L333" s="18">
        <v>64</v>
      </c>
      <c r="M333" s="26">
        <v>35</v>
      </c>
      <c r="N333" s="18">
        <v>132</v>
      </c>
      <c r="O333" s="26">
        <v>899</v>
      </c>
      <c r="P333" s="27">
        <v>0</v>
      </c>
      <c r="Q333" s="18">
        <v>954</v>
      </c>
      <c r="R333" s="18">
        <v>954</v>
      </c>
      <c r="S333" s="29">
        <v>8.15</v>
      </c>
      <c r="T333" s="29">
        <v>2.93</v>
      </c>
      <c r="U333" s="29">
        <v>2.78</v>
      </c>
      <c r="Y333" s="45">
        <v>0</v>
      </c>
      <c r="Z333" s="45">
        <v>0</v>
      </c>
      <c r="AA333" s="45">
        <v>0</v>
      </c>
      <c r="AB333">
        <v>0</v>
      </c>
    </row>
    <row r="334" spans="1:28">
      <c r="A334" s="14" t="s">
        <v>1000</v>
      </c>
      <c r="B334" s="14" t="s">
        <v>1007</v>
      </c>
      <c r="C334" s="10" t="s">
        <v>1008</v>
      </c>
      <c r="D334">
        <v>652900</v>
      </c>
      <c r="E334" t="s">
        <v>1007</v>
      </c>
      <c r="F334" s="15">
        <v>80.265068</v>
      </c>
      <c r="G334" s="15">
        <v>41.170712</v>
      </c>
      <c r="H334" s="9">
        <v>2005</v>
      </c>
      <c r="I334" s="14" t="s">
        <v>1007</v>
      </c>
      <c r="J334" s="27">
        <v>226</v>
      </c>
      <c r="K334" s="27">
        <v>170</v>
      </c>
      <c r="L334" s="18">
        <v>84</v>
      </c>
      <c r="M334" s="26">
        <v>101</v>
      </c>
      <c r="N334" s="18">
        <v>66</v>
      </c>
      <c r="O334" s="26">
        <v>763</v>
      </c>
      <c r="P334" s="27">
        <v>0</v>
      </c>
      <c r="Q334" s="18">
        <v>836</v>
      </c>
      <c r="R334" s="18">
        <v>836</v>
      </c>
      <c r="S334" s="29">
        <v>3.69</v>
      </c>
      <c r="T334" s="29">
        <v>4.9</v>
      </c>
      <c r="U334" s="29">
        <v>0.75</v>
      </c>
      <c r="Y334" s="45">
        <v>0</v>
      </c>
      <c r="Z334" s="45">
        <v>0</v>
      </c>
      <c r="AA334" s="45">
        <v>0</v>
      </c>
      <c r="AB334">
        <v>0</v>
      </c>
    </row>
    <row r="335" spans="1:28">
      <c r="A335" s="14" t="s">
        <v>1000</v>
      </c>
      <c r="B335" s="14" t="s">
        <v>1009</v>
      </c>
      <c r="C335" s="10" t="s">
        <v>1010</v>
      </c>
      <c r="D335">
        <v>653000</v>
      </c>
      <c r="E335" t="s">
        <v>1009</v>
      </c>
      <c r="F335" s="15">
        <v>76.174309</v>
      </c>
      <c r="G335" s="15">
        <v>39.720471</v>
      </c>
      <c r="H335" s="9">
        <v>2005</v>
      </c>
      <c r="I335" s="14" t="s">
        <v>1009</v>
      </c>
      <c r="J335" s="27">
        <v>48</v>
      </c>
      <c r="K335" s="27">
        <v>17</v>
      </c>
      <c r="L335" s="18">
        <v>4</v>
      </c>
      <c r="M335" s="26">
        <v>15</v>
      </c>
      <c r="N335" s="18">
        <v>12</v>
      </c>
      <c r="O335" s="26">
        <v>42</v>
      </c>
      <c r="P335" s="27">
        <v>1</v>
      </c>
      <c r="Q335" s="18">
        <v>43</v>
      </c>
      <c r="R335" s="18">
        <v>44</v>
      </c>
      <c r="S335" s="29">
        <v>0.93</v>
      </c>
      <c r="T335" s="29">
        <v>2.52</v>
      </c>
      <c r="U335" s="29">
        <v>0.37</v>
      </c>
      <c r="Y335" s="45">
        <v>0</v>
      </c>
      <c r="Z335" s="45">
        <v>0</v>
      </c>
      <c r="AA335" s="45">
        <v>0</v>
      </c>
      <c r="AB335">
        <v>0</v>
      </c>
    </row>
    <row r="336" spans="1:28">
      <c r="A336" s="14" t="s">
        <v>1000</v>
      </c>
      <c r="B336" s="14" t="s">
        <v>1011</v>
      </c>
      <c r="C336" s="10" t="s">
        <v>1012</v>
      </c>
      <c r="D336">
        <v>653100</v>
      </c>
      <c r="E336" t="s">
        <v>1011</v>
      </c>
      <c r="F336" s="15">
        <v>76.000313</v>
      </c>
      <c r="G336" s="15">
        <v>39.47365</v>
      </c>
      <c r="H336" s="9">
        <v>2005</v>
      </c>
      <c r="I336" s="14" t="s">
        <v>1011</v>
      </c>
      <c r="J336" s="27">
        <v>369</v>
      </c>
      <c r="K336" s="27">
        <v>136</v>
      </c>
      <c r="L336" s="18">
        <v>74</v>
      </c>
      <c r="M336" s="26">
        <v>85</v>
      </c>
      <c r="N336" s="18">
        <v>63</v>
      </c>
      <c r="O336" s="26">
        <v>633</v>
      </c>
      <c r="P336" s="27">
        <v>0</v>
      </c>
      <c r="Q336" s="18">
        <v>681</v>
      </c>
      <c r="R336" s="18">
        <v>681</v>
      </c>
      <c r="S336" s="29">
        <v>1.84</v>
      </c>
      <c r="T336" s="29">
        <v>5.01</v>
      </c>
      <c r="U336" s="29">
        <v>0.37</v>
      </c>
      <c r="Y336" s="45">
        <v>0</v>
      </c>
      <c r="Z336" s="45">
        <v>0</v>
      </c>
      <c r="AA336" s="45">
        <v>0</v>
      </c>
      <c r="AB336">
        <v>0</v>
      </c>
    </row>
    <row r="337" spans="1:28">
      <c r="A337" s="14" t="s">
        <v>1000</v>
      </c>
      <c r="B337" s="14" t="s">
        <v>1013</v>
      </c>
      <c r="C337" s="10" t="s">
        <v>1014</v>
      </c>
      <c r="D337">
        <v>653200</v>
      </c>
      <c r="E337" t="s">
        <v>1013</v>
      </c>
      <c r="F337" s="15">
        <v>79.925331</v>
      </c>
      <c r="G337" s="15">
        <v>37.110687</v>
      </c>
      <c r="H337" s="9">
        <v>2005</v>
      </c>
      <c r="I337" s="14" t="s">
        <v>1013</v>
      </c>
      <c r="J337" s="27">
        <v>183</v>
      </c>
      <c r="K337" s="27">
        <v>49</v>
      </c>
      <c r="L337" s="18">
        <v>29</v>
      </c>
      <c r="M337" s="26">
        <v>85</v>
      </c>
      <c r="N337" s="18">
        <v>74</v>
      </c>
      <c r="O337" s="26">
        <v>215</v>
      </c>
      <c r="P337" s="27">
        <v>8</v>
      </c>
      <c r="Q337" s="18">
        <v>234</v>
      </c>
      <c r="R337" s="18">
        <v>242</v>
      </c>
      <c r="S337" s="29">
        <v>1.33</v>
      </c>
      <c r="T337" s="29">
        <v>4.96</v>
      </c>
      <c r="U337" s="29">
        <v>0.27</v>
      </c>
      <c r="Y337" s="45">
        <v>0</v>
      </c>
      <c r="Z337" s="45">
        <v>0</v>
      </c>
      <c r="AA337" s="45">
        <v>0</v>
      </c>
      <c r="AB337">
        <v>0</v>
      </c>
    </row>
    <row r="338" spans="1:28">
      <c r="A338" s="14" t="s">
        <v>1000</v>
      </c>
      <c r="B338" s="14" t="s">
        <v>1015</v>
      </c>
      <c r="C338" s="10" t="s">
        <v>1016</v>
      </c>
      <c r="D338">
        <v>654000</v>
      </c>
      <c r="E338" t="s">
        <v>1015</v>
      </c>
      <c r="F338" s="15">
        <v>81.330806</v>
      </c>
      <c r="G338" s="15">
        <v>43.922797</v>
      </c>
      <c r="H338" s="9">
        <v>2005</v>
      </c>
      <c r="I338" s="14" t="s">
        <v>1015</v>
      </c>
      <c r="J338" s="27">
        <v>419</v>
      </c>
      <c r="K338" s="27">
        <v>373</v>
      </c>
      <c r="L338" s="18">
        <v>65</v>
      </c>
      <c r="M338" s="26">
        <v>169</v>
      </c>
      <c r="N338" s="18">
        <v>55</v>
      </c>
      <c r="O338" s="26">
        <v>744</v>
      </c>
      <c r="P338" s="27">
        <v>0</v>
      </c>
      <c r="Q338" s="18">
        <v>790</v>
      </c>
      <c r="R338" s="18">
        <v>790</v>
      </c>
      <c r="S338" s="29">
        <v>1.89</v>
      </c>
      <c r="T338" s="29">
        <v>2.12</v>
      </c>
      <c r="U338" s="29">
        <v>0.89</v>
      </c>
      <c r="Y338" s="45">
        <v>0</v>
      </c>
      <c r="Z338" s="45">
        <v>0</v>
      </c>
      <c r="AA338" s="45">
        <v>0</v>
      </c>
      <c r="AB338">
        <v>0</v>
      </c>
    </row>
    <row r="339" spans="1:28">
      <c r="A339" s="14" t="s">
        <v>1000</v>
      </c>
      <c r="B339" s="14" t="s">
        <v>1017</v>
      </c>
      <c r="C339" s="10" t="s">
        <v>1018</v>
      </c>
      <c r="D339">
        <v>654200</v>
      </c>
      <c r="E339" t="s">
        <v>1017</v>
      </c>
      <c r="F339" s="15">
        <v>82.985733</v>
      </c>
      <c r="G339" s="15">
        <v>46.7463</v>
      </c>
      <c r="H339" s="9">
        <v>2005</v>
      </c>
      <c r="I339" s="14" t="s">
        <v>1017</v>
      </c>
      <c r="J339" s="27">
        <v>97</v>
      </c>
      <c r="K339" s="27">
        <v>144</v>
      </c>
      <c r="L339" s="18">
        <v>50</v>
      </c>
      <c r="M339" s="26">
        <v>55</v>
      </c>
      <c r="N339" s="18">
        <v>69</v>
      </c>
      <c r="O339" s="26">
        <v>688</v>
      </c>
      <c r="P339" s="27">
        <v>0</v>
      </c>
      <c r="Q339" s="18">
        <v>724</v>
      </c>
      <c r="R339" s="18">
        <v>724</v>
      </c>
      <c r="S339" s="29">
        <v>7.49</v>
      </c>
      <c r="T339" s="29">
        <v>5.03</v>
      </c>
      <c r="U339" s="29">
        <v>1.49</v>
      </c>
      <c r="Y339" s="45">
        <v>0</v>
      </c>
      <c r="Z339" s="45">
        <v>0</v>
      </c>
      <c r="AA339" s="45">
        <v>0</v>
      </c>
      <c r="AB339">
        <v>0</v>
      </c>
    </row>
    <row r="340" spans="1:28">
      <c r="A340" s="14" t="s">
        <v>1000</v>
      </c>
      <c r="B340" s="14" t="s">
        <v>1019</v>
      </c>
      <c r="C340" s="10" t="s">
        <v>1020</v>
      </c>
      <c r="D340">
        <v>654300</v>
      </c>
      <c r="E340" t="s">
        <v>1019</v>
      </c>
      <c r="F340" s="15">
        <v>88.139227</v>
      </c>
      <c r="G340" s="15">
        <v>47.832753</v>
      </c>
      <c r="H340" s="9">
        <v>2005</v>
      </c>
      <c r="I340" s="14" t="s">
        <v>1019</v>
      </c>
      <c r="J340" s="27">
        <v>63</v>
      </c>
      <c r="K340" s="27">
        <v>61</v>
      </c>
      <c r="L340" s="18">
        <v>34</v>
      </c>
      <c r="M340" s="26">
        <v>13</v>
      </c>
      <c r="N340" s="18">
        <v>58</v>
      </c>
      <c r="O340" s="26">
        <v>158</v>
      </c>
      <c r="P340" s="27">
        <v>0</v>
      </c>
      <c r="Q340" s="18">
        <v>187</v>
      </c>
      <c r="R340" s="18">
        <v>187</v>
      </c>
      <c r="S340" s="29">
        <v>2.96</v>
      </c>
      <c r="T340" s="29">
        <v>3.09</v>
      </c>
      <c r="U340" s="29">
        <v>0.96</v>
      </c>
      <c r="Y340" s="45">
        <v>0</v>
      </c>
      <c r="Z340" s="45">
        <v>0</v>
      </c>
      <c r="AA340" s="45">
        <v>0</v>
      </c>
      <c r="AB340">
        <v>0</v>
      </c>
    </row>
    <row r="341" spans="21:21">
      <c r="U341" s="29"/>
    </row>
    <row r="342" spans="21:21">
      <c r="U342" s="29"/>
    </row>
    <row r="343" spans="21:21">
      <c r="U343" s="29"/>
    </row>
    <row r="344" spans="21:21">
      <c r="U344" s="29"/>
    </row>
  </sheetData>
  <autoFilter ref="A1:U34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40"/>
  <sheetViews>
    <sheetView zoomScale="130" zoomScaleNormal="130" workbookViewId="0">
      <pane xSplit="2" ySplit="1" topLeftCell="AA2" activePane="bottomRight" state="frozen"/>
      <selection/>
      <selection pane="topRight"/>
      <selection pane="bottomLeft"/>
      <selection pane="bottomRight" activeCell="AH1" sqref="AH$1:AH$1048576"/>
    </sheetView>
  </sheetViews>
  <sheetFormatPr defaultColWidth="8.72727272727273" defaultRowHeight="14"/>
  <cols>
    <col min="1" max="1" width="11.1636363636364" style="1" customWidth="1"/>
    <col min="2" max="2" width="13.3363636363636" style="1" customWidth="1"/>
    <col min="3" max="3" width="15" style="2" customWidth="1"/>
    <col min="4" max="4" width="8.72727272727273" customWidth="1"/>
    <col min="5" max="5" width="8.72727272727273" hidden="1" customWidth="1"/>
    <col min="6" max="6" width="11.7272727272727" style="15"/>
    <col min="7" max="7" width="10.5454545454545" style="15"/>
    <col min="8" max="8" width="10.4818181818182" customWidth="1"/>
    <col min="9" max="9" width="21.6636363636364" hidden="1" customWidth="1"/>
    <col min="10" max="11" width="16.2727272727273" style="16" customWidth="1"/>
    <col min="12" max="12" width="17" style="18" customWidth="1"/>
    <col min="13" max="13" width="13.1636363636364" style="18" customWidth="1"/>
    <col min="14" max="14" width="18.3363636363636" style="18" customWidth="1"/>
    <col min="15" max="15" width="16.1636363636364" style="18" customWidth="1"/>
    <col min="16" max="16" width="16.1636363636364" style="16" customWidth="1"/>
    <col min="17" max="17" width="17.3363636363636" style="18" customWidth="1"/>
    <col min="18" max="18" width="23" style="18" customWidth="1"/>
    <col min="19" max="19" width="25.1636363636364" style="19" customWidth="1"/>
    <col min="20" max="20" width="32.1636363636364" style="19" customWidth="1"/>
    <col min="21" max="21" width="24.1636363636364" style="20" customWidth="1"/>
    <col min="22" max="22" width="24.1636363636364" style="21" customWidth="1"/>
    <col min="23" max="23" width="17.7272727272727" style="4" customWidth="1"/>
    <col min="24" max="24" width="14.8181818181818" style="4" customWidth="1"/>
    <col min="25" max="25" width="24.1636363636364" style="21" customWidth="1"/>
    <col min="26" max="26" width="17.7272727272727" style="4" customWidth="1"/>
    <col min="27" max="27" width="14.8181818181818" style="4" customWidth="1"/>
    <col min="28" max="28" width="17.7272727272727" style="37" customWidth="1"/>
    <col min="29" max="29" width="16.6363636363636" style="37" customWidth="1"/>
    <col min="30" max="30" width="15.0909090909091" style="37" customWidth="1"/>
    <col min="31" max="32" width="12.7272727272727" customWidth="1"/>
    <col min="33" max="33" width="10.0727272727273" customWidth="1"/>
  </cols>
  <sheetData>
    <row r="1" ht="55" customHeight="1" spans="1:34">
      <c r="A1" s="5" t="s">
        <v>0</v>
      </c>
      <c r="B1" s="6" t="s">
        <v>1</v>
      </c>
      <c r="C1" s="7" t="s">
        <v>2</v>
      </c>
      <c r="D1" s="7" t="s">
        <v>3</v>
      </c>
      <c r="E1" t="s">
        <v>4</v>
      </c>
      <c r="F1" s="8" t="s">
        <v>5</v>
      </c>
      <c r="G1" s="8" t="s">
        <v>6</v>
      </c>
      <c r="H1" s="8" t="s">
        <v>7</v>
      </c>
      <c r="I1" s="22" t="s">
        <v>8</v>
      </c>
      <c r="J1" s="8" t="s">
        <v>9</v>
      </c>
      <c r="K1" s="8" t="s">
        <v>10</v>
      </c>
      <c r="L1" s="23" t="s">
        <v>11</v>
      </c>
      <c r="M1" s="38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31" t="s">
        <v>1021</v>
      </c>
      <c r="AC1" s="31" t="s">
        <v>1022</v>
      </c>
      <c r="AD1" s="31" t="s">
        <v>1023</v>
      </c>
      <c r="AE1" s="31" t="s">
        <v>1024</v>
      </c>
      <c r="AF1" s="31" t="s">
        <v>1025</v>
      </c>
      <c r="AG1" s="35" t="s">
        <v>1026</v>
      </c>
      <c r="AH1" s="7" t="s">
        <v>27</v>
      </c>
    </row>
    <row r="2" spans="1:34">
      <c r="A2" s="9" t="s">
        <v>28</v>
      </c>
      <c r="B2" s="9" t="s">
        <v>28</v>
      </c>
      <c r="C2" s="10" t="s">
        <v>29</v>
      </c>
      <c r="D2">
        <v>110000</v>
      </c>
      <c r="E2" t="s">
        <v>30</v>
      </c>
      <c r="F2" s="15">
        <v>116.413384</v>
      </c>
      <c r="G2" s="15">
        <v>39.910925</v>
      </c>
      <c r="H2">
        <v>2010</v>
      </c>
      <c r="J2" s="27">
        <v>1962</v>
      </c>
      <c r="K2" s="27">
        <v>14114</v>
      </c>
      <c r="L2" s="18">
        <v>8488</v>
      </c>
      <c r="M2" s="26">
        <v>758</v>
      </c>
      <c r="N2" s="18">
        <v>2103</v>
      </c>
      <c r="O2" s="26">
        <v>11065</v>
      </c>
      <c r="P2" s="27">
        <v>4902</v>
      </c>
      <c r="Q2" s="18">
        <v>11593</v>
      </c>
      <c r="R2" s="18">
        <v>16494</v>
      </c>
      <c r="S2" s="29">
        <v>9.15</v>
      </c>
      <c r="T2" s="29">
        <v>2.04</v>
      </c>
      <c r="U2" s="29">
        <v>7.19</v>
      </c>
      <c r="V2" s="30">
        <v>33886705.58</v>
      </c>
      <c r="W2" s="4">
        <v>27173174</v>
      </c>
      <c r="X2" s="4">
        <v>54935179</v>
      </c>
      <c r="Y2" s="41">
        <v>3388.670558</v>
      </c>
      <c r="Z2" s="41">
        <v>2717.3174</v>
      </c>
      <c r="AA2" s="41">
        <v>5493.5179</v>
      </c>
      <c r="AB2" s="39">
        <f>($J2-'2005'!$J2)/'2005'!$J2</f>
        <v>0.275682704811443</v>
      </c>
      <c r="AC2" s="39">
        <f>($K2-'2005'!$K2)/'2005'!$K2</f>
        <v>1.04966598896311</v>
      </c>
      <c r="AD2" s="39">
        <f>($R2-'2005'!$R2)/'2005'!$R2</f>
        <v>0.172114837976123</v>
      </c>
      <c r="AE2" s="34">
        <f>(AB2-AD2)/AB2</f>
        <v>0.375677781114913</v>
      </c>
      <c r="AF2" s="34">
        <f>(AC2-AD2)/AC2</f>
        <v>0.836028946554568</v>
      </c>
      <c r="AG2">
        <v>1</v>
      </c>
      <c r="AH2">
        <v>1</v>
      </c>
    </row>
    <row r="3" spans="1:34">
      <c r="A3" s="9" t="s">
        <v>31</v>
      </c>
      <c r="B3" s="9" t="s">
        <v>31</v>
      </c>
      <c r="C3" s="10" t="s">
        <v>32</v>
      </c>
      <c r="D3">
        <v>120000</v>
      </c>
      <c r="E3" t="s">
        <v>33</v>
      </c>
      <c r="F3" s="15">
        <v>117.208093</v>
      </c>
      <c r="G3" s="15">
        <v>39.091103</v>
      </c>
      <c r="H3">
        <v>2010</v>
      </c>
      <c r="J3" s="27">
        <v>1299</v>
      </c>
      <c r="K3" s="27">
        <v>9224</v>
      </c>
      <c r="L3" s="18">
        <v>13511</v>
      </c>
      <c r="M3" s="26">
        <v>237</v>
      </c>
      <c r="N3" s="18">
        <v>1057</v>
      </c>
      <c r="O3" s="26">
        <v>14876</v>
      </c>
      <c r="P3" s="27">
        <v>1127</v>
      </c>
      <c r="Q3" s="18">
        <v>15017</v>
      </c>
      <c r="R3" s="18">
        <v>16144</v>
      </c>
      <c r="S3" s="29">
        <v>12.01</v>
      </c>
      <c r="T3" s="29">
        <v>3.39</v>
      </c>
      <c r="U3" s="29">
        <v>7.1</v>
      </c>
      <c r="V3" s="30">
        <v>48400741.62</v>
      </c>
      <c r="W3" s="4">
        <v>13768395</v>
      </c>
      <c r="X3" s="4">
        <v>65114200</v>
      </c>
      <c r="Y3" s="41">
        <v>4840.074162</v>
      </c>
      <c r="Z3" s="41">
        <v>1376.8395</v>
      </c>
      <c r="AA3" s="41">
        <v>6511.42</v>
      </c>
      <c r="AB3" s="39">
        <f>($J3-'2005'!$J3)/'2005'!$J3</f>
        <v>0.245445829338447</v>
      </c>
      <c r="AC3" s="39">
        <f>($K3-'2005'!$K3)/'2005'!$K3</f>
        <v>1.49432125473229</v>
      </c>
      <c r="AD3" s="39">
        <f>($R3-'2005'!$R3)/'2005'!$R3</f>
        <v>0.289250918383645</v>
      </c>
      <c r="AE3" s="34">
        <f t="shared" ref="AE3:AE66" si="0">(AB3-AD3)/AB3</f>
        <v>-0.178471515133365</v>
      </c>
      <c r="AF3" s="34">
        <f t="shared" ref="AF3:AF66" si="1">(AC3-AD3)/AC3</f>
        <v>0.806433243542758</v>
      </c>
      <c r="AG3">
        <v>1</v>
      </c>
      <c r="AH3">
        <v>1</v>
      </c>
    </row>
    <row r="4" spans="1:34">
      <c r="A4" s="9" t="s">
        <v>34</v>
      </c>
      <c r="B4" s="11" t="s">
        <v>35</v>
      </c>
      <c r="C4" s="10" t="s">
        <v>36</v>
      </c>
      <c r="D4">
        <v>130100</v>
      </c>
      <c r="E4" t="s">
        <v>35</v>
      </c>
      <c r="F4" s="15">
        <v>114.521532</v>
      </c>
      <c r="G4" s="15">
        <v>38.048312</v>
      </c>
      <c r="H4">
        <v>2010</v>
      </c>
      <c r="J4" s="27">
        <v>1016</v>
      </c>
      <c r="K4" s="27">
        <v>3401</v>
      </c>
      <c r="L4" s="18">
        <v>7045</v>
      </c>
      <c r="M4" s="26">
        <v>313</v>
      </c>
      <c r="N4" s="18">
        <v>205</v>
      </c>
      <c r="O4" s="26">
        <v>7144</v>
      </c>
      <c r="P4" s="27">
        <v>0</v>
      </c>
      <c r="Q4" s="18">
        <v>7632</v>
      </c>
      <c r="R4" s="18">
        <v>7632</v>
      </c>
      <c r="S4" s="29">
        <v>9.68</v>
      </c>
      <c r="T4" s="29">
        <v>5.02</v>
      </c>
      <c r="U4" s="29">
        <v>3.35</v>
      </c>
      <c r="V4" s="30">
        <v>16539153.452</v>
      </c>
      <c r="W4" s="4">
        <v>3051647</v>
      </c>
      <c r="X4" s="4">
        <v>29579966</v>
      </c>
      <c r="Y4" s="41">
        <v>1653.9153452</v>
      </c>
      <c r="Z4" s="41">
        <v>305.1647</v>
      </c>
      <c r="AA4" s="41">
        <v>2957.9966</v>
      </c>
      <c r="AB4" s="39">
        <f>($J4-'2005'!$J4)/'2005'!$J4</f>
        <v>0.0960086299892125</v>
      </c>
      <c r="AC4" s="39">
        <f>($K4-'2005'!$K4)/'2005'!$K4</f>
        <v>0.903189703413542</v>
      </c>
      <c r="AD4" s="39">
        <f>($R4-'2005'!$R4)/'2005'!$R4</f>
        <v>-0.149637883008357</v>
      </c>
      <c r="AE4" s="34">
        <f t="shared" si="0"/>
        <v>2.55858783762637</v>
      </c>
      <c r="AF4" s="34">
        <f t="shared" si="1"/>
        <v>1.16567713564804</v>
      </c>
      <c r="AG4">
        <v>1</v>
      </c>
      <c r="AH4">
        <v>1</v>
      </c>
    </row>
    <row r="5" spans="1:34">
      <c r="A5" s="9" t="s">
        <v>34</v>
      </c>
      <c r="B5" s="9" t="s">
        <v>38</v>
      </c>
      <c r="C5" s="10" t="s">
        <v>39</v>
      </c>
      <c r="D5">
        <v>130200</v>
      </c>
      <c r="E5" t="s">
        <v>40</v>
      </c>
      <c r="F5" s="15">
        <v>118.186459</v>
      </c>
      <c r="G5" s="15">
        <v>39.636584</v>
      </c>
      <c r="H5">
        <v>2010</v>
      </c>
      <c r="J5" s="27">
        <v>758</v>
      </c>
      <c r="K5" s="27">
        <v>4469</v>
      </c>
      <c r="L5" s="18">
        <v>29785</v>
      </c>
      <c r="M5" s="26">
        <v>233</v>
      </c>
      <c r="N5" s="18">
        <v>265</v>
      </c>
      <c r="O5" s="26">
        <v>29530</v>
      </c>
      <c r="P5" s="27">
        <v>3161</v>
      </c>
      <c r="Q5" s="18">
        <v>30326</v>
      </c>
      <c r="R5" s="18">
        <v>33487</v>
      </c>
      <c r="S5" s="29">
        <v>25.74</v>
      </c>
      <c r="T5" s="29">
        <v>9.07</v>
      </c>
      <c r="U5" s="29">
        <v>5.9</v>
      </c>
      <c r="V5" s="30">
        <v>25983689.263</v>
      </c>
      <c r="W5" s="4">
        <v>3324335</v>
      </c>
      <c r="X5" s="4">
        <v>26657710</v>
      </c>
      <c r="Y5" s="41">
        <v>2598.3689263</v>
      </c>
      <c r="Z5" s="41">
        <v>332.4335</v>
      </c>
      <c r="AA5" s="41">
        <v>2665.771</v>
      </c>
      <c r="AB5" s="39">
        <f>($J5-'2005'!$J5)/'2005'!$J5</f>
        <v>0.0601398601398601</v>
      </c>
      <c r="AC5" s="39">
        <f>($K5-'2005'!$K5)/'2005'!$K5</f>
        <v>1.20364891518738</v>
      </c>
      <c r="AD5" s="39">
        <f>($R5-'2005'!$R5)/'2005'!$R5</f>
        <v>0.820638286304572</v>
      </c>
      <c r="AE5" s="34">
        <f t="shared" si="0"/>
        <v>-12.6454970862272</v>
      </c>
      <c r="AF5" s="34">
        <f t="shared" si="1"/>
        <v>0.318207929280757</v>
      </c>
      <c r="AG5">
        <v>1</v>
      </c>
      <c r="AH5">
        <v>1</v>
      </c>
    </row>
    <row r="6" spans="1:34">
      <c r="A6" s="9" t="s">
        <v>34</v>
      </c>
      <c r="B6" s="9" t="s">
        <v>41</v>
      </c>
      <c r="C6" s="10" t="s">
        <v>42</v>
      </c>
      <c r="D6">
        <v>130300</v>
      </c>
      <c r="E6" t="s">
        <v>43</v>
      </c>
      <c r="F6" s="15">
        <v>119.525967</v>
      </c>
      <c r="G6" s="15">
        <v>39.894727</v>
      </c>
      <c r="H6">
        <v>2010</v>
      </c>
      <c r="J6" s="27">
        <v>299</v>
      </c>
      <c r="K6" s="27">
        <v>930</v>
      </c>
      <c r="L6" s="18">
        <v>3319</v>
      </c>
      <c r="M6" s="26">
        <v>55</v>
      </c>
      <c r="N6" s="18">
        <v>100</v>
      </c>
      <c r="O6" s="26">
        <v>3310</v>
      </c>
      <c r="P6" s="27">
        <v>255</v>
      </c>
      <c r="Q6" s="18">
        <v>3494</v>
      </c>
      <c r="R6" s="18">
        <v>3749</v>
      </c>
      <c r="S6" s="29">
        <v>6.17</v>
      </c>
      <c r="T6" s="29">
        <v>3.5</v>
      </c>
      <c r="U6" s="29">
        <v>3.11</v>
      </c>
      <c r="V6" s="30">
        <v>3678254.246</v>
      </c>
      <c r="W6" s="4">
        <v>1357443</v>
      </c>
      <c r="X6" s="4">
        <v>5057443</v>
      </c>
      <c r="Y6" s="41">
        <v>367.8254246</v>
      </c>
      <c r="Z6" s="41">
        <v>135.7443</v>
      </c>
      <c r="AA6" s="41">
        <v>505.7443</v>
      </c>
      <c r="AB6" s="39">
        <f>($J6-'2005'!$J6)/'2005'!$J6</f>
        <v>0.0716845878136201</v>
      </c>
      <c r="AC6" s="39">
        <f>($K6-'2005'!$K6)/'2005'!$K6</f>
        <v>0.894093686354379</v>
      </c>
      <c r="AD6" s="39">
        <f>($R6-'2005'!$R6)/'2005'!$R6</f>
        <v>1.1796511627907</v>
      </c>
      <c r="AE6" s="34">
        <f t="shared" si="0"/>
        <v>-15.4561337209302</v>
      </c>
      <c r="AF6" s="34">
        <f t="shared" si="1"/>
        <v>-0.319382052232876</v>
      </c>
      <c r="AG6">
        <v>1</v>
      </c>
      <c r="AH6">
        <v>1</v>
      </c>
    </row>
    <row r="7" spans="1:34">
      <c r="A7" s="9" t="s">
        <v>34</v>
      </c>
      <c r="B7" s="9" t="s">
        <v>44</v>
      </c>
      <c r="C7" s="10" t="s">
        <v>45</v>
      </c>
      <c r="D7">
        <v>130400</v>
      </c>
      <c r="E7" t="s">
        <v>46</v>
      </c>
      <c r="F7" s="15">
        <v>114.545628</v>
      </c>
      <c r="G7" s="15">
        <v>36.631263</v>
      </c>
      <c r="H7">
        <v>2010</v>
      </c>
      <c r="J7" s="27">
        <v>917</v>
      </c>
      <c r="K7" s="27">
        <v>2362</v>
      </c>
      <c r="L7" s="18">
        <v>13775</v>
      </c>
      <c r="M7" s="26">
        <v>320</v>
      </c>
      <c r="N7" s="18">
        <v>150</v>
      </c>
      <c r="O7" s="26">
        <v>14022</v>
      </c>
      <c r="P7" s="27">
        <v>232</v>
      </c>
      <c r="Q7" s="18">
        <v>14299</v>
      </c>
      <c r="R7" s="18">
        <v>14530</v>
      </c>
      <c r="S7" s="29">
        <v>11.77</v>
      </c>
      <c r="T7" s="29">
        <v>8.87</v>
      </c>
      <c r="U7" s="29">
        <v>2.57</v>
      </c>
      <c r="V7" s="30">
        <v>12801999.955</v>
      </c>
      <c r="W7" s="4">
        <v>2638552</v>
      </c>
      <c r="X7" s="4">
        <v>18351349</v>
      </c>
      <c r="Y7" s="41">
        <v>1280.1999955</v>
      </c>
      <c r="Z7" s="41">
        <v>263.8552</v>
      </c>
      <c r="AA7" s="41">
        <v>1835.1349</v>
      </c>
      <c r="AB7" s="39">
        <f>($J7-'2005'!$J7)/'2005'!$J7</f>
        <v>0.052812858783008</v>
      </c>
      <c r="AC7" s="39">
        <f>($K7-'2005'!$K7)/'2005'!$K7</f>
        <v>1.04148660328436</v>
      </c>
      <c r="AD7" s="39">
        <f>($R7-'2005'!$R7)/'2005'!$R7</f>
        <v>0.416041321508625</v>
      </c>
      <c r="AE7" s="34">
        <f t="shared" si="0"/>
        <v>-6.87765197900027</v>
      </c>
      <c r="AF7" s="34">
        <f t="shared" si="1"/>
        <v>0.600531278850225</v>
      </c>
      <c r="AG7">
        <v>1</v>
      </c>
      <c r="AH7">
        <v>1</v>
      </c>
    </row>
    <row r="8" spans="1:34">
      <c r="A8" s="9" t="s">
        <v>34</v>
      </c>
      <c r="B8" s="9" t="s">
        <v>47</v>
      </c>
      <c r="C8" s="10" t="s">
        <v>48</v>
      </c>
      <c r="D8">
        <v>130500</v>
      </c>
      <c r="E8" t="s">
        <v>49</v>
      </c>
      <c r="F8" s="15">
        <v>114.511462</v>
      </c>
      <c r="G8" s="15">
        <v>37.076686</v>
      </c>
      <c r="H8">
        <v>2010</v>
      </c>
      <c r="J8" s="27">
        <v>710</v>
      </c>
      <c r="K8" s="27">
        <v>1211</v>
      </c>
      <c r="L8" s="18">
        <v>3625</v>
      </c>
      <c r="M8" s="26">
        <v>200</v>
      </c>
      <c r="N8" s="18">
        <v>136</v>
      </c>
      <c r="O8" s="26">
        <v>3632</v>
      </c>
      <c r="P8" s="27">
        <v>1280</v>
      </c>
      <c r="Q8" s="18">
        <v>3998</v>
      </c>
      <c r="R8" s="18">
        <v>5278</v>
      </c>
      <c r="S8" s="29">
        <v>6.52</v>
      </c>
      <c r="T8" s="29">
        <v>6.47</v>
      </c>
      <c r="U8" s="29">
        <v>1.7</v>
      </c>
      <c r="V8" s="30">
        <v>6740456.402</v>
      </c>
      <c r="W8" s="4">
        <v>1723385</v>
      </c>
      <c r="X8" s="4">
        <v>10204394</v>
      </c>
      <c r="Y8" s="41">
        <v>674.0456402</v>
      </c>
      <c r="Z8" s="41">
        <v>172.3385</v>
      </c>
      <c r="AA8" s="41">
        <v>1020.4394</v>
      </c>
      <c r="AB8" s="39">
        <f>($J8-'2005'!$J8)/'2005'!$J8</f>
        <v>0.0518518518518519</v>
      </c>
      <c r="AC8" s="39">
        <f>($K8-'2005'!$K8)/'2005'!$K8</f>
        <v>0.778267254038179</v>
      </c>
      <c r="AD8" s="39">
        <f>($R8-'2005'!$R8)/'2005'!$R8</f>
        <v>0.199000454338937</v>
      </c>
      <c r="AE8" s="34">
        <f t="shared" si="0"/>
        <v>-2.83786590510807</v>
      </c>
      <c r="AF8" s="34">
        <f t="shared" si="1"/>
        <v>0.744303189802234</v>
      </c>
      <c r="AG8">
        <v>1</v>
      </c>
      <c r="AH8">
        <v>1</v>
      </c>
    </row>
    <row r="9" spans="1:34">
      <c r="A9" s="9" t="s">
        <v>34</v>
      </c>
      <c r="B9" s="9" t="s">
        <v>50</v>
      </c>
      <c r="C9" s="10" t="s">
        <v>51</v>
      </c>
      <c r="D9">
        <v>130600</v>
      </c>
      <c r="E9" t="s">
        <v>52</v>
      </c>
      <c r="F9" s="15">
        <v>115.471464</v>
      </c>
      <c r="G9" s="15">
        <v>38.879988</v>
      </c>
      <c r="H9">
        <v>2010</v>
      </c>
      <c r="J9" s="27">
        <v>1119</v>
      </c>
      <c r="K9" s="27">
        <v>2050</v>
      </c>
      <c r="L9" s="18">
        <v>2584</v>
      </c>
      <c r="M9" s="26">
        <v>370</v>
      </c>
      <c r="N9" s="18">
        <v>259</v>
      </c>
      <c r="O9" s="26">
        <v>3108</v>
      </c>
      <c r="P9" s="27">
        <v>335</v>
      </c>
      <c r="Q9" s="18">
        <v>3272</v>
      </c>
      <c r="R9" s="18">
        <v>3607</v>
      </c>
      <c r="S9" s="29">
        <v>2.07</v>
      </c>
      <c r="T9" s="29">
        <v>2.1</v>
      </c>
      <c r="U9" s="29">
        <v>1.83</v>
      </c>
      <c r="V9" s="30">
        <v>10579548</v>
      </c>
      <c r="W9" s="4">
        <v>2689044</v>
      </c>
      <c r="X9" s="4">
        <v>14720871</v>
      </c>
      <c r="Y9" s="41">
        <v>1057.9548</v>
      </c>
      <c r="Z9" s="41">
        <v>268.9044</v>
      </c>
      <c r="AA9" s="41">
        <v>1472.0871</v>
      </c>
      <c r="AB9" s="39">
        <f>($J9-'2005'!$J9)/'2005'!$J9</f>
        <v>0.0247252747252747</v>
      </c>
      <c r="AC9" s="39">
        <f>($K9-'2005'!$K9)/'2005'!$K9</f>
        <v>0.912313432835821</v>
      </c>
      <c r="AD9" s="39">
        <f>($R9-'2005'!$R9)/'2005'!$R9</f>
        <v>0.599556541019956</v>
      </c>
      <c r="AE9" s="34">
        <f t="shared" si="0"/>
        <v>-23.2487312145849</v>
      </c>
      <c r="AF9" s="34">
        <f t="shared" si="1"/>
        <v>0.342817370170355</v>
      </c>
      <c r="AG9">
        <v>1</v>
      </c>
      <c r="AH9">
        <v>1</v>
      </c>
    </row>
    <row r="10" spans="1:34">
      <c r="A10" s="9" t="s">
        <v>34</v>
      </c>
      <c r="B10" s="9" t="s">
        <v>53</v>
      </c>
      <c r="C10" s="10" t="s">
        <v>54</v>
      </c>
      <c r="D10">
        <v>130700</v>
      </c>
      <c r="E10" t="s">
        <v>55</v>
      </c>
      <c r="F10" s="15">
        <v>114.892572</v>
      </c>
      <c r="G10" s="15">
        <v>40.773237</v>
      </c>
      <c r="H10">
        <v>2010</v>
      </c>
      <c r="J10" s="27">
        <v>435</v>
      </c>
      <c r="K10" s="27">
        <v>966</v>
      </c>
      <c r="L10" s="18">
        <v>2996</v>
      </c>
      <c r="M10" s="26">
        <v>89</v>
      </c>
      <c r="N10" s="18">
        <v>236</v>
      </c>
      <c r="O10" s="26">
        <v>3174</v>
      </c>
      <c r="P10" s="27">
        <v>0</v>
      </c>
      <c r="Q10" s="18">
        <v>3377</v>
      </c>
      <c r="R10" s="18">
        <v>3377</v>
      </c>
      <c r="S10" s="29">
        <v>7.8</v>
      </c>
      <c r="T10" s="29">
        <v>8.44</v>
      </c>
      <c r="U10" s="29">
        <v>2.22</v>
      </c>
      <c r="V10" s="30">
        <v>4151722.277</v>
      </c>
      <c r="W10" s="4">
        <v>1817320</v>
      </c>
      <c r="X10" s="4">
        <v>9036659</v>
      </c>
      <c r="Y10" s="41">
        <v>415.1722277</v>
      </c>
      <c r="Z10" s="41">
        <v>181.732</v>
      </c>
      <c r="AA10" s="41">
        <v>903.6659</v>
      </c>
      <c r="AB10" s="39">
        <f>($J10-'2005'!$J10)/'2005'!$J10</f>
        <v>-0.0333333333333333</v>
      </c>
      <c r="AC10" s="39">
        <f>($K10-'2005'!$K10)/'2005'!$K10</f>
        <v>1.32211538461538</v>
      </c>
      <c r="AD10" s="39">
        <f>($R10-'2005'!$R10)/'2005'!$R10</f>
        <v>-0.0381657647393905</v>
      </c>
      <c r="AE10" s="34">
        <f t="shared" si="0"/>
        <v>-0.144972942181715</v>
      </c>
      <c r="AF10" s="34">
        <f t="shared" si="1"/>
        <v>1.02886719660288</v>
      </c>
      <c r="AG10">
        <v>1</v>
      </c>
      <c r="AH10">
        <v>1</v>
      </c>
    </row>
    <row r="11" spans="1:34">
      <c r="A11" s="9" t="s">
        <v>34</v>
      </c>
      <c r="B11" s="9" t="s">
        <v>56</v>
      </c>
      <c r="C11" s="10" t="s">
        <v>57</v>
      </c>
      <c r="D11">
        <v>130800</v>
      </c>
      <c r="E11" t="s">
        <v>58</v>
      </c>
      <c r="F11" s="15">
        <v>118.180456</v>
      </c>
      <c r="G11" s="15">
        <v>40.774367</v>
      </c>
      <c r="H11">
        <v>2010</v>
      </c>
      <c r="J11" s="27">
        <v>347</v>
      </c>
      <c r="K11" s="27">
        <v>881</v>
      </c>
      <c r="L11" s="18">
        <v>3610</v>
      </c>
      <c r="M11" s="26">
        <v>29</v>
      </c>
      <c r="N11" s="18">
        <v>158</v>
      </c>
      <c r="O11" s="26">
        <v>3625</v>
      </c>
      <c r="P11" s="27">
        <v>0</v>
      </c>
      <c r="Q11" s="18">
        <v>3819</v>
      </c>
      <c r="R11" s="18">
        <v>3819</v>
      </c>
      <c r="S11" s="29">
        <v>4.89</v>
      </c>
      <c r="T11" s="29">
        <v>4.91</v>
      </c>
      <c r="U11" s="29">
        <v>2.54</v>
      </c>
      <c r="V11" s="30">
        <v>4537261.538</v>
      </c>
      <c r="W11" s="4">
        <v>1559205</v>
      </c>
      <c r="X11" s="4">
        <v>7512872</v>
      </c>
      <c r="Y11" s="41">
        <v>453.7261538</v>
      </c>
      <c r="Z11" s="41">
        <v>155.9205</v>
      </c>
      <c r="AA11" s="41">
        <v>751.2872</v>
      </c>
      <c r="AB11" s="39">
        <f>($J11-'2005'!$J11)/'2005'!$J11</f>
        <v>-0.038781163434903</v>
      </c>
      <c r="AC11" s="39">
        <f>($K11-'2005'!$K11)/'2005'!$K11</f>
        <v>1.44722222222222</v>
      </c>
      <c r="AD11" s="39">
        <f>($R11-'2005'!$R11)/'2005'!$R11</f>
        <v>1.16006787330317</v>
      </c>
      <c r="AE11" s="34">
        <f t="shared" si="0"/>
        <v>30.9131787330317</v>
      </c>
      <c r="AF11" s="34">
        <f t="shared" si="1"/>
        <v>0.198417592343301</v>
      </c>
      <c r="AG11">
        <v>1</v>
      </c>
      <c r="AH11">
        <v>1</v>
      </c>
    </row>
    <row r="12" spans="1:34">
      <c r="A12" s="9" t="s">
        <v>34</v>
      </c>
      <c r="B12" s="9" t="s">
        <v>59</v>
      </c>
      <c r="C12" s="10" t="s">
        <v>60</v>
      </c>
      <c r="D12">
        <v>130900</v>
      </c>
      <c r="E12" t="s">
        <v>61</v>
      </c>
      <c r="F12" s="15">
        <v>116.845581</v>
      </c>
      <c r="G12" s="15">
        <v>38.310215</v>
      </c>
      <c r="H12">
        <v>2010</v>
      </c>
      <c r="J12" s="27">
        <v>713</v>
      </c>
      <c r="K12" s="27">
        <v>2203</v>
      </c>
      <c r="L12" s="18">
        <v>1885</v>
      </c>
      <c r="M12" s="26">
        <v>264</v>
      </c>
      <c r="N12" s="18">
        <v>217</v>
      </c>
      <c r="O12" s="26">
        <v>2408</v>
      </c>
      <c r="P12" s="27">
        <v>0</v>
      </c>
      <c r="Q12" s="18">
        <v>2413</v>
      </c>
      <c r="R12" s="18">
        <v>2413</v>
      </c>
      <c r="S12" s="29">
        <v>1.67</v>
      </c>
      <c r="T12" s="29">
        <v>1.01</v>
      </c>
      <c r="U12" s="29">
        <v>3.09</v>
      </c>
      <c r="V12" s="30">
        <v>11152192.934</v>
      </c>
      <c r="W12" s="4">
        <v>2131343</v>
      </c>
      <c r="X12" s="4">
        <v>14480882</v>
      </c>
      <c r="Y12" s="41">
        <v>1115.2192934</v>
      </c>
      <c r="Z12" s="41">
        <v>213.1343</v>
      </c>
      <c r="AA12" s="41">
        <v>1448.0882</v>
      </c>
      <c r="AB12" s="39">
        <f>($J12-'2005'!$J12)/'2005'!$J12</f>
        <v>0.0408759124087591</v>
      </c>
      <c r="AC12" s="39">
        <f>($K12-'2005'!$K12)/'2005'!$K12</f>
        <v>0.947833775419982</v>
      </c>
      <c r="AD12" s="39">
        <f>($R12-'2005'!$R12)/'2005'!$R12</f>
        <v>1.11295971978984</v>
      </c>
      <c r="AE12" s="34">
        <f t="shared" si="0"/>
        <v>-26.2277645734301</v>
      </c>
      <c r="AF12" s="34">
        <f t="shared" si="1"/>
        <v>-0.174214032726037</v>
      </c>
      <c r="AG12">
        <v>1</v>
      </c>
      <c r="AH12">
        <v>1</v>
      </c>
    </row>
    <row r="13" spans="1:34">
      <c r="A13" s="9" t="s">
        <v>34</v>
      </c>
      <c r="B13" s="9" t="s">
        <v>62</v>
      </c>
      <c r="C13" s="10" t="s">
        <v>63</v>
      </c>
      <c r="D13">
        <v>131000</v>
      </c>
      <c r="E13" t="s">
        <v>64</v>
      </c>
      <c r="F13" s="15">
        <v>116.690582</v>
      </c>
      <c r="G13" s="15">
        <v>39.543367</v>
      </c>
      <c r="H13">
        <v>2010</v>
      </c>
      <c r="J13" s="27">
        <v>436</v>
      </c>
      <c r="K13" s="27">
        <v>1353</v>
      </c>
      <c r="L13" s="18">
        <v>2052</v>
      </c>
      <c r="M13" s="26">
        <v>146</v>
      </c>
      <c r="N13" s="18">
        <v>105</v>
      </c>
      <c r="O13" s="26">
        <v>2246</v>
      </c>
      <c r="P13" s="27">
        <v>539</v>
      </c>
      <c r="Q13" s="18">
        <v>2331</v>
      </c>
      <c r="R13" s="18">
        <v>2870</v>
      </c>
      <c r="S13" s="29">
        <v>2.4</v>
      </c>
      <c r="T13" s="29">
        <v>1.51</v>
      </c>
      <c r="U13" s="29">
        <v>3.1</v>
      </c>
      <c r="V13" s="30">
        <v>7237833.057</v>
      </c>
      <c r="W13" s="4">
        <v>1796396</v>
      </c>
      <c r="X13" s="4">
        <v>9090342</v>
      </c>
      <c r="Y13" s="41">
        <v>723.7833057</v>
      </c>
      <c r="Z13" s="41">
        <v>179.6396</v>
      </c>
      <c r="AA13" s="41">
        <v>909.0342</v>
      </c>
      <c r="AB13" s="39">
        <f>($J13-'2005'!$J13)/'2005'!$J13</f>
        <v>0.112244897959184</v>
      </c>
      <c r="AC13" s="39">
        <f>($K13-'2005'!$K13)/'2005'!$K13</f>
        <v>1.17874396135266</v>
      </c>
      <c r="AD13" s="39">
        <f>($R13-'2005'!$R13)/'2005'!$R13</f>
        <v>2.05644302449414</v>
      </c>
      <c r="AE13" s="34">
        <f t="shared" si="0"/>
        <v>-17.3210378545842</v>
      </c>
      <c r="AF13" s="34">
        <f t="shared" si="1"/>
        <v>-0.74460535274708</v>
      </c>
      <c r="AG13">
        <v>1</v>
      </c>
      <c r="AH13">
        <v>1</v>
      </c>
    </row>
    <row r="14" spans="1:34">
      <c r="A14" s="9" t="s">
        <v>34</v>
      </c>
      <c r="B14" s="9" t="s">
        <v>65</v>
      </c>
      <c r="C14" s="10" t="s">
        <v>66</v>
      </c>
      <c r="D14">
        <v>131100</v>
      </c>
      <c r="E14" t="s">
        <v>67</v>
      </c>
      <c r="F14" s="15">
        <v>115.675406</v>
      </c>
      <c r="G14" s="15">
        <v>37.745191</v>
      </c>
      <c r="H14">
        <v>2010</v>
      </c>
      <c r="J14" s="27">
        <v>434</v>
      </c>
      <c r="K14" s="27">
        <v>782</v>
      </c>
      <c r="L14" s="18">
        <v>882</v>
      </c>
      <c r="M14" s="26">
        <v>123</v>
      </c>
      <c r="N14" s="18">
        <v>93</v>
      </c>
      <c r="O14" s="26">
        <v>1120</v>
      </c>
      <c r="P14" s="27">
        <v>0</v>
      </c>
      <c r="Q14" s="18">
        <v>1129</v>
      </c>
      <c r="R14" s="18">
        <v>1129</v>
      </c>
      <c r="S14" s="29">
        <v>2.44</v>
      </c>
      <c r="T14" s="29">
        <v>1.96</v>
      </c>
      <c r="U14" s="29">
        <v>1.8</v>
      </c>
      <c r="V14" s="30">
        <v>3959932.988</v>
      </c>
      <c r="W14" s="4">
        <v>1120991</v>
      </c>
      <c r="X14" s="4">
        <v>4764103</v>
      </c>
      <c r="Y14" s="41">
        <v>395.9932988</v>
      </c>
      <c r="Z14" s="41">
        <v>112.0991</v>
      </c>
      <c r="AA14" s="41">
        <v>476.4103</v>
      </c>
      <c r="AB14" s="39">
        <f>($J14-'2005'!$J14)/'2005'!$J14</f>
        <v>0.0382775119617225</v>
      </c>
      <c r="AC14" s="39">
        <f>($K14-'2005'!$K14)/'2005'!$K14</f>
        <v>0.503846153846154</v>
      </c>
      <c r="AD14" s="39">
        <f>($R14-'2005'!$R14)/'2005'!$R14</f>
        <v>0.107948969578018</v>
      </c>
      <c r="AE14" s="34">
        <f t="shared" si="0"/>
        <v>-1.82016683022571</v>
      </c>
      <c r="AF14" s="34">
        <f t="shared" si="1"/>
        <v>0.785750136715385</v>
      </c>
      <c r="AG14">
        <v>1</v>
      </c>
      <c r="AH14">
        <v>1</v>
      </c>
    </row>
    <row r="15" spans="1:34">
      <c r="A15" s="9" t="s">
        <v>68</v>
      </c>
      <c r="B15" s="9" t="s">
        <v>69</v>
      </c>
      <c r="C15" s="10" t="s">
        <v>70</v>
      </c>
      <c r="D15">
        <v>140100</v>
      </c>
      <c r="E15" t="s">
        <v>71</v>
      </c>
      <c r="F15" s="15">
        <v>112.556391</v>
      </c>
      <c r="G15" s="15">
        <v>37.876989</v>
      </c>
      <c r="H15">
        <v>2010</v>
      </c>
      <c r="J15" s="27">
        <v>420</v>
      </c>
      <c r="K15" s="27">
        <v>1778</v>
      </c>
      <c r="L15" s="18">
        <v>4165</v>
      </c>
      <c r="M15" s="26">
        <v>322</v>
      </c>
      <c r="N15" s="18">
        <v>140</v>
      </c>
      <c r="O15" s="26">
        <v>4465</v>
      </c>
      <c r="P15" s="27">
        <v>44</v>
      </c>
      <c r="Q15" s="18">
        <v>4717</v>
      </c>
      <c r="R15" s="18">
        <v>4761</v>
      </c>
      <c r="S15" s="29">
        <v>9.15</v>
      </c>
      <c r="T15" s="29">
        <v>3.49</v>
      </c>
      <c r="U15" s="29">
        <v>4.23</v>
      </c>
      <c r="V15" s="30">
        <v>7985240.065</v>
      </c>
      <c r="W15" s="4">
        <v>1896358</v>
      </c>
      <c r="X15" s="4">
        <v>8993056</v>
      </c>
      <c r="Y15" s="41">
        <v>798.5240065</v>
      </c>
      <c r="Z15" s="41">
        <v>189.6358</v>
      </c>
      <c r="AA15" s="41">
        <v>899.3056</v>
      </c>
      <c r="AB15" s="39">
        <f>($J15-'2005'!$J15)/'2005'!$J15</f>
        <v>0.235294117647059</v>
      </c>
      <c r="AC15" s="39">
        <f>($K15-'2005'!$K15)/'2005'!$K15</f>
        <v>0.991041433370661</v>
      </c>
      <c r="AD15" s="39">
        <f>($R15-'2005'!$R15)/'2005'!$R15</f>
        <v>0.529392868615483</v>
      </c>
      <c r="AE15" s="34">
        <f t="shared" si="0"/>
        <v>-1.2499196916158</v>
      </c>
      <c r="AF15" s="34">
        <f t="shared" si="1"/>
        <v>0.465821659125846</v>
      </c>
      <c r="AG15">
        <v>1</v>
      </c>
      <c r="AH15">
        <v>1</v>
      </c>
    </row>
    <row r="16" spans="1:34">
      <c r="A16" s="9" t="s">
        <v>68</v>
      </c>
      <c r="B16" s="9" t="s">
        <v>72</v>
      </c>
      <c r="C16" s="10" t="s">
        <v>73</v>
      </c>
      <c r="D16">
        <v>140200</v>
      </c>
      <c r="E16" t="s">
        <v>74</v>
      </c>
      <c r="F16" s="15">
        <v>113.295258</v>
      </c>
      <c r="G16" s="15">
        <v>40.090309</v>
      </c>
      <c r="H16">
        <v>2010</v>
      </c>
      <c r="J16" s="27">
        <v>332</v>
      </c>
      <c r="K16" s="27">
        <v>696</v>
      </c>
      <c r="L16" s="18">
        <v>4857</v>
      </c>
      <c r="M16" s="26">
        <v>149</v>
      </c>
      <c r="N16" s="18">
        <v>154</v>
      </c>
      <c r="O16" s="26">
        <v>5126</v>
      </c>
      <c r="P16" s="27">
        <v>0</v>
      </c>
      <c r="Q16" s="18">
        <v>5250</v>
      </c>
      <c r="R16" s="18">
        <v>5250</v>
      </c>
      <c r="S16" s="29">
        <v>7.64</v>
      </c>
      <c r="T16" s="29">
        <v>6.18</v>
      </c>
      <c r="U16" s="29">
        <v>2.1</v>
      </c>
      <c r="V16" s="30">
        <v>3388383.356</v>
      </c>
      <c r="W16" s="4">
        <v>1327751</v>
      </c>
      <c r="X16" s="4">
        <v>5424890</v>
      </c>
      <c r="Y16" s="41">
        <v>338.8383356</v>
      </c>
      <c r="Z16" s="41">
        <v>132.7751</v>
      </c>
      <c r="AA16" s="41">
        <v>542.489</v>
      </c>
      <c r="AB16" s="39">
        <f>($J16-'2005'!$J16)/'2005'!$J16</f>
        <v>0.110367892976589</v>
      </c>
      <c r="AC16" s="39">
        <f>($K16-'2005'!$K16)/'2005'!$K16</f>
        <v>0.881081081081081</v>
      </c>
      <c r="AD16" s="39">
        <f>($R16-'2005'!$R16)/'2005'!$R16</f>
        <v>1.29558373414954</v>
      </c>
      <c r="AE16" s="34">
        <f t="shared" si="0"/>
        <v>-10.738773833658</v>
      </c>
      <c r="AF16" s="34">
        <f t="shared" si="1"/>
        <v>-0.470447796427393</v>
      </c>
      <c r="AG16">
        <v>1</v>
      </c>
      <c r="AH16">
        <v>1</v>
      </c>
    </row>
    <row r="17" spans="1:34">
      <c r="A17" s="9" t="s">
        <v>68</v>
      </c>
      <c r="B17" s="9" t="s">
        <v>75</v>
      </c>
      <c r="C17" s="10" t="s">
        <v>76</v>
      </c>
      <c r="D17">
        <v>140300</v>
      </c>
      <c r="E17" t="s">
        <v>77</v>
      </c>
      <c r="F17" s="15">
        <v>113.587617</v>
      </c>
      <c r="G17" s="15">
        <v>37.862361</v>
      </c>
      <c r="H17">
        <v>2010</v>
      </c>
      <c r="J17" s="27">
        <v>137</v>
      </c>
      <c r="K17" s="27">
        <v>429</v>
      </c>
      <c r="L17" s="18">
        <v>2056</v>
      </c>
      <c r="M17" s="26">
        <v>63</v>
      </c>
      <c r="N17" s="18">
        <v>62</v>
      </c>
      <c r="O17" s="26">
        <v>2165</v>
      </c>
      <c r="P17" s="27">
        <v>0</v>
      </c>
      <c r="Q17" s="18">
        <v>2203</v>
      </c>
      <c r="R17" s="18">
        <v>2203</v>
      </c>
      <c r="S17" s="29">
        <v>17.13</v>
      </c>
      <c r="T17" s="29">
        <v>10.77</v>
      </c>
      <c r="U17" s="29">
        <v>3.14</v>
      </c>
      <c r="V17" s="30">
        <v>2553078.02</v>
      </c>
      <c r="W17" s="4">
        <v>595962</v>
      </c>
      <c r="X17" s="4">
        <v>2983717</v>
      </c>
      <c r="Y17" s="41">
        <v>255.307802</v>
      </c>
      <c r="Z17" s="41">
        <v>59.5962</v>
      </c>
      <c r="AA17" s="41">
        <v>298.3717</v>
      </c>
      <c r="AB17" s="39">
        <f>($J17-'2005'!$J17)/'2005'!$J17</f>
        <v>0.0873015873015873</v>
      </c>
      <c r="AC17" s="39">
        <f>($K17-'2005'!$K17)/'2005'!$K17</f>
        <v>1.145</v>
      </c>
      <c r="AD17" s="39">
        <f>($R17-'2005'!$R17)/'2005'!$R17</f>
        <v>0.0217996289424861</v>
      </c>
      <c r="AE17" s="34">
        <f t="shared" si="0"/>
        <v>0.750295159386069</v>
      </c>
      <c r="AF17" s="34">
        <f t="shared" si="1"/>
        <v>0.980961022757654</v>
      </c>
      <c r="AG17">
        <v>1</v>
      </c>
      <c r="AH17">
        <v>1</v>
      </c>
    </row>
    <row r="18" spans="1:34">
      <c r="A18" s="9" t="s">
        <v>68</v>
      </c>
      <c r="B18" s="9" t="s">
        <v>78</v>
      </c>
      <c r="C18" s="10" t="s">
        <v>79</v>
      </c>
      <c r="D18">
        <v>140400</v>
      </c>
      <c r="E18" t="s">
        <v>80</v>
      </c>
      <c r="F18" s="15">
        <v>113.113556</v>
      </c>
      <c r="G18" s="15">
        <v>36.191113</v>
      </c>
      <c r="H18">
        <v>2010</v>
      </c>
      <c r="J18" s="27">
        <v>333</v>
      </c>
      <c r="K18" s="27">
        <v>920</v>
      </c>
      <c r="L18" s="18">
        <v>7021</v>
      </c>
      <c r="M18" s="26">
        <v>172</v>
      </c>
      <c r="N18" s="18">
        <v>125</v>
      </c>
      <c r="O18" s="26">
        <v>7287</v>
      </c>
      <c r="P18" s="27">
        <v>0</v>
      </c>
      <c r="Q18" s="18">
        <v>7389</v>
      </c>
      <c r="R18" s="18">
        <v>7389</v>
      </c>
      <c r="S18" s="29">
        <v>9.24</v>
      </c>
      <c r="T18" s="29">
        <v>7.33</v>
      </c>
      <c r="U18" s="29">
        <v>2.76</v>
      </c>
      <c r="V18" s="30">
        <v>6016487.277</v>
      </c>
      <c r="W18" s="4">
        <v>1358657</v>
      </c>
      <c r="X18" s="4">
        <v>5610473</v>
      </c>
      <c r="Y18" s="41">
        <v>601.6487277</v>
      </c>
      <c r="Z18" s="41">
        <v>135.8657</v>
      </c>
      <c r="AA18" s="41">
        <v>561.0473</v>
      </c>
      <c r="AB18" s="39">
        <f>($J18-'2005'!$J18)/'2005'!$J18</f>
        <v>0.0537974683544304</v>
      </c>
      <c r="AC18" s="39">
        <f>($K18-'2005'!$K18)/'2005'!$K18</f>
        <v>1.30576441102757</v>
      </c>
      <c r="AD18" s="39">
        <f>($R18-'2005'!$R18)/'2005'!$R18</f>
        <v>1.52788231269244</v>
      </c>
      <c r="AE18" s="34">
        <f t="shared" si="0"/>
        <v>-27.4006359300477</v>
      </c>
      <c r="AF18" s="34">
        <f t="shared" si="1"/>
        <v>-0.170105648299968</v>
      </c>
      <c r="AG18">
        <v>1</v>
      </c>
      <c r="AH18">
        <v>1</v>
      </c>
    </row>
    <row r="19" spans="1:34">
      <c r="A19" s="9" t="s">
        <v>68</v>
      </c>
      <c r="B19" s="9" t="s">
        <v>81</v>
      </c>
      <c r="C19" s="10" t="s">
        <v>82</v>
      </c>
      <c r="D19">
        <v>140500</v>
      </c>
      <c r="E19" t="s">
        <v>83</v>
      </c>
      <c r="F19" s="15">
        <v>112.858578</v>
      </c>
      <c r="G19" s="15">
        <v>35.496285</v>
      </c>
      <c r="H19">
        <v>2010</v>
      </c>
      <c r="J19" s="27">
        <v>228</v>
      </c>
      <c r="K19" s="27">
        <v>731</v>
      </c>
      <c r="L19" s="18">
        <v>2914</v>
      </c>
      <c r="M19" s="26">
        <v>105</v>
      </c>
      <c r="N19" s="18">
        <v>106</v>
      </c>
      <c r="O19" s="26">
        <v>3080</v>
      </c>
      <c r="P19" s="27">
        <v>0</v>
      </c>
      <c r="Q19" s="18">
        <v>3168</v>
      </c>
      <c r="R19" s="18">
        <v>3168</v>
      </c>
      <c r="S19" s="29">
        <v>8.46</v>
      </c>
      <c r="T19" s="29">
        <v>5.67</v>
      </c>
      <c r="U19" s="29">
        <v>3.21</v>
      </c>
      <c r="V19" s="30">
        <v>4646252.208</v>
      </c>
      <c r="W19" s="4">
        <v>895069</v>
      </c>
      <c r="X19" s="4">
        <v>4326382</v>
      </c>
      <c r="Y19" s="41">
        <v>464.6252208</v>
      </c>
      <c r="Z19" s="41">
        <v>89.5069</v>
      </c>
      <c r="AA19" s="41">
        <v>432.6382</v>
      </c>
      <c r="AB19" s="39">
        <f>($J19-'2005'!$J19)/'2005'!$J19</f>
        <v>0.0754716981132075</v>
      </c>
      <c r="AC19" s="39">
        <f>($K19-'2005'!$K19)/'2005'!$K19</f>
        <v>1.31329113924051</v>
      </c>
      <c r="AD19" s="39">
        <f>($R19-'2005'!$R19)/'2005'!$R19</f>
        <v>0.767857142857143</v>
      </c>
      <c r="AE19" s="34">
        <f t="shared" si="0"/>
        <v>-9.17410714285714</v>
      </c>
      <c r="AF19" s="34">
        <f t="shared" si="1"/>
        <v>0.415318416523236</v>
      </c>
      <c r="AG19">
        <v>1</v>
      </c>
      <c r="AH19">
        <v>1</v>
      </c>
    </row>
    <row r="20" spans="1:34">
      <c r="A20" s="9" t="s">
        <v>68</v>
      </c>
      <c r="B20" s="9" t="s">
        <v>84</v>
      </c>
      <c r="C20" s="10" t="s">
        <v>85</v>
      </c>
      <c r="D20">
        <v>140600</v>
      </c>
      <c r="E20" t="s">
        <v>86</v>
      </c>
      <c r="F20" s="15">
        <v>112.439371</v>
      </c>
      <c r="G20" s="15">
        <v>39.337108</v>
      </c>
      <c r="H20">
        <v>2010</v>
      </c>
      <c r="J20" s="27">
        <v>171</v>
      </c>
      <c r="K20" s="27">
        <v>670</v>
      </c>
      <c r="L20" s="18">
        <v>3180</v>
      </c>
      <c r="M20" s="26">
        <v>56</v>
      </c>
      <c r="N20" s="18">
        <v>87</v>
      </c>
      <c r="O20" s="26">
        <v>3150</v>
      </c>
      <c r="P20" s="27">
        <v>0</v>
      </c>
      <c r="Q20" s="18">
        <v>3379</v>
      </c>
      <c r="R20" s="18">
        <v>3379</v>
      </c>
      <c r="S20" s="29">
        <v>9.29</v>
      </c>
      <c r="T20" s="29">
        <v>7.45</v>
      </c>
      <c r="U20" s="29">
        <v>3.91</v>
      </c>
      <c r="V20" s="30">
        <v>3790354.826</v>
      </c>
      <c r="W20" s="4">
        <v>901318</v>
      </c>
      <c r="X20" s="4">
        <v>3739508</v>
      </c>
      <c r="Y20" s="41">
        <v>379.0354826</v>
      </c>
      <c r="Z20" s="41">
        <v>90.1318</v>
      </c>
      <c r="AA20" s="41">
        <v>373.9508</v>
      </c>
      <c r="AB20" s="39">
        <f>($J20-'2005'!$J20)/'2005'!$J20</f>
        <v>0.171232876712329</v>
      </c>
      <c r="AC20" s="39">
        <f>($K20-'2005'!$K20)/'2005'!$K20</f>
        <v>2.68131868131868</v>
      </c>
      <c r="AD20" s="39">
        <f>($R20-'2005'!$R20)/'2005'!$R20</f>
        <v>1.49741315594974</v>
      </c>
      <c r="AE20" s="34">
        <f t="shared" si="0"/>
        <v>-7.74489283074649</v>
      </c>
      <c r="AF20" s="34">
        <f t="shared" si="1"/>
        <v>0.441538536100711</v>
      </c>
      <c r="AG20">
        <v>1</v>
      </c>
      <c r="AH20">
        <v>1</v>
      </c>
    </row>
    <row r="21" spans="1:34">
      <c r="A21" s="9" t="s">
        <v>68</v>
      </c>
      <c r="B21" s="9" t="s">
        <v>87</v>
      </c>
      <c r="C21" s="10" t="s">
        <v>88</v>
      </c>
      <c r="D21">
        <v>140700</v>
      </c>
      <c r="E21" t="s">
        <v>89</v>
      </c>
      <c r="F21" s="15">
        <v>112.759595</v>
      </c>
      <c r="G21" s="15">
        <v>37.692839</v>
      </c>
      <c r="H21">
        <v>2010</v>
      </c>
      <c r="J21" s="27">
        <v>325</v>
      </c>
      <c r="K21" s="27">
        <v>764</v>
      </c>
      <c r="L21" s="18">
        <v>2414</v>
      </c>
      <c r="M21" s="26">
        <v>159</v>
      </c>
      <c r="N21" s="18">
        <v>172</v>
      </c>
      <c r="O21" s="26">
        <v>2694</v>
      </c>
      <c r="P21" s="27">
        <v>0</v>
      </c>
      <c r="Q21" s="18">
        <v>2803</v>
      </c>
      <c r="R21" s="18">
        <v>2803</v>
      </c>
      <c r="S21" s="29">
        <v>14.86</v>
      </c>
      <c r="T21" s="29">
        <v>13.76</v>
      </c>
      <c r="U21" s="29">
        <v>2.35</v>
      </c>
      <c r="V21" s="30">
        <v>4182769.222</v>
      </c>
      <c r="W21" s="4">
        <v>1205394</v>
      </c>
      <c r="X21" s="4">
        <v>4949648</v>
      </c>
      <c r="Y21" s="41">
        <v>418.2769222</v>
      </c>
      <c r="Z21" s="41">
        <v>120.5394</v>
      </c>
      <c r="AA21" s="41">
        <v>494.9648</v>
      </c>
      <c r="AB21" s="39">
        <f>($J21-'2005'!$J21)/'2005'!$J21</f>
        <v>0.0586319218241042</v>
      </c>
      <c r="AC21" s="39">
        <f>($K21-'2005'!$K21)/'2005'!$K21</f>
        <v>1.30815709969789</v>
      </c>
      <c r="AD21" s="39">
        <f>($R21-'2005'!$R21)/'2005'!$R21</f>
        <v>-0.38476733977173</v>
      </c>
      <c r="AE21" s="34">
        <f t="shared" si="0"/>
        <v>7.56242073944006</v>
      </c>
      <c r="AF21" s="34">
        <f t="shared" si="1"/>
        <v>1.2941293059225</v>
      </c>
      <c r="AG21">
        <v>1</v>
      </c>
      <c r="AH21">
        <v>1</v>
      </c>
    </row>
    <row r="22" spans="1:34">
      <c r="A22" s="9" t="s">
        <v>68</v>
      </c>
      <c r="B22" s="9" t="s">
        <v>90</v>
      </c>
      <c r="C22" s="10" t="s">
        <v>91</v>
      </c>
      <c r="D22">
        <v>140800</v>
      </c>
      <c r="E22" t="s">
        <v>92</v>
      </c>
      <c r="F22" s="15">
        <v>111.013389</v>
      </c>
      <c r="G22" s="15">
        <v>35.032707</v>
      </c>
      <c r="H22">
        <v>2010</v>
      </c>
      <c r="J22" s="27">
        <v>513</v>
      </c>
      <c r="K22" s="27">
        <v>827</v>
      </c>
      <c r="L22" s="18">
        <v>7997</v>
      </c>
      <c r="M22" s="26">
        <v>315</v>
      </c>
      <c r="N22" s="18">
        <v>184</v>
      </c>
      <c r="O22" s="26">
        <v>8122</v>
      </c>
      <c r="P22" s="27">
        <v>1287</v>
      </c>
      <c r="Q22" s="18">
        <v>8607</v>
      </c>
      <c r="R22" s="18">
        <v>9894</v>
      </c>
      <c r="S22" s="29">
        <v>7.1</v>
      </c>
      <c r="T22" s="29">
        <v>7.37</v>
      </c>
      <c r="U22" s="29">
        <v>1.61</v>
      </c>
      <c r="V22" s="30">
        <v>3653110.514</v>
      </c>
      <c r="W22" s="4">
        <v>1344544</v>
      </c>
      <c r="X22" s="4">
        <v>5865841</v>
      </c>
      <c r="Y22" s="41">
        <v>365.3110514</v>
      </c>
      <c r="Z22" s="41">
        <v>134.4544</v>
      </c>
      <c r="AA22" s="41">
        <v>586.5841</v>
      </c>
      <c r="AB22" s="39">
        <f>($J22-'2005'!$J22)/'2005'!$J22</f>
        <v>0.049079754601227</v>
      </c>
      <c r="AC22" s="39">
        <f>($K22-'2005'!$K22)/'2005'!$K22</f>
        <v>0.75583864118896</v>
      </c>
      <c r="AD22" s="39">
        <f>($R22-'2005'!$R22)/'2005'!$R22</f>
        <v>1.85129682997118</v>
      </c>
      <c r="AE22" s="34">
        <f t="shared" si="0"/>
        <v>-36.7201729106628</v>
      </c>
      <c r="AF22" s="34">
        <f t="shared" si="1"/>
        <v>-1.4493281093158</v>
      </c>
      <c r="AG22">
        <v>1</v>
      </c>
      <c r="AH22">
        <v>1</v>
      </c>
    </row>
    <row r="23" spans="1:34">
      <c r="A23" s="9" t="s">
        <v>68</v>
      </c>
      <c r="B23" s="9" t="s">
        <v>93</v>
      </c>
      <c r="C23" s="10" t="s">
        <v>94</v>
      </c>
      <c r="D23">
        <v>140900</v>
      </c>
      <c r="E23" t="s">
        <v>95</v>
      </c>
      <c r="F23" s="15">
        <v>112.740624</v>
      </c>
      <c r="G23" s="15">
        <v>38.422383</v>
      </c>
      <c r="H23">
        <v>2010</v>
      </c>
      <c r="J23" s="27">
        <v>307</v>
      </c>
      <c r="K23" s="27">
        <v>437</v>
      </c>
      <c r="L23" s="18">
        <v>1822</v>
      </c>
      <c r="M23" s="26">
        <v>125</v>
      </c>
      <c r="N23" s="18">
        <v>176</v>
      </c>
      <c r="O23" s="26">
        <v>2172</v>
      </c>
      <c r="P23" s="27">
        <v>0</v>
      </c>
      <c r="Q23" s="18">
        <v>2202</v>
      </c>
      <c r="R23" s="18">
        <v>2202</v>
      </c>
      <c r="S23" s="29">
        <v>4.48</v>
      </c>
      <c r="T23" s="29">
        <v>7.97</v>
      </c>
      <c r="U23" s="29">
        <v>1.43</v>
      </c>
      <c r="V23" s="30">
        <v>1950616.75</v>
      </c>
      <c r="W23" s="4">
        <v>1285794</v>
      </c>
      <c r="X23" s="4">
        <v>4243838</v>
      </c>
      <c r="Y23" s="41">
        <v>195.061675</v>
      </c>
      <c r="Z23" s="41">
        <v>128.5794</v>
      </c>
      <c r="AA23" s="41">
        <v>424.3838</v>
      </c>
      <c r="AB23" s="39">
        <f>($J23-'2005'!$J23)/'2005'!$J23</f>
        <v>0.0302013422818792</v>
      </c>
      <c r="AC23" s="39">
        <f>($K23-'2005'!$K23)/'2005'!$K23</f>
        <v>1.61676646706587</v>
      </c>
      <c r="AD23" s="39">
        <f>($R23-'2005'!$R23)/'2005'!$R23</f>
        <v>0.651912978244561</v>
      </c>
      <c r="AE23" s="34">
        <f t="shared" si="0"/>
        <v>-20.585563057431</v>
      </c>
      <c r="AF23" s="34">
        <f t="shared" si="1"/>
        <v>0.596779750493179</v>
      </c>
      <c r="AG23">
        <v>1</v>
      </c>
      <c r="AH23">
        <v>1</v>
      </c>
    </row>
    <row r="24" spans="1:34">
      <c r="A24" s="9" t="s">
        <v>68</v>
      </c>
      <c r="B24" s="9" t="s">
        <v>96</v>
      </c>
      <c r="C24" s="10" t="s">
        <v>97</v>
      </c>
      <c r="D24">
        <v>141000</v>
      </c>
      <c r="E24" t="s">
        <v>98</v>
      </c>
      <c r="F24" s="15">
        <v>111.52553</v>
      </c>
      <c r="G24" s="15">
        <v>36.093742</v>
      </c>
      <c r="H24">
        <v>2010</v>
      </c>
      <c r="J24" s="27">
        <v>432</v>
      </c>
      <c r="K24" s="27">
        <v>890</v>
      </c>
      <c r="L24" s="18">
        <v>6912</v>
      </c>
      <c r="M24" s="26">
        <v>199</v>
      </c>
      <c r="N24" s="18">
        <v>171</v>
      </c>
      <c r="O24" s="26">
        <v>7287</v>
      </c>
      <c r="P24" s="27">
        <v>229</v>
      </c>
      <c r="Q24" s="18">
        <v>7364</v>
      </c>
      <c r="R24" s="18">
        <v>7592</v>
      </c>
      <c r="S24" s="29">
        <v>9.65</v>
      </c>
      <c r="T24" s="29">
        <v>7.61</v>
      </c>
      <c r="U24" s="29">
        <v>2.06</v>
      </c>
      <c r="V24" s="30">
        <v>5193100.096</v>
      </c>
      <c r="W24" s="4">
        <v>1597644</v>
      </c>
      <c r="X24" s="4">
        <v>5304783</v>
      </c>
      <c r="Y24" s="41">
        <v>519.3100096</v>
      </c>
      <c r="Z24" s="41">
        <v>159.7644</v>
      </c>
      <c r="AA24" s="41">
        <v>530.4783</v>
      </c>
      <c r="AB24" s="39">
        <f>($J24-'2005'!$J24)/'2005'!$J24</f>
        <v>0.0485436893203883</v>
      </c>
      <c r="AC24" s="39">
        <f>($K24-'2005'!$K24)/'2005'!$K24</f>
        <v>0.701720841300191</v>
      </c>
      <c r="AD24" s="39">
        <f>($R24-'2005'!$R24)/'2005'!$R24</f>
        <v>0.907058528008038</v>
      </c>
      <c r="AE24" s="34">
        <f t="shared" si="0"/>
        <v>-17.6854056769656</v>
      </c>
      <c r="AF24" s="34">
        <f t="shared" si="1"/>
        <v>-0.29262019113952</v>
      </c>
      <c r="AG24">
        <v>1</v>
      </c>
      <c r="AH24">
        <v>1</v>
      </c>
    </row>
    <row r="25" spans="1:34">
      <c r="A25" s="9" t="s">
        <v>68</v>
      </c>
      <c r="B25" s="9" t="s">
        <v>99</v>
      </c>
      <c r="C25" s="10" t="s">
        <v>100</v>
      </c>
      <c r="D25">
        <v>141100</v>
      </c>
      <c r="E25" t="s">
        <v>101</v>
      </c>
      <c r="F25" s="15">
        <v>111.15045</v>
      </c>
      <c r="G25" s="15">
        <v>37.524498</v>
      </c>
      <c r="H25">
        <v>2010</v>
      </c>
      <c r="J25" s="27">
        <v>373</v>
      </c>
      <c r="K25" s="27">
        <v>846</v>
      </c>
      <c r="L25" s="18">
        <v>4963</v>
      </c>
      <c r="M25" s="26">
        <v>121</v>
      </c>
      <c r="N25" s="18">
        <v>136</v>
      </c>
      <c r="O25" s="26">
        <v>4977</v>
      </c>
      <c r="P25" s="27">
        <v>530</v>
      </c>
      <c r="Q25" s="18">
        <v>5288</v>
      </c>
      <c r="R25" s="18">
        <v>5817</v>
      </c>
      <c r="S25" s="29">
        <v>4.21</v>
      </c>
      <c r="T25" s="29">
        <v>4.83</v>
      </c>
      <c r="U25" s="29">
        <v>2.27</v>
      </c>
      <c r="V25" s="30">
        <v>5851131.264</v>
      </c>
      <c r="W25" s="4">
        <v>1510013</v>
      </c>
      <c r="X25" s="4">
        <v>4357587</v>
      </c>
      <c r="Y25" s="41">
        <v>585.1131264</v>
      </c>
      <c r="Z25" s="41">
        <v>151.0013</v>
      </c>
      <c r="AA25" s="41">
        <v>435.7587</v>
      </c>
      <c r="AB25" s="39">
        <f>($J25-'2005'!$J25)/'2005'!$J25</f>
        <v>0.0507042253521127</v>
      </c>
      <c r="AC25" s="39">
        <f>($K25-'2005'!$K25)/'2005'!$K25</f>
        <v>1.72903225806452</v>
      </c>
      <c r="AD25" s="39">
        <f>($R25-'2005'!$R25)/'2005'!$R25</f>
        <v>2.89096989966555</v>
      </c>
      <c r="AE25" s="34">
        <f t="shared" si="0"/>
        <v>-56.0163507989595</v>
      </c>
      <c r="AF25" s="34">
        <f t="shared" si="1"/>
        <v>-0.672016173314032</v>
      </c>
      <c r="AG25">
        <v>1</v>
      </c>
      <c r="AH25">
        <v>1</v>
      </c>
    </row>
    <row r="26" spans="1:34">
      <c r="A26" s="9" t="s">
        <v>102</v>
      </c>
      <c r="B26" s="9" t="s">
        <v>103</v>
      </c>
      <c r="C26" s="10" t="s">
        <v>104</v>
      </c>
      <c r="D26">
        <v>150100</v>
      </c>
      <c r="E26" t="s">
        <v>105</v>
      </c>
      <c r="F26" s="15">
        <v>111.755509</v>
      </c>
      <c r="G26" s="15">
        <v>40.848423</v>
      </c>
      <c r="H26">
        <v>2010</v>
      </c>
      <c r="J26" s="27">
        <v>287</v>
      </c>
      <c r="K26" s="27">
        <v>1866</v>
      </c>
      <c r="L26" s="18">
        <v>5165</v>
      </c>
      <c r="M26" s="26">
        <v>344</v>
      </c>
      <c r="N26" s="18">
        <v>172</v>
      </c>
      <c r="O26" s="26">
        <v>5804</v>
      </c>
      <c r="P26" s="27">
        <v>0</v>
      </c>
      <c r="Q26" s="18">
        <v>6042</v>
      </c>
      <c r="R26" s="18">
        <v>6042</v>
      </c>
      <c r="S26" s="29">
        <v>17.41</v>
      </c>
      <c r="T26" s="29">
        <v>5</v>
      </c>
      <c r="U26" s="29">
        <v>6.51</v>
      </c>
      <c r="V26" s="30">
        <v>6789324.512</v>
      </c>
      <c r="W26" s="4">
        <v>1772800</v>
      </c>
      <c r="X26" s="4">
        <v>8812359</v>
      </c>
      <c r="Y26" s="41">
        <v>678.9324512</v>
      </c>
      <c r="Z26" s="41">
        <v>177.28</v>
      </c>
      <c r="AA26" s="41">
        <v>881.2359</v>
      </c>
      <c r="AB26" s="39">
        <f>($J26-'2005'!$J26)/'2005'!$J26</f>
        <v>0.347417840375587</v>
      </c>
      <c r="AC26" s="39">
        <f>($K26-'2005'!$K26)/'2005'!$K26</f>
        <v>1.50806451612903</v>
      </c>
      <c r="AD26" s="39">
        <f>($R26-'2005'!$R26)/'2005'!$R26</f>
        <v>0.625067240451856</v>
      </c>
      <c r="AE26" s="34">
        <f t="shared" si="0"/>
        <v>-0.799180029949261</v>
      </c>
      <c r="AF26" s="34">
        <f t="shared" si="1"/>
        <v>0.585516910074705</v>
      </c>
      <c r="AG26">
        <v>1</v>
      </c>
      <c r="AH26">
        <v>1</v>
      </c>
    </row>
    <row r="27" spans="1:34">
      <c r="A27" s="9" t="s">
        <v>102</v>
      </c>
      <c r="B27" s="9" t="s">
        <v>106</v>
      </c>
      <c r="C27" s="10" t="s">
        <v>107</v>
      </c>
      <c r="D27">
        <v>150200</v>
      </c>
      <c r="E27" t="s">
        <v>108</v>
      </c>
      <c r="F27" s="15">
        <v>109.959799</v>
      </c>
      <c r="G27" s="15">
        <v>40.627141</v>
      </c>
      <c r="H27">
        <v>2010</v>
      </c>
      <c r="J27" s="27">
        <v>265</v>
      </c>
      <c r="K27" s="27">
        <v>2461</v>
      </c>
      <c r="L27" s="18">
        <v>6743</v>
      </c>
      <c r="M27" s="26">
        <v>87</v>
      </c>
      <c r="N27" s="18">
        <v>104</v>
      </c>
      <c r="O27" s="26">
        <v>7025</v>
      </c>
      <c r="P27" s="27">
        <v>709</v>
      </c>
      <c r="Q27" s="18">
        <v>7035</v>
      </c>
      <c r="R27" s="18">
        <v>7744</v>
      </c>
      <c r="S27" s="29">
        <v>21.39</v>
      </c>
      <c r="T27" s="29">
        <v>5.28</v>
      </c>
      <c r="U27" s="29">
        <v>9.28</v>
      </c>
      <c r="V27" s="30">
        <v>13315442.91</v>
      </c>
      <c r="W27" s="4">
        <v>2049617</v>
      </c>
      <c r="X27" s="4">
        <v>18005021</v>
      </c>
      <c r="Y27" s="41">
        <v>1331.544291</v>
      </c>
      <c r="Z27" s="41">
        <v>204.9617</v>
      </c>
      <c r="AA27" s="41">
        <v>1800.5021</v>
      </c>
      <c r="AB27" s="39">
        <f>($J27-'2005'!$J27)/'2005'!$J27</f>
        <v>0.267942583732057</v>
      </c>
      <c r="AC27" s="39">
        <f>($K27-'2005'!$K27)/'2005'!$K27</f>
        <v>1.89870435806832</v>
      </c>
      <c r="AD27" s="39">
        <f>($R27-'2005'!$R27)/'2005'!$R27</f>
        <v>0.729343456900402</v>
      </c>
      <c r="AE27" s="34">
        <f t="shared" si="0"/>
        <v>-1.72201397307471</v>
      </c>
      <c r="AF27" s="34">
        <f t="shared" si="1"/>
        <v>0.615873080081612</v>
      </c>
      <c r="AG27">
        <v>1</v>
      </c>
      <c r="AH27">
        <v>1</v>
      </c>
    </row>
    <row r="28" spans="1:34">
      <c r="A28" s="9" t="s">
        <v>102</v>
      </c>
      <c r="B28" s="9" t="s">
        <v>109</v>
      </c>
      <c r="C28" s="10" t="s">
        <v>110</v>
      </c>
      <c r="D28">
        <v>150300</v>
      </c>
      <c r="E28" t="s">
        <v>111</v>
      </c>
      <c r="F28" s="15">
        <v>106.800391</v>
      </c>
      <c r="G28" s="15">
        <v>39.662006</v>
      </c>
      <c r="H28">
        <v>2010</v>
      </c>
      <c r="J28" s="27">
        <v>53</v>
      </c>
      <c r="K28" s="27">
        <v>391</v>
      </c>
      <c r="L28" s="18">
        <v>3310</v>
      </c>
      <c r="M28" s="26">
        <v>45</v>
      </c>
      <c r="N28" s="18">
        <v>42</v>
      </c>
      <c r="O28" s="26">
        <v>3189</v>
      </c>
      <c r="P28" s="27">
        <v>139</v>
      </c>
      <c r="Q28" s="18">
        <v>3457</v>
      </c>
      <c r="R28" s="18">
        <v>3596</v>
      </c>
      <c r="S28" s="29">
        <v>79.59</v>
      </c>
      <c r="T28" s="29">
        <v>27.32</v>
      </c>
      <c r="U28" s="29">
        <v>7.34</v>
      </c>
      <c r="V28" s="30">
        <v>2805137.742</v>
      </c>
      <c r="W28" s="4">
        <v>635412</v>
      </c>
      <c r="X28" s="4">
        <v>2387231</v>
      </c>
      <c r="Y28" s="41">
        <v>280.5137742</v>
      </c>
      <c r="Z28" s="41">
        <v>63.5412</v>
      </c>
      <c r="AA28" s="41">
        <v>238.7231</v>
      </c>
      <c r="AB28" s="39">
        <f>($J28-'2005'!$J28)/'2005'!$J28</f>
        <v>0.232558139534884</v>
      </c>
      <c r="AC28" s="39">
        <f>($K28-'2005'!$K28)/'2005'!$K28</f>
        <v>2.1031746031746</v>
      </c>
      <c r="AD28" s="39">
        <f>($R28-'2005'!$R28)/'2005'!$R28</f>
        <v>0.0480909355872923</v>
      </c>
      <c r="AE28" s="34">
        <f t="shared" si="0"/>
        <v>0.793208976974643</v>
      </c>
      <c r="AF28" s="34">
        <f t="shared" si="1"/>
        <v>0.977134121192457</v>
      </c>
      <c r="AG28">
        <v>1</v>
      </c>
      <c r="AH28">
        <v>0</v>
      </c>
    </row>
    <row r="29" spans="1:34">
      <c r="A29" s="9" t="s">
        <v>102</v>
      </c>
      <c r="B29" s="9" t="s">
        <v>112</v>
      </c>
      <c r="C29" s="10" t="s">
        <v>113</v>
      </c>
      <c r="D29">
        <v>150400</v>
      </c>
      <c r="E29" t="s">
        <v>114</v>
      </c>
      <c r="F29" s="15">
        <v>118.89552</v>
      </c>
      <c r="G29" s="15">
        <v>42.261686</v>
      </c>
      <c r="H29">
        <v>2010</v>
      </c>
      <c r="J29" s="27">
        <v>434</v>
      </c>
      <c r="K29" s="27">
        <v>1086</v>
      </c>
      <c r="L29" s="18">
        <v>3232</v>
      </c>
      <c r="M29" s="26">
        <v>372</v>
      </c>
      <c r="N29" s="18">
        <v>338</v>
      </c>
      <c r="O29" s="26">
        <v>4055</v>
      </c>
      <c r="P29" s="27">
        <v>0</v>
      </c>
      <c r="Q29" s="18">
        <v>4297</v>
      </c>
      <c r="R29" s="18">
        <v>4297</v>
      </c>
      <c r="S29" s="29">
        <v>6.49</v>
      </c>
      <c r="T29" s="29">
        <v>8.31</v>
      </c>
      <c r="U29" s="29">
        <v>2.5</v>
      </c>
      <c r="V29" s="30">
        <v>5565838.933</v>
      </c>
      <c r="W29" s="4">
        <v>2197851</v>
      </c>
      <c r="X29" s="4">
        <v>8355088</v>
      </c>
      <c r="Y29" s="41">
        <v>556.5838933</v>
      </c>
      <c r="Z29" s="41">
        <v>219.7851</v>
      </c>
      <c r="AA29" s="41">
        <v>835.5088</v>
      </c>
      <c r="AB29" s="39">
        <f>($J29-'2005'!$J29)/'2005'!$J29</f>
        <v>-0.0247191011235955</v>
      </c>
      <c r="AC29" s="39">
        <f>($K29-'2005'!$K29)/'2005'!$K29</f>
        <v>2.12068965517241</v>
      </c>
      <c r="AD29" s="39">
        <f>($R29-'2005'!$R29)/'2005'!$R29</f>
        <v>0.487365870543441</v>
      </c>
      <c r="AE29" s="34">
        <f t="shared" si="0"/>
        <v>20.7161647628937</v>
      </c>
      <c r="AF29" s="34">
        <f t="shared" si="1"/>
        <v>0.770185199255939</v>
      </c>
      <c r="AG29">
        <v>1</v>
      </c>
      <c r="AH29">
        <v>1</v>
      </c>
    </row>
    <row r="30" spans="1:34">
      <c r="A30" s="9" t="s">
        <v>102</v>
      </c>
      <c r="B30" s="9" t="s">
        <v>115</v>
      </c>
      <c r="C30" s="10" t="s">
        <v>116</v>
      </c>
      <c r="D30">
        <v>150500</v>
      </c>
      <c r="E30" t="s">
        <v>117</v>
      </c>
      <c r="F30" s="15">
        <v>122.250522</v>
      </c>
      <c r="G30" s="15">
        <v>43.65798</v>
      </c>
      <c r="H30">
        <v>2010</v>
      </c>
      <c r="J30" s="27">
        <v>314</v>
      </c>
      <c r="K30" s="27">
        <v>1177</v>
      </c>
      <c r="L30" s="18">
        <v>3146</v>
      </c>
      <c r="M30" s="26">
        <v>236</v>
      </c>
      <c r="N30" s="18">
        <v>263</v>
      </c>
      <c r="O30" s="26">
        <v>3869</v>
      </c>
      <c r="P30" s="27">
        <v>0</v>
      </c>
      <c r="Q30" s="18">
        <v>3910</v>
      </c>
      <c r="R30" s="18">
        <v>3910</v>
      </c>
      <c r="S30" s="29">
        <v>5.85</v>
      </c>
      <c r="T30" s="29">
        <v>5.49</v>
      </c>
      <c r="U30" s="29">
        <v>3.75</v>
      </c>
      <c r="V30" s="30">
        <v>6897336.475</v>
      </c>
      <c r="W30" s="4">
        <v>1844649</v>
      </c>
      <c r="X30" s="4">
        <v>6916719</v>
      </c>
      <c r="Y30" s="41">
        <v>689.7336475</v>
      </c>
      <c r="Z30" s="41">
        <v>184.4649</v>
      </c>
      <c r="AA30" s="41">
        <v>691.6719</v>
      </c>
      <c r="AB30" s="39">
        <f>($J30-'2005'!$J30)/'2005'!$J30</f>
        <v>0.0161812297734628</v>
      </c>
      <c r="AC30" s="39">
        <f>($K30-'2005'!$K30)/'2005'!$K30</f>
        <v>2.57750759878419</v>
      </c>
      <c r="AD30" s="39">
        <f>($R30-'2005'!$R30)/'2005'!$R30</f>
        <v>1.16261061946903</v>
      </c>
      <c r="AE30" s="34">
        <f t="shared" si="0"/>
        <v>-70.8493362831858</v>
      </c>
      <c r="AF30" s="34">
        <f t="shared" si="1"/>
        <v>0.548939983720154</v>
      </c>
      <c r="AG30">
        <v>1</v>
      </c>
      <c r="AH30">
        <v>1</v>
      </c>
    </row>
    <row r="31" spans="1:34">
      <c r="A31" s="9" t="s">
        <v>102</v>
      </c>
      <c r="B31" s="9" t="s">
        <v>118</v>
      </c>
      <c r="C31" s="10" t="s">
        <v>119</v>
      </c>
      <c r="D31">
        <v>150600</v>
      </c>
      <c r="E31" t="s">
        <v>120</v>
      </c>
      <c r="F31" s="15">
        <v>109.787443</v>
      </c>
      <c r="G31" s="15">
        <v>39.614482</v>
      </c>
      <c r="H31">
        <v>2010</v>
      </c>
      <c r="J31" s="27">
        <v>194</v>
      </c>
      <c r="K31" s="27">
        <v>2643</v>
      </c>
      <c r="L31" s="18">
        <v>14272</v>
      </c>
      <c r="M31" s="26">
        <v>140</v>
      </c>
      <c r="N31" s="18">
        <v>374</v>
      </c>
      <c r="O31" s="26">
        <v>14358</v>
      </c>
      <c r="P31" s="27">
        <v>0</v>
      </c>
      <c r="Q31" s="18">
        <v>14912</v>
      </c>
      <c r="R31" s="18">
        <v>14912</v>
      </c>
      <c r="S31" s="29">
        <v>34.81</v>
      </c>
      <c r="T31" s="29">
        <v>8.07</v>
      </c>
      <c r="U31" s="29">
        <v>13.62</v>
      </c>
      <c r="V31" s="30">
        <v>15513116.87</v>
      </c>
      <c r="W31" s="4">
        <v>3187910</v>
      </c>
      <c r="X31" s="4">
        <v>18983954</v>
      </c>
      <c r="Y31" s="41">
        <v>1551.311687</v>
      </c>
      <c r="Z31" s="41">
        <v>318.791</v>
      </c>
      <c r="AA31" s="41">
        <v>1898.3954</v>
      </c>
      <c r="AB31" s="39">
        <f>($J31-'2005'!$J31)/'2005'!$J31</f>
        <v>0.405797101449275</v>
      </c>
      <c r="AC31" s="39">
        <f>($K31-'2005'!$K31)/'2005'!$K31</f>
        <v>3.44201680672269</v>
      </c>
      <c r="AD31" s="39">
        <f>($R31-'2005'!$R31)/'2005'!$R31</f>
        <v>2.10731402375495</v>
      </c>
      <c r="AE31" s="34">
        <f t="shared" si="0"/>
        <v>-4.19302384425327</v>
      </c>
      <c r="AF31" s="34">
        <f t="shared" si="1"/>
        <v>0.38776765423135</v>
      </c>
      <c r="AG31">
        <v>1</v>
      </c>
      <c r="AH31">
        <v>1</v>
      </c>
    </row>
    <row r="32" spans="1:34">
      <c r="A32" s="9" t="s">
        <v>102</v>
      </c>
      <c r="B32" s="9" t="s">
        <v>121</v>
      </c>
      <c r="C32" s="10" t="s">
        <v>122</v>
      </c>
      <c r="D32">
        <v>150700</v>
      </c>
      <c r="E32" t="s">
        <v>123</v>
      </c>
      <c r="F32" s="15">
        <v>119.784869</v>
      </c>
      <c r="G32" s="15">
        <v>49.172733</v>
      </c>
      <c r="H32">
        <v>2010</v>
      </c>
      <c r="J32" s="27">
        <v>255</v>
      </c>
      <c r="K32" s="27">
        <v>932</v>
      </c>
      <c r="L32" s="18">
        <v>4173</v>
      </c>
      <c r="M32" s="26">
        <v>236</v>
      </c>
      <c r="N32" s="18">
        <v>237</v>
      </c>
      <c r="O32" s="26">
        <v>4903</v>
      </c>
      <c r="P32" s="27">
        <v>0</v>
      </c>
      <c r="Q32" s="18">
        <v>4979</v>
      </c>
      <c r="R32" s="18">
        <v>4979</v>
      </c>
      <c r="S32" s="29">
        <v>10.04</v>
      </c>
      <c r="T32" s="29">
        <v>8.37</v>
      </c>
      <c r="U32" s="29">
        <v>3.66</v>
      </c>
      <c r="V32" s="30">
        <v>3925642.126</v>
      </c>
      <c r="W32" s="4">
        <v>2079197</v>
      </c>
      <c r="X32" s="4">
        <v>6455418</v>
      </c>
      <c r="Y32" s="41">
        <v>392.5642126</v>
      </c>
      <c r="Z32" s="41">
        <v>207.9197</v>
      </c>
      <c r="AA32" s="41">
        <v>645.5418</v>
      </c>
      <c r="AB32" s="39">
        <f>($J32-'2005'!$J32)/'2005'!$J32</f>
        <v>-0.0555555555555556</v>
      </c>
      <c r="AC32" s="39">
        <f>($K32-'2005'!$K32)/'2005'!$K32</f>
        <v>1.87654320987654</v>
      </c>
      <c r="AD32" s="39">
        <f>($R32-'2005'!$R32)/'2005'!$R32</f>
        <v>0.83659166359277</v>
      </c>
      <c r="AE32" s="34">
        <f t="shared" si="0"/>
        <v>16.0586499446699</v>
      </c>
      <c r="AF32" s="34">
        <f t="shared" si="1"/>
        <v>0.554184705585432</v>
      </c>
      <c r="AG32">
        <v>1</v>
      </c>
      <c r="AH32">
        <v>1</v>
      </c>
    </row>
    <row r="33" spans="1:34">
      <c r="A33" s="9" t="s">
        <v>102</v>
      </c>
      <c r="B33" s="9" t="s">
        <v>124</v>
      </c>
      <c r="C33" s="10" t="s">
        <v>125</v>
      </c>
      <c r="D33">
        <v>150800</v>
      </c>
      <c r="E33" t="s">
        <v>126</v>
      </c>
      <c r="F33" s="15">
        <v>107.394398</v>
      </c>
      <c r="G33" s="15">
        <v>40.749359</v>
      </c>
      <c r="H33">
        <v>2010</v>
      </c>
      <c r="J33" s="27">
        <v>167</v>
      </c>
      <c r="K33" s="27">
        <v>603</v>
      </c>
      <c r="L33" s="18">
        <v>1517</v>
      </c>
      <c r="M33" s="26">
        <v>148</v>
      </c>
      <c r="N33" s="18">
        <v>141</v>
      </c>
      <c r="O33" s="26">
        <v>1884</v>
      </c>
      <c r="P33" s="27">
        <v>0</v>
      </c>
      <c r="Q33" s="18">
        <v>1994</v>
      </c>
      <c r="R33" s="18">
        <v>1994</v>
      </c>
      <c r="S33" s="29">
        <v>8.47</v>
      </c>
      <c r="T33" s="29">
        <v>6.86</v>
      </c>
      <c r="U33" s="29">
        <v>3.61</v>
      </c>
      <c r="V33" s="30">
        <v>3396743.396</v>
      </c>
      <c r="W33" s="4">
        <v>1235282</v>
      </c>
      <c r="X33" s="4">
        <v>5652138</v>
      </c>
      <c r="Y33" s="41">
        <v>339.6743396</v>
      </c>
      <c r="Z33" s="41">
        <v>123.5282</v>
      </c>
      <c r="AA33" s="41">
        <v>565.2138</v>
      </c>
      <c r="AB33" s="39">
        <f>($J33-'2005'!$J33)/'2005'!$J33</f>
        <v>-0.0511363636363636</v>
      </c>
      <c r="AC33" s="39">
        <f>($K33-'2005'!$K33)/'2005'!$K33</f>
        <v>1.77880184331797</v>
      </c>
      <c r="AD33" s="39">
        <f>($R33-'2005'!$R33)/'2005'!$R33</f>
        <v>0.339153794492948</v>
      </c>
      <c r="AE33" s="34">
        <f t="shared" si="0"/>
        <v>7.63234087008432</v>
      </c>
      <c r="AF33" s="34">
        <f t="shared" si="1"/>
        <v>0.809335820194379</v>
      </c>
      <c r="AG33">
        <v>1</v>
      </c>
      <c r="AH33">
        <v>1</v>
      </c>
    </row>
    <row r="34" spans="1:34">
      <c r="A34" s="9" t="s">
        <v>102</v>
      </c>
      <c r="B34" s="9" t="s">
        <v>127</v>
      </c>
      <c r="C34" s="10" t="s">
        <v>128</v>
      </c>
      <c r="D34">
        <v>150900</v>
      </c>
      <c r="E34" t="s">
        <v>129</v>
      </c>
      <c r="F34" s="15">
        <v>113.139468</v>
      </c>
      <c r="G34" s="15">
        <v>41.000748</v>
      </c>
      <c r="H34">
        <v>2010</v>
      </c>
      <c r="J34" s="27">
        <v>214</v>
      </c>
      <c r="K34" s="27">
        <v>568</v>
      </c>
      <c r="L34" s="18">
        <v>3088</v>
      </c>
      <c r="M34" s="26">
        <v>204</v>
      </c>
      <c r="N34" s="18">
        <v>207</v>
      </c>
      <c r="O34" s="26">
        <v>3513</v>
      </c>
      <c r="P34" s="27">
        <v>0</v>
      </c>
      <c r="Q34" s="18">
        <v>3733</v>
      </c>
      <c r="R34" s="18">
        <v>3733</v>
      </c>
      <c r="S34" s="29">
        <v>7.29</v>
      </c>
      <c r="T34" s="29">
        <v>8.63</v>
      </c>
      <c r="U34" s="29">
        <v>2.65</v>
      </c>
      <c r="V34" s="30">
        <v>2967421.165</v>
      </c>
      <c r="W34" s="4">
        <v>1400285</v>
      </c>
      <c r="X34" s="4">
        <v>2748769</v>
      </c>
      <c r="Y34" s="41">
        <v>296.7421165</v>
      </c>
      <c r="Z34" s="41">
        <v>140.0285</v>
      </c>
      <c r="AA34" s="41">
        <v>274.8769</v>
      </c>
      <c r="AB34" s="39">
        <f>($J34-'2005'!$J34)/'2005'!$J34</f>
        <v>-0.216117216117216</v>
      </c>
      <c r="AC34" s="39">
        <f>($K34-'2005'!$K34)/'2005'!$K34</f>
        <v>1.4695652173913</v>
      </c>
      <c r="AD34" s="39">
        <f>($R34-'2005'!$R34)/'2005'!$R34</f>
        <v>0.879657603222558</v>
      </c>
      <c r="AE34" s="34">
        <f t="shared" si="0"/>
        <v>5.07028009626709</v>
      </c>
      <c r="AF34" s="34">
        <f t="shared" si="1"/>
        <v>0.401416423842638</v>
      </c>
      <c r="AG34">
        <v>1</v>
      </c>
      <c r="AH34">
        <v>1</v>
      </c>
    </row>
    <row r="35" spans="1:34">
      <c r="A35" s="9" t="s">
        <v>102</v>
      </c>
      <c r="B35" s="9" t="s">
        <v>130</v>
      </c>
      <c r="C35" s="10" t="s">
        <v>131</v>
      </c>
      <c r="D35">
        <v>152200</v>
      </c>
      <c r="E35" t="s">
        <v>130</v>
      </c>
      <c r="F35" s="15">
        <v>130.245546</v>
      </c>
      <c r="G35" s="15">
        <v>47.258716</v>
      </c>
      <c r="H35">
        <v>2010</v>
      </c>
      <c r="J35" s="27">
        <v>161</v>
      </c>
      <c r="K35" s="27">
        <v>261</v>
      </c>
      <c r="L35" s="18">
        <v>427</v>
      </c>
      <c r="M35" s="26">
        <v>128</v>
      </c>
      <c r="N35" s="18">
        <v>115</v>
      </c>
      <c r="O35" s="26">
        <v>799</v>
      </c>
      <c r="P35" s="27">
        <v>0</v>
      </c>
      <c r="Q35" s="18">
        <v>819</v>
      </c>
      <c r="R35" s="18">
        <v>819</v>
      </c>
      <c r="S35" s="29">
        <v>2.74</v>
      </c>
      <c r="T35" s="29">
        <v>3.64</v>
      </c>
      <c r="U35" s="29">
        <v>1.62</v>
      </c>
      <c r="V35" s="30"/>
      <c r="Y35" s="41">
        <v>0</v>
      </c>
      <c r="Z35" s="41">
        <v>0</v>
      </c>
      <c r="AA35" s="41">
        <v>0</v>
      </c>
      <c r="AB35" s="39">
        <f>($J35-'2005'!$J35)/'2005'!$J35</f>
        <v>0.00625</v>
      </c>
      <c r="AC35" s="39">
        <f>($K35-'2005'!$K35)/'2005'!$K35</f>
        <v>1.175</v>
      </c>
      <c r="AD35" s="39">
        <f>($R35-'2005'!$R35)/'2005'!$R35</f>
        <v>0.865603644646925</v>
      </c>
      <c r="AE35" s="34">
        <f t="shared" si="0"/>
        <v>-137.496583143508</v>
      </c>
      <c r="AF35" s="34">
        <f t="shared" si="1"/>
        <v>0.263316047109</v>
      </c>
      <c r="AG35">
        <v>0</v>
      </c>
      <c r="AH35">
        <v>0</v>
      </c>
    </row>
    <row r="36" spans="1:34">
      <c r="A36" s="9" t="s">
        <v>102</v>
      </c>
      <c r="B36" s="12" t="s">
        <v>132</v>
      </c>
      <c r="C36" s="10" t="s">
        <v>133</v>
      </c>
      <c r="D36">
        <v>152500</v>
      </c>
      <c r="E36" t="s">
        <v>132</v>
      </c>
      <c r="F36" s="15">
        <v>116.090996</v>
      </c>
      <c r="G36" s="15">
        <v>43.944019</v>
      </c>
      <c r="H36">
        <v>2010</v>
      </c>
      <c r="J36" s="27">
        <v>103</v>
      </c>
      <c r="K36" s="27">
        <v>591</v>
      </c>
      <c r="L36" s="18">
        <v>3025</v>
      </c>
      <c r="M36" s="26">
        <v>67</v>
      </c>
      <c r="N36" s="18">
        <v>219</v>
      </c>
      <c r="O36" s="26">
        <v>3373</v>
      </c>
      <c r="P36" s="27">
        <v>0</v>
      </c>
      <c r="Q36" s="18">
        <v>3455</v>
      </c>
      <c r="R36" s="18">
        <v>3455</v>
      </c>
      <c r="S36" s="29">
        <v>12.37</v>
      </c>
      <c r="T36" s="29">
        <v>7.36</v>
      </c>
      <c r="U36" s="29">
        <v>5.75</v>
      </c>
      <c r="V36" s="30"/>
      <c r="X36" s="40"/>
      <c r="Y36" s="41">
        <v>0</v>
      </c>
      <c r="Z36" s="41">
        <v>0</v>
      </c>
      <c r="AA36" s="41">
        <v>0</v>
      </c>
      <c r="AB36" s="39">
        <f>($J36-'2005'!$J36)/'2005'!$J36</f>
        <v>0.0198019801980198</v>
      </c>
      <c r="AC36" s="39">
        <f>($K36-'2005'!$K36)/'2005'!$K36</f>
        <v>2.49704142011834</v>
      </c>
      <c r="AD36" s="39">
        <f>($R36-'2005'!$R36)/'2005'!$R36</f>
        <v>1.77510040160643</v>
      </c>
      <c r="AE36" s="34">
        <f t="shared" si="0"/>
        <v>-88.6425702811245</v>
      </c>
      <c r="AF36" s="34">
        <f t="shared" si="1"/>
        <v>0.289118559546242</v>
      </c>
      <c r="AG36">
        <v>0</v>
      </c>
      <c r="AH36">
        <v>0</v>
      </c>
    </row>
    <row r="37" spans="1:34">
      <c r="A37" s="9" t="s">
        <v>102</v>
      </c>
      <c r="B37" s="12" t="s">
        <v>134</v>
      </c>
      <c r="C37" s="10" t="s">
        <v>135</v>
      </c>
      <c r="D37">
        <v>152900</v>
      </c>
      <c r="E37" t="s">
        <v>134</v>
      </c>
      <c r="F37" s="15">
        <v>105.706421</v>
      </c>
      <c r="G37" s="15">
        <v>38.844814</v>
      </c>
      <c r="H37">
        <v>2010</v>
      </c>
      <c r="J37" s="27">
        <v>23</v>
      </c>
      <c r="K37" s="27">
        <v>306</v>
      </c>
      <c r="L37" s="18">
        <v>1388</v>
      </c>
      <c r="M37" s="26">
        <v>5</v>
      </c>
      <c r="N37" s="18">
        <v>99</v>
      </c>
      <c r="O37" s="26">
        <v>1459</v>
      </c>
      <c r="P37" s="27">
        <v>0</v>
      </c>
      <c r="Q37" s="18">
        <v>1494</v>
      </c>
      <c r="R37" s="18">
        <v>1494</v>
      </c>
      <c r="S37" s="29">
        <v>33.77</v>
      </c>
      <c r="T37" s="29">
        <v>11.08</v>
      </c>
      <c r="U37" s="29">
        <v>13.22</v>
      </c>
      <c r="V37" s="30"/>
      <c r="Y37" s="41">
        <v>0</v>
      </c>
      <c r="Z37" s="41">
        <v>0</v>
      </c>
      <c r="AA37" s="41">
        <v>0</v>
      </c>
      <c r="AB37" s="39">
        <f>($J37-'2005'!$J37)/'2005'!$J37</f>
        <v>0.0952380952380952</v>
      </c>
      <c r="AC37" s="39">
        <f>($K37-'2005'!$K37)/'2005'!$K37</f>
        <v>3.70769230769231</v>
      </c>
      <c r="AD37" s="39">
        <f>($R37-'2005'!$R37)/'2005'!$R37</f>
        <v>1.08659217877095</v>
      </c>
      <c r="AE37" s="34">
        <f t="shared" si="0"/>
        <v>-10.409217877095</v>
      </c>
      <c r="AF37" s="34">
        <f t="shared" si="1"/>
        <v>0.706935719418624</v>
      </c>
      <c r="AG37">
        <v>0</v>
      </c>
      <c r="AH37">
        <v>0</v>
      </c>
    </row>
    <row r="38" spans="1:34">
      <c r="A38" s="9" t="s">
        <v>136</v>
      </c>
      <c r="B38" s="9" t="s">
        <v>137</v>
      </c>
      <c r="C38" s="10" t="s">
        <v>138</v>
      </c>
      <c r="D38">
        <v>210100</v>
      </c>
      <c r="E38" t="s">
        <v>139</v>
      </c>
      <c r="F38" s="15">
        <v>123.471097</v>
      </c>
      <c r="G38" s="15">
        <v>41.68383</v>
      </c>
      <c r="H38">
        <v>2010</v>
      </c>
      <c r="J38" s="27">
        <v>811</v>
      </c>
      <c r="K38" s="27">
        <v>5018</v>
      </c>
      <c r="L38" s="18">
        <v>3035</v>
      </c>
      <c r="M38" s="26">
        <v>101</v>
      </c>
      <c r="N38" s="18">
        <v>466</v>
      </c>
      <c r="O38" s="26">
        <v>3678</v>
      </c>
      <c r="P38" s="27">
        <v>980</v>
      </c>
      <c r="Q38" s="18">
        <v>3686</v>
      </c>
      <c r="R38" s="18">
        <v>4665</v>
      </c>
      <c r="S38" s="29">
        <v>7.45</v>
      </c>
      <c r="T38" s="29">
        <v>2.5</v>
      </c>
      <c r="U38" s="29">
        <v>6.19</v>
      </c>
      <c r="V38" s="30">
        <v>25298450.293</v>
      </c>
      <c r="W38" s="4">
        <v>5166242</v>
      </c>
      <c r="X38" s="4">
        <v>41391498</v>
      </c>
      <c r="Y38" s="41">
        <v>2529.8450293</v>
      </c>
      <c r="Z38" s="41">
        <v>516.6242</v>
      </c>
      <c r="AA38" s="41">
        <v>4139.1498</v>
      </c>
      <c r="AB38" s="39">
        <f>($J38-'2005'!$J38)/'2005'!$J38</f>
        <v>0.160228898426323</v>
      </c>
      <c r="AC38" s="39">
        <f>($K38-'2005'!$K38)/'2005'!$K38</f>
        <v>1.40786948176584</v>
      </c>
      <c r="AD38" s="39">
        <f>($R38-'2005'!$R38)/'2005'!$R38</f>
        <v>-0.103401883528733</v>
      </c>
      <c r="AE38" s="34">
        <f t="shared" si="0"/>
        <v>1.64533854095165</v>
      </c>
      <c r="AF38" s="34">
        <f t="shared" si="1"/>
        <v>1.07344564596928</v>
      </c>
      <c r="AG38">
        <v>1</v>
      </c>
      <c r="AH38">
        <v>1</v>
      </c>
    </row>
    <row r="39" spans="1:34">
      <c r="A39" s="9" t="s">
        <v>136</v>
      </c>
      <c r="B39" s="9" t="s">
        <v>140</v>
      </c>
      <c r="C39" s="10" t="s">
        <v>141</v>
      </c>
      <c r="D39">
        <v>210200</v>
      </c>
      <c r="E39" t="s">
        <v>142</v>
      </c>
      <c r="F39" s="15">
        <v>121.621631</v>
      </c>
      <c r="G39" s="15">
        <v>38.918954</v>
      </c>
      <c r="H39">
        <v>2010</v>
      </c>
      <c r="J39" s="27">
        <v>669</v>
      </c>
      <c r="K39" s="27">
        <v>5158</v>
      </c>
      <c r="L39" s="18">
        <v>4736</v>
      </c>
      <c r="M39" s="26">
        <v>59</v>
      </c>
      <c r="N39" s="18">
        <v>502</v>
      </c>
      <c r="O39" s="26">
        <v>5006</v>
      </c>
      <c r="P39" s="27">
        <v>562</v>
      </c>
      <c r="Q39" s="18">
        <v>5352</v>
      </c>
      <c r="R39" s="18">
        <v>5914</v>
      </c>
      <c r="S39" s="29">
        <v>7.13</v>
      </c>
      <c r="T39" s="29">
        <v>1.87</v>
      </c>
      <c r="U39" s="29">
        <v>7.71</v>
      </c>
      <c r="V39" s="30">
        <v>26244728.765</v>
      </c>
      <c r="W39" s="4">
        <v>6114743</v>
      </c>
      <c r="X39" s="4">
        <v>40478904</v>
      </c>
      <c r="Y39" s="41">
        <v>2624.4728765</v>
      </c>
      <c r="Z39" s="41">
        <v>611.4743</v>
      </c>
      <c r="AA39" s="41">
        <v>4047.8904</v>
      </c>
      <c r="AB39" s="39">
        <f>($J39-'2005'!$J39)/'2005'!$J39</f>
        <v>0.184070796460177</v>
      </c>
      <c r="AC39" s="39">
        <f>($K39-'2005'!$K39)/'2005'!$K39</f>
        <v>1.39684014869888</v>
      </c>
      <c r="AD39" s="39">
        <f>($R39-'2005'!$R39)/'2005'!$R39</f>
        <v>0.467493796526055</v>
      </c>
      <c r="AE39" s="34">
        <f t="shared" si="0"/>
        <v>-1.53974995228097</v>
      </c>
      <c r="AF39" s="34">
        <f t="shared" si="1"/>
        <v>0.665320475673962</v>
      </c>
      <c r="AG39">
        <v>1</v>
      </c>
      <c r="AH39">
        <v>1</v>
      </c>
    </row>
    <row r="40" spans="1:34">
      <c r="A40" s="9" t="s">
        <v>136</v>
      </c>
      <c r="B40" s="9" t="s">
        <v>143</v>
      </c>
      <c r="C40" s="10" t="s">
        <v>144</v>
      </c>
      <c r="D40">
        <v>210300</v>
      </c>
      <c r="E40" t="s">
        <v>145</v>
      </c>
      <c r="F40" s="15">
        <v>123.001373</v>
      </c>
      <c r="G40" s="15">
        <v>41.115054</v>
      </c>
      <c r="H40">
        <v>2010</v>
      </c>
      <c r="J40" s="27">
        <v>365</v>
      </c>
      <c r="K40" s="27">
        <v>2126</v>
      </c>
      <c r="L40" s="18">
        <v>5672</v>
      </c>
      <c r="M40" s="26">
        <v>50</v>
      </c>
      <c r="N40" s="18">
        <v>165</v>
      </c>
      <c r="O40" s="26">
        <v>5865</v>
      </c>
      <c r="P40" s="27">
        <v>235</v>
      </c>
      <c r="Q40" s="18">
        <v>5917</v>
      </c>
      <c r="R40" s="18">
        <v>6152</v>
      </c>
      <c r="S40" s="29">
        <v>18.74</v>
      </c>
      <c r="T40" s="29">
        <v>6.4</v>
      </c>
      <c r="U40" s="29">
        <v>5.83</v>
      </c>
      <c r="V40" s="30">
        <v>11543065.727</v>
      </c>
      <c r="W40" s="4">
        <v>2019010</v>
      </c>
      <c r="X40" s="4">
        <v>11907648</v>
      </c>
      <c r="Y40" s="41">
        <v>1154.3065727</v>
      </c>
      <c r="Z40" s="41">
        <v>201.901</v>
      </c>
      <c r="AA40" s="41">
        <v>1190.7648</v>
      </c>
      <c r="AB40" s="39">
        <f>($J40-'2005'!$J40)/'2005'!$J40</f>
        <v>0.0488505747126437</v>
      </c>
      <c r="AC40" s="39">
        <f>($K40-'2005'!$K40)/'2005'!$K40</f>
        <v>1.08840864440079</v>
      </c>
      <c r="AD40" s="39">
        <f>($R40-'2005'!$R40)/'2005'!$R40</f>
        <v>-0.0557175748273216</v>
      </c>
      <c r="AE40" s="34">
        <f t="shared" si="0"/>
        <v>2.14057153175929</v>
      </c>
      <c r="AF40" s="34">
        <f t="shared" si="1"/>
        <v>1.0511917790381</v>
      </c>
      <c r="AG40">
        <v>1</v>
      </c>
      <c r="AH40">
        <v>1</v>
      </c>
    </row>
    <row r="41" spans="1:34">
      <c r="A41" s="9" t="s">
        <v>136</v>
      </c>
      <c r="B41" s="9" t="s">
        <v>146</v>
      </c>
      <c r="C41" s="10" t="s">
        <v>147</v>
      </c>
      <c r="D41">
        <v>210400</v>
      </c>
      <c r="E41" t="s">
        <v>148</v>
      </c>
      <c r="F41" s="15">
        <v>123.921112</v>
      </c>
      <c r="G41" s="15">
        <v>41.875957</v>
      </c>
      <c r="H41">
        <v>2010</v>
      </c>
      <c r="J41" s="27">
        <v>214</v>
      </c>
      <c r="K41" s="27">
        <v>895</v>
      </c>
      <c r="L41" s="18">
        <v>4716</v>
      </c>
      <c r="M41" s="26">
        <v>19</v>
      </c>
      <c r="N41" s="18">
        <v>173</v>
      </c>
      <c r="O41" s="26">
        <v>4850</v>
      </c>
      <c r="P41" s="27">
        <v>0</v>
      </c>
      <c r="Q41" s="18">
        <v>4923</v>
      </c>
      <c r="R41" s="18">
        <v>4923</v>
      </c>
      <c r="S41" s="29">
        <v>10.89</v>
      </c>
      <c r="T41" s="29">
        <v>6.26</v>
      </c>
      <c r="U41" s="29">
        <v>4.19</v>
      </c>
      <c r="V41" s="30">
        <v>5254572.177</v>
      </c>
      <c r="W41" s="4">
        <v>1502536</v>
      </c>
      <c r="X41" s="4">
        <v>6815257</v>
      </c>
      <c r="Y41" s="41">
        <v>525.4572177</v>
      </c>
      <c r="Z41" s="41">
        <v>150.2536</v>
      </c>
      <c r="AA41" s="41">
        <v>681.5257</v>
      </c>
      <c r="AB41" s="39">
        <f>($J41-'2005'!$J41)/'2005'!$J41</f>
        <v>-0.0446428571428571</v>
      </c>
      <c r="AC41" s="39">
        <f>($K41-'2005'!$K41)/'2005'!$K41</f>
        <v>1.29487179487179</v>
      </c>
      <c r="AD41" s="39">
        <f>($R41-'2005'!$R41)/'2005'!$R41</f>
        <v>1.01432078559738</v>
      </c>
      <c r="AE41" s="34">
        <f t="shared" si="0"/>
        <v>23.7207855973813</v>
      </c>
      <c r="AF41" s="34">
        <f t="shared" si="1"/>
        <v>0.21666315567727</v>
      </c>
      <c r="AG41">
        <v>1</v>
      </c>
      <c r="AH41">
        <v>1</v>
      </c>
    </row>
    <row r="42" spans="1:34">
      <c r="A42" s="9" t="s">
        <v>136</v>
      </c>
      <c r="B42" s="9" t="s">
        <v>149</v>
      </c>
      <c r="C42" s="10" t="s">
        <v>150</v>
      </c>
      <c r="D42">
        <v>210500</v>
      </c>
      <c r="E42" t="s">
        <v>151</v>
      </c>
      <c r="F42" s="15">
        <v>123.692507</v>
      </c>
      <c r="G42" s="15">
        <v>41.492916</v>
      </c>
      <c r="H42">
        <v>2010</v>
      </c>
      <c r="J42" s="27">
        <v>171</v>
      </c>
      <c r="K42" s="27">
        <v>860</v>
      </c>
      <c r="L42" s="18">
        <v>6418</v>
      </c>
      <c r="M42" s="26">
        <v>15</v>
      </c>
      <c r="N42" s="18">
        <v>140</v>
      </c>
      <c r="O42" s="26">
        <v>6214</v>
      </c>
      <c r="P42" s="27">
        <v>99</v>
      </c>
      <c r="Q42" s="18">
        <v>6585</v>
      </c>
      <c r="R42" s="18">
        <v>6684</v>
      </c>
      <c r="S42" s="29">
        <v>23.45</v>
      </c>
      <c r="T42" s="29">
        <v>10.68</v>
      </c>
      <c r="U42" s="29">
        <v>5.03</v>
      </c>
      <c r="V42" s="30">
        <v>5360089.525</v>
      </c>
      <c r="W42" s="4">
        <v>1164764</v>
      </c>
      <c r="X42" s="4">
        <v>4500335</v>
      </c>
      <c r="Y42" s="41">
        <v>536.0089525</v>
      </c>
      <c r="Z42" s="41">
        <v>116.4764</v>
      </c>
      <c r="AA42" s="41">
        <v>450.0335</v>
      </c>
      <c r="AB42" s="39">
        <f>($J42-'2005'!$J42)/'2005'!$J42</f>
        <v>0.0961538461538462</v>
      </c>
      <c r="AC42" s="39">
        <f>($K42-'2005'!$K42)/'2005'!$K42</f>
        <v>1.50728862973761</v>
      </c>
      <c r="AD42" s="39">
        <f>($R42-'2005'!$R42)/'2005'!$R42</f>
        <v>0.822246455834242</v>
      </c>
      <c r="AE42" s="34">
        <f t="shared" si="0"/>
        <v>-7.55136314067612</v>
      </c>
      <c r="AF42" s="34">
        <f t="shared" si="1"/>
        <v>0.454486393904942</v>
      </c>
      <c r="AG42">
        <v>1</v>
      </c>
      <c r="AH42">
        <v>1</v>
      </c>
    </row>
    <row r="43" spans="1:34">
      <c r="A43" s="9" t="s">
        <v>136</v>
      </c>
      <c r="B43" s="9" t="s">
        <v>152</v>
      </c>
      <c r="C43" s="10" t="s">
        <v>153</v>
      </c>
      <c r="D43">
        <v>210600</v>
      </c>
      <c r="E43" t="s">
        <v>154</v>
      </c>
      <c r="F43" s="15">
        <v>124.361547</v>
      </c>
      <c r="G43" s="15">
        <v>40.006409</v>
      </c>
      <c r="H43">
        <v>2010</v>
      </c>
      <c r="J43" s="27">
        <v>244</v>
      </c>
      <c r="K43" s="27">
        <v>729</v>
      </c>
      <c r="L43" s="18">
        <v>946</v>
      </c>
      <c r="M43" s="26">
        <v>19</v>
      </c>
      <c r="N43" s="18">
        <v>235</v>
      </c>
      <c r="O43" s="26">
        <v>1181</v>
      </c>
      <c r="P43" s="27">
        <v>0</v>
      </c>
      <c r="Q43" s="18">
        <v>1226</v>
      </c>
      <c r="R43" s="18">
        <v>1226</v>
      </c>
      <c r="S43" s="29">
        <v>4.23</v>
      </c>
      <c r="T43" s="29">
        <v>3.14</v>
      </c>
      <c r="U43" s="29">
        <v>2.98</v>
      </c>
      <c r="V43" s="30">
        <v>3731920.896</v>
      </c>
      <c r="W43" s="4">
        <v>1346622</v>
      </c>
      <c r="X43" s="4">
        <v>6738871</v>
      </c>
      <c r="Y43" s="41">
        <v>373.1920896</v>
      </c>
      <c r="Z43" s="41">
        <v>134.6622</v>
      </c>
      <c r="AA43" s="41">
        <v>673.8871</v>
      </c>
      <c r="AB43" s="39">
        <f>($J43-'2005'!$J43)/'2005'!$J43</f>
        <v>0.00826446280991736</v>
      </c>
      <c r="AC43" s="39">
        <f>($K43-'2005'!$K43)/'2005'!$K43</f>
        <v>1.2361963190184</v>
      </c>
      <c r="AD43" s="39">
        <f>($R43-'2005'!$R43)/'2005'!$R43</f>
        <v>0.197265625</v>
      </c>
      <c r="AE43" s="34">
        <f t="shared" si="0"/>
        <v>-22.869140625</v>
      </c>
      <c r="AF43" s="34">
        <f t="shared" si="1"/>
        <v>0.840425325682382</v>
      </c>
      <c r="AG43">
        <v>1</v>
      </c>
      <c r="AH43">
        <v>1</v>
      </c>
    </row>
    <row r="44" spans="1:34">
      <c r="A44" s="9" t="s">
        <v>136</v>
      </c>
      <c r="B44" s="9" t="s">
        <v>155</v>
      </c>
      <c r="C44" s="10" t="s">
        <v>156</v>
      </c>
      <c r="D44">
        <v>210700</v>
      </c>
      <c r="E44" t="s">
        <v>157</v>
      </c>
      <c r="F44" s="15">
        <v>121.132596</v>
      </c>
      <c r="G44" s="15">
        <v>41.100931</v>
      </c>
      <c r="H44">
        <v>2010</v>
      </c>
      <c r="J44" s="27">
        <v>313</v>
      </c>
      <c r="K44" s="27">
        <v>913</v>
      </c>
      <c r="L44" s="18">
        <v>3304</v>
      </c>
      <c r="M44" s="26">
        <v>37</v>
      </c>
      <c r="N44" s="18">
        <v>163</v>
      </c>
      <c r="O44" s="26">
        <v>3543</v>
      </c>
      <c r="P44" s="27">
        <v>0</v>
      </c>
      <c r="Q44" s="18">
        <v>3546</v>
      </c>
      <c r="R44" s="18">
        <v>3546</v>
      </c>
      <c r="S44" s="29">
        <v>5.26</v>
      </c>
      <c r="T44" s="29">
        <v>4.24</v>
      </c>
      <c r="U44" s="29">
        <v>2.92</v>
      </c>
      <c r="V44" s="30">
        <v>4345955.965</v>
      </c>
      <c r="W44" s="4">
        <v>1384452</v>
      </c>
      <c r="X44" s="4">
        <v>5511643</v>
      </c>
      <c r="Y44" s="41">
        <v>434.5955965</v>
      </c>
      <c r="Z44" s="41">
        <v>138.4452</v>
      </c>
      <c r="AA44" s="41">
        <v>551.1643</v>
      </c>
      <c r="AB44" s="39">
        <f>($J44-'2005'!$J44)/'2005'!$J44</f>
        <v>0.0162337662337662</v>
      </c>
      <c r="AC44" s="39">
        <f>($K44-'2005'!$K44)/'2005'!$K44</f>
        <v>1.39005235602094</v>
      </c>
      <c r="AD44" s="39">
        <f>($R44-'2005'!$R44)/'2005'!$R44</f>
        <v>1.18753855644664</v>
      </c>
      <c r="AE44" s="34">
        <f t="shared" si="0"/>
        <v>-72.1523750771129</v>
      </c>
      <c r="AF44" s="34">
        <f t="shared" si="1"/>
        <v>0.145687893479067</v>
      </c>
      <c r="AG44">
        <v>1</v>
      </c>
      <c r="AH44">
        <v>1</v>
      </c>
    </row>
    <row r="45" spans="1:34">
      <c r="A45" s="9" t="s">
        <v>136</v>
      </c>
      <c r="B45" s="9" t="s">
        <v>158</v>
      </c>
      <c r="C45" s="10" t="s">
        <v>159</v>
      </c>
      <c r="D45">
        <v>210800</v>
      </c>
      <c r="E45" t="s">
        <v>160</v>
      </c>
      <c r="F45" s="15">
        <v>122.225799</v>
      </c>
      <c r="G45" s="15">
        <v>40.630703</v>
      </c>
      <c r="H45">
        <v>2010</v>
      </c>
      <c r="J45" s="27">
        <v>243</v>
      </c>
      <c r="K45" s="27">
        <v>1002</v>
      </c>
      <c r="L45" s="18">
        <v>2700</v>
      </c>
      <c r="M45" s="26">
        <v>31</v>
      </c>
      <c r="N45" s="18">
        <v>166</v>
      </c>
      <c r="O45" s="26">
        <v>2846</v>
      </c>
      <c r="P45" s="27">
        <v>0</v>
      </c>
      <c r="Q45" s="18">
        <v>2911</v>
      </c>
      <c r="R45" s="18">
        <v>2911</v>
      </c>
      <c r="S45" s="29">
        <v>8.91</v>
      </c>
      <c r="T45" s="29">
        <v>5.41</v>
      </c>
      <c r="U45" s="29">
        <v>4.13</v>
      </c>
      <c r="V45" s="30">
        <v>5546552.53</v>
      </c>
      <c r="W45" s="4">
        <v>1372882</v>
      </c>
      <c r="X45" s="4">
        <v>9828626</v>
      </c>
      <c r="Y45" s="41">
        <v>554.655253</v>
      </c>
      <c r="Z45" s="41">
        <v>137.2882</v>
      </c>
      <c r="AA45" s="41">
        <v>982.8626</v>
      </c>
      <c r="AB45" s="39">
        <f>($J45-'2005'!$J45)/'2005'!$J45</f>
        <v>0.051948051948052</v>
      </c>
      <c r="AC45" s="39">
        <f>($K45-'2005'!$K45)/'2005'!$K45</f>
        <v>1.63684210526316</v>
      </c>
      <c r="AD45" s="39">
        <f>($R45-'2005'!$R45)/'2005'!$R45</f>
        <v>0.41654501216545</v>
      </c>
      <c r="AE45" s="34">
        <f t="shared" si="0"/>
        <v>-7.01849148418491</v>
      </c>
      <c r="AF45" s="34">
        <f t="shared" si="1"/>
        <v>0.745519124400529</v>
      </c>
      <c r="AG45">
        <v>1</v>
      </c>
      <c r="AH45">
        <v>1</v>
      </c>
    </row>
    <row r="46" spans="1:34">
      <c r="A46" s="9" t="s">
        <v>136</v>
      </c>
      <c r="B46" s="9" t="s">
        <v>161</v>
      </c>
      <c r="C46" s="10" t="s">
        <v>162</v>
      </c>
      <c r="D46">
        <v>210900</v>
      </c>
      <c r="E46" t="s">
        <v>163</v>
      </c>
      <c r="F46" s="15">
        <v>121.676408</v>
      </c>
      <c r="G46" s="15">
        <v>42.028022</v>
      </c>
      <c r="H46">
        <v>2010</v>
      </c>
      <c r="J46" s="27">
        <v>182</v>
      </c>
      <c r="K46" s="27">
        <v>379</v>
      </c>
      <c r="L46" s="18">
        <v>977</v>
      </c>
      <c r="M46" s="26">
        <v>15</v>
      </c>
      <c r="N46" s="18">
        <v>166</v>
      </c>
      <c r="O46" s="26">
        <v>1123</v>
      </c>
      <c r="P46" s="27">
        <v>0</v>
      </c>
      <c r="Q46" s="18">
        <v>1199</v>
      </c>
      <c r="R46" s="18">
        <v>1199</v>
      </c>
      <c r="S46" s="29">
        <v>6</v>
      </c>
      <c r="T46" s="29">
        <v>8.1</v>
      </c>
      <c r="U46" s="29">
        <v>2.08</v>
      </c>
      <c r="V46" s="30">
        <v>1584415.939</v>
      </c>
      <c r="W46" s="4">
        <v>882722</v>
      </c>
      <c r="X46" s="4">
        <v>3506942</v>
      </c>
      <c r="Y46" s="41">
        <v>158.4415939</v>
      </c>
      <c r="Z46" s="41">
        <v>88.2722</v>
      </c>
      <c r="AA46" s="41">
        <v>350.6942</v>
      </c>
      <c r="AB46" s="39">
        <f>($J46-'2005'!$J46)/'2005'!$J46</f>
        <v>-0.0569948186528497</v>
      </c>
      <c r="AC46" s="39">
        <f>($K46-'2005'!$K46)/'2005'!$K46</f>
        <v>1.65034965034965</v>
      </c>
      <c r="AD46" s="39">
        <f>($R46-'2005'!$R46)/'2005'!$R46</f>
        <v>0.0380952380952381</v>
      </c>
      <c r="AE46" s="34">
        <f t="shared" si="0"/>
        <v>1.66839826839827</v>
      </c>
      <c r="AF46" s="34">
        <f t="shared" si="1"/>
        <v>0.976916868442292</v>
      </c>
      <c r="AG46">
        <v>1</v>
      </c>
      <c r="AH46">
        <v>1</v>
      </c>
    </row>
    <row r="47" spans="1:34">
      <c r="A47" s="9" t="s">
        <v>136</v>
      </c>
      <c r="B47" s="9" t="s">
        <v>164</v>
      </c>
      <c r="C47" s="10" t="s">
        <v>165</v>
      </c>
      <c r="D47">
        <v>211000</v>
      </c>
      <c r="E47" t="s">
        <v>166</v>
      </c>
      <c r="F47" s="15">
        <v>123.112421</v>
      </c>
      <c r="G47" s="15">
        <v>41.211679</v>
      </c>
      <c r="H47">
        <v>2010</v>
      </c>
      <c r="J47" s="27">
        <v>186</v>
      </c>
      <c r="K47" s="27">
        <v>735</v>
      </c>
      <c r="L47" s="18">
        <v>2350</v>
      </c>
      <c r="M47" s="26">
        <v>23</v>
      </c>
      <c r="N47" s="18">
        <v>91</v>
      </c>
      <c r="O47" s="26">
        <v>2265</v>
      </c>
      <c r="P47" s="27">
        <v>481</v>
      </c>
      <c r="Q47" s="18">
        <v>2481</v>
      </c>
      <c r="R47" s="18">
        <v>2962</v>
      </c>
      <c r="S47" s="29">
        <v>8.79</v>
      </c>
      <c r="T47" s="29">
        <v>4.85</v>
      </c>
      <c r="U47" s="29">
        <v>3.96</v>
      </c>
      <c r="V47" s="30">
        <v>4651591.588</v>
      </c>
      <c r="W47" s="4">
        <v>1000685</v>
      </c>
      <c r="X47" s="4">
        <v>4228195</v>
      </c>
      <c r="Y47" s="41">
        <v>465.1591588</v>
      </c>
      <c r="Z47" s="41">
        <v>100.0685</v>
      </c>
      <c r="AA47" s="41">
        <v>422.8195</v>
      </c>
      <c r="AB47" s="39">
        <f>($J47-'2005'!$J47)/'2005'!$J47</f>
        <v>0.021978021978022</v>
      </c>
      <c r="AC47" s="39">
        <f>($K47-'2005'!$K47)/'2005'!$K47</f>
        <v>1.22727272727273</v>
      </c>
      <c r="AD47" s="39">
        <f>($R47-'2005'!$R47)/'2005'!$R47</f>
        <v>0.85125</v>
      </c>
      <c r="AE47" s="34">
        <f t="shared" si="0"/>
        <v>-37.731875</v>
      </c>
      <c r="AF47" s="34">
        <f t="shared" si="1"/>
        <v>0.306388888888889</v>
      </c>
      <c r="AG47">
        <v>1</v>
      </c>
      <c r="AH47">
        <v>1</v>
      </c>
    </row>
    <row r="48" spans="1:34">
      <c r="A48" s="9" t="s">
        <v>136</v>
      </c>
      <c r="B48" s="9" t="s">
        <v>167</v>
      </c>
      <c r="C48" s="10" t="s">
        <v>168</v>
      </c>
      <c r="D48">
        <v>211100</v>
      </c>
      <c r="E48" t="s">
        <v>169</v>
      </c>
      <c r="F48" s="15">
        <v>122.177118</v>
      </c>
      <c r="G48" s="15">
        <v>40.725791</v>
      </c>
      <c r="H48">
        <v>2010</v>
      </c>
      <c r="J48" s="27">
        <v>139</v>
      </c>
      <c r="K48" s="27">
        <v>926</v>
      </c>
      <c r="L48" s="18">
        <v>1979</v>
      </c>
      <c r="M48" s="26">
        <v>20</v>
      </c>
      <c r="N48" s="18">
        <v>93</v>
      </c>
      <c r="O48" s="26">
        <v>2106</v>
      </c>
      <c r="P48" s="27">
        <v>358</v>
      </c>
      <c r="Q48" s="18">
        <v>2106</v>
      </c>
      <c r="R48" s="18">
        <v>2464</v>
      </c>
      <c r="S48" s="29">
        <v>9.08</v>
      </c>
      <c r="T48" s="29">
        <v>2.59</v>
      </c>
      <c r="U48" s="29">
        <v>6.65</v>
      </c>
      <c r="V48" s="30">
        <v>6164668.917</v>
      </c>
      <c r="W48" s="4">
        <v>1096233</v>
      </c>
      <c r="X48" s="4">
        <v>6924951</v>
      </c>
      <c r="Y48" s="41">
        <v>616.4668917</v>
      </c>
      <c r="Z48" s="41">
        <v>109.6233</v>
      </c>
      <c r="AA48" s="41">
        <v>692.4951</v>
      </c>
      <c r="AB48" s="39">
        <f>($J48-'2005'!$J48)/'2005'!$J48</f>
        <v>0.103174603174603</v>
      </c>
      <c r="AC48" s="39">
        <f>($K48-'2005'!$K48)/'2005'!$K48</f>
        <v>1.09977324263039</v>
      </c>
      <c r="AD48" s="39">
        <f>($R48-'2005'!$R48)/'2005'!$R48</f>
        <v>1.15573053368329</v>
      </c>
      <c r="AE48" s="34">
        <f t="shared" si="0"/>
        <v>-10.2016959418534</v>
      </c>
      <c r="AF48" s="34">
        <f t="shared" si="1"/>
        <v>-0.0508807533078983</v>
      </c>
      <c r="AG48">
        <v>1</v>
      </c>
      <c r="AH48">
        <v>1</v>
      </c>
    </row>
    <row r="49" spans="1:34">
      <c r="A49" s="9" t="s">
        <v>136</v>
      </c>
      <c r="B49" s="9" t="s">
        <v>170</v>
      </c>
      <c r="C49" s="10" t="s">
        <v>171</v>
      </c>
      <c r="D49">
        <v>211200</v>
      </c>
      <c r="E49" t="s">
        <v>172</v>
      </c>
      <c r="F49" s="15">
        <v>123.844276</v>
      </c>
      <c r="G49" s="15">
        <v>42.290585</v>
      </c>
      <c r="H49">
        <v>2010</v>
      </c>
      <c r="J49" s="27">
        <v>272</v>
      </c>
      <c r="K49" s="27">
        <v>722</v>
      </c>
      <c r="L49" s="18">
        <v>1646</v>
      </c>
      <c r="M49" s="26">
        <v>25</v>
      </c>
      <c r="N49" s="18">
        <v>212</v>
      </c>
      <c r="O49" s="26">
        <v>1847</v>
      </c>
      <c r="P49" s="27">
        <v>0</v>
      </c>
      <c r="Q49" s="18">
        <v>1926</v>
      </c>
      <c r="R49" s="18">
        <v>1926</v>
      </c>
      <c r="S49" s="29">
        <v>8.22</v>
      </c>
      <c r="T49" s="29">
        <v>9.41</v>
      </c>
      <c r="U49" s="29">
        <v>2.66</v>
      </c>
      <c r="V49" s="30">
        <v>3810675.261</v>
      </c>
      <c r="W49" s="4">
        <v>1415835</v>
      </c>
      <c r="X49" s="4">
        <v>9126199</v>
      </c>
      <c r="Y49" s="41">
        <v>381.0675261</v>
      </c>
      <c r="Z49" s="41">
        <v>141.5835</v>
      </c>
      <c r="AA49" s="41">
        <v>912.6199</v>
      </c>
      <c r="AB49" s="39">
        <f>($J49-'2005'!$J49)/'2005'!$J49</f>
        <v>-0.102310231023102</v>
      </c>
      <c r="AC49" s="39">
        <f>($K49-'2005'!$K49)/'2005'!$K49</f>
        <v>1.73484848484848</v>
      </c>
      <c r="AD49" s="39">
        <f>($R49-'2005'!$R49)/'2005'!$R49</f>
        <v>-0.225572979493365</v>
      </c>
      <c r="AE49" s="34">
        <f t="shared" si="0"/>
        <v>-1.20479396085451</v>
      </c>
      <c r="AF49" s="34">
        <f t="shared" si="1"/>
        <v>1.13002459953329</v>
      </c>
      <c r="AG49">
        <v>1</v>
      </c>
      <c r="AH49">
        <v>1</v>
      </c>
    </row>
    <row r="50" spans="1:34">
      <c r="A50" s="9" t="s">
        <v>136</v>
      </c>
      <c r="B50" s="9" t="s">
        <v>173</v>
      </c>
      <c r="C50" s="10" t="s">
        <v>174</v>
      </c>
      <c r="D50">
        <v>211300</v>
      </c>
      <c r="E50" t="s">
        <v>175</v>
      </c>
      <c r="F50" s="15">
        <v>116.486412</v>
      </c>
      <c r="G50" s="15">
        <v>39.92149</v>
      </c>
      <c r="H50">
        <v>2010</v>
      </c>
      <c r="J50" s="27">
        <v>304</v>
      </c>
      <c r="K50" s="27">
        <v>813</v>
      </c>
      <c r="L50" s="18">
        <v>1287</v>
      </c>
      <c r="M50" s="26">
        <v>22</v>
      </c>
      <c r="N50" s="18">
        <v>259</v>
      </c>
      <c r="O50" s="26">
        <v>1550</v>
      </c>
      <c r="P50" s="27">
        <v>534</v>
      </c>
      <c r="Q50" s="18">
        <v>1618</v>
      </c>
      <c r="R50" s="18">
        <v>2152</v>
      </c>
      <c r="S50" s="29">
        <v>4.37</v>
      </c>
      <c r="T50" s="29">
        <v>6.97</v>
      </c>
      <c r="U50" s="29">
        <v>2.67</v>
      </c>
      <c r="V50" s="30">
        <v>3325364.954</v>
      </c>
      <c r="W50" s="4">
        <v>1467537</v>
      </c>
      <c r="X50" s="4">
        <v>5461954</v>
      </c>
      <c r="Y50" s="41">
        <v>332.5364954</v>
      </c>
      <c r="Z50" s="41">
        <v>146.7537</v>
      </c>
      <c r="AA50" s="41">
        <v>546.1954</v>
      </c>
      <c r="AB50" s="39">
        <f>($J50-'2005'!$J50)/'2005'!$J50</f>
        <v>-0.103244837758112</v>
      </c>
      <c r="AC50" s="39">
        <f>($K50-'2005'!$K50)/'2005'!$K50</f>
        <v>2.83490566037736</v>
      </c>
      <c r="AD50" s="39">
        <f>($R50-'2005'!$R50)/'2005'!$R50</f>
        <v>0.454054054054054</v>
      </c>
      <c r="AE50" s="34">
        <f t="shared" si="0"/>
        <v>5.39783783783784</v>
      </c>
      <c r="AF50" s="34">
        <f t="shared" si="1"/>
        <v>0.839834510050816</v>
      </c>
      <c r="AG50">
        <v>1</v>
      </c>
      <c r="AH50">
        <v>1</v>
      </c>
    </row>
    <row r="51" spans="1:34">
      <c r="A51" s="9" t="s">
        <v>136</v>
      </c>
      <c r="B51" s="9" t="s">
        <v>176</v>
      </c>
      <c r="C51" s="10" t="s">
        <v>177</v>
      </c>
      <c r="D51">
        <v>211400</v>
      </c>
      <c r="E51" t="s">
        <v>178</v>
      </c>
      <c r="F51" s="15">
        <v>120.843398</v>
      </c>
      <c r="G51" s="15">
        <v>40.717364</v>
      </c>
      <c r="H51">
        <v>2010</v>
      </c>
      <c r="J51" s="27">
        <v>262</v>
      </c>
      <c r="K51" s="27">
        <v>531</v>
      </c>
      <c r="L51" s="18">
        <v>1749</v>
      </c>
      <c r="M51" s="26">
        <v>23</v>
      </c>
      <c r="N51" s="18">
        <v>152</v>
      </c>
      <c r="O51" s="26">
        <v>1919</v>
      </c>
      <c r="P51" s="27">
        <v>0</v>
      </c>
      <c r="Q51" s="18">
        <v>1949</v>
      </c>
      <c r="R51" s="18">
        <v>1949</v>
      </c>
      <c r="S51" s="29">
        <v>7.32</v>
      </c>
      <c r="T51" s="29">
        <v>6.69</v>
      </c>
      <c r="U51" s="29">
        <v>2.03</v>
      </c>
      <c r="V51" s="30">
        <v>2470172.628</v>
      </c>
      <c r="W51" s="4">
        <v>1094920</v>
      </c>
      <c r="X51" s="4">
        <v>4009332</v>
      </c>
      <c r="Y51" s="41">
        <v>247.0172628</v>
      </c>
      <c r="Z51" s="41">
        <v>109.492</v>
      </c>
      <c r="AA51" s="41">
        <v>400.9332</v>
      </c>
      <c r="AB51" s="39">
        <f>($J51-'2005'!$J51)/'2005'!$J51</f>
        <v>-0.0437956204379562</v>
      </c>
      <c r="AC51" s="39">
        <f>($K51-'2005'!$K51)/'2005'!$K51</f>
        <v>0.77</v>
      </c>
      <c r="AD51" s="39">
        <f>($R51-'2005'!$R51)/'2005'!$R51</f>
        <v>-0.0274451097804391</v>
      </c>
      <c r="AE51" s="34">
        <f t="shared" si="0"/>
        <v>0.373336660013307</v>
      </c>
      <c r="AF51" s="34">
        <f t="shared" si="1"/>
        <v>1.03564299971486</v>
      </c>
      <c r="AG51">
        <v>1</v>
      </c>
      <c r="AH51">
        <v>1</v>
      </c>
    </row>
    <row r="52" spans="1:34">
      <c r="A52" s="9" t="s">
        <v>179</v>
      </c>
      <c r="B52" s="9" t="s">
        <v>180</v>
      </c>
      <c r="C52" s="10" t="s">
        <v>181</v>
      </c>
      <c r="D52">
        <v>220100</v>
      </c>
      <c r="E52" t="s">
        <v>182</v>
      </c>
      <c r="F52" s="15">
        <v>126.555635</v>
      </c>
      <c r="G52" s="15">
        <v>43.843568</v>
      </c>
      <c r="H52">
        <v>2010</v>
      </c>
      <c r="J52" s="27">
        <v>767</v>
      </c>
      <c r="K52" s="27">
        <v>3329</v>
      </c>
      <c r="L52" s="18">
        <v>4340</v>
      </c>
      <c r="M52" s="26">
        <v>118</v>
      </c>
      <c r="N52" s="18">
        <v>197</v>
      </c>
      <c r="O52" s="26">
        <v>4337</v>
      </c>
      <c r="P52" s="27">
        <v>0</v>
      </c>
      <c r="Q52" s="18">
        <v>4783</v>
      </c>
      <c r="R52" s="18">
        <v>4783</v>
      </c>
      <c r="S52" s="29">
        <v>6.19</v>
      </c>
      <c r="T52" s="29">
        <v>2.7</v>
      </c>
      <c r="U52" s="29">
        <v>4.34</v>
      </c>
      <c r="V52" s="30">
        <v>17197783.961</v>
      </c>
      <c r="W52" s="4">
        <v>3829323</v>
      </c>
      <c r="X52" s="4">
        <v>26377394</v>
      </c>
      <c r="Y52" s="41">
        <v>1719.7783961</v>
      </c>
      <c r="Z52" s="41">
        <v>382.9323</v>
      </c>
      <c r="AA52" s="41">
        <v>2637.7394</v>
      </c>
      <c r="AB52" s="39">
        <f>($J52-'2005'!$J52)/'2005'!$J52</f>
        <v>0.0478142076502732</v>
      </c>
      <c r="AC52" s="39">
        <f>($K52-'2005'!$K52)/'2005'!$K52</f>
        <v>0.983909415971394</v>
      </c>
      <c r="AD52" s="39">
        <f>($R52-'2005'!$R52)/'2005'!$R52</f>
        <v>0.0563162544169611</v>
      </c>
      <c r="AE52" s="34">
        <f t="shared" si="0"/>
        <v>-0.17781423523473</v>
      </c>
      <c r="AF52" s="34">
        <f t="shared" si="1"/>
        <v>0.942762765044421</v>
      </c>
      <c r="AG52">
        <v>1</v>
      </c>
      <c r="AH52">
        <v>1</v>
      </c>
    </row>
    <row r="53" spans="1:34">
      <c r="A53" s="9" t="s">
        <v>179</v>
      </c>
      <c r="B53" s="9" t="s">
        <v>179</v>
      </c>
      <c r="C53" s="10" t="s">
        <v>183</v>
      </c>
      <c r="D53">
        <v>220200</v>
      </c>
      <c r="E53" t="s">
        <v>184</v>
      </c>
      <c r="F53" s="15">
        <v>124.356482</v>
      </c>
      <c r="G53" s="15">
        <v>43.171994</v>
      </c>
      <c r="H53">
        <v>2010</v>
      </c>
      <c r="J53" s="27">
        <v>441</v>
      </c>
      <c r="K53" s="27">
        <v>1801</v>
      </c>
      <c r="L53" s="18">
        <v>5190</v>
      </c>
      <c r="M53" s="26">
        <v>69</v>
      </c>
      <c r="N53" s="18">
        <v>158</v>
      </c>
      <c r="O53" s="26">
        <v>5132</v>
      </c>
      <c r="P53" s="27">
        <v>0</v>
      </c>
      <c r="Q53" s="18">
        <v>5488</v>
      </c>
      <c r="R53" s="18">
        <v>5488</v>
      </c>
      <c r="S53" s="29">
        <v>7.86</v>
      </c>
      <c r="T53" s="29">
        <v>5.36</v>
      </c>
      <c r="U53" s="29">
        <v>4.08</v>
      </c>
      <c r="V53" s="30">
        <v>8959972.698</v>
      </c>
      <c r="W53" s="4">
        <v>2137792</v>
      </c>
      <c r="X53" s="4">
        <v>15873573</v>
      </c>
      <c r="Y53" s="41">
        <v>895.9972698</v>
      </c>
      <c r="Z53" s="41">
        <v>213.7792</v>
      </c>
      <c r="AA53" s="41">
        <v>1587.3573</v>
      </c>
      <c r="AB53" s="39">
        <f>($J53-'2005'!$J53)/'2005'!$J53</f>
        <v>0.027972027972028</v>
      </c>
      <c r="AC53" s="39">
        <f>($K53-'2005'!$K53)/'2005'!$K53</f>
        <v>1.85873015873016</v>
      </c>
      <c r="AD53" s="39">
        <f>($R53-'2005'!$R53)/'2005'!$R53</f>
        <v>0.62655601659751</v>
      </c>
      <c r="AE53" s="34">
        <f t="shared" si="0"/>
        <v>-21.399377593361</v>
      </c>
      <c r="AF53" s="34">
        <f t="shared" si="1"/>
        <v>0.662911792949247</v>
      </c>
      <c r="AG53">
        <v>1</v>
      </c>
      <c r="AH53">
        <v>1</v>
      </c>
    </row>
    <row r="54" spans="1:34">
      <c r="A54" s="9" t="s">
        <v>179</v>
      </c>
      <c r="B54" s="9" t="s">
        <v>185</v>
      </c>
      <c r="C54" s="10" t="s">
        <v>186</v>
      </c>
      <c r="D54">
        <v>220300</v>
      </c>
      <c r="E54" t="s">
        <v>187</v>
      </c>
      <c r="F54" s="15">
        <v>125.150425</v>
      </c>
      <c r="G54" s="15">
        <v>42.894055</v>
      </c>
      <c r="H54">
        <v>2010</v>
      </c>
      <c r="J54" s="27">
        <v>339</v>
      </c>
      <c r="K54" s="27">
        <v>780</v>
      </c>
      <c r="L54" s="18">
        <v>2065</v>
      </c>
      <c r="M54" s="26">
        <v>41</v>
      </c>
      <c r="N54" s="18">
        <v>116</v>
      </c>
      <c r="O54" s="26">
        <v>2091</v>
      </c>
      <c r="P54" s="27">
        <v>0</v>
      </c>
      <c r="Q54" s="18">
        <v>2272</v>
      </c>
      <c r="R54" s="18">
        <v>2272</v>
      </c>
      <c r="S54" s="29">
        <v>6.69</v>
      </c>
      <c r="T54" s="29">
        <v>6.71</v>
      </c>
      <c r="U54" s="29">
        <v>2.3</v>
      </c>
      <c r="V54" s="30">
        <v>3332587.792</v>
      </c>
      <c r="W54" s="4">
        <v>1137529</v>
      </c>
      <c r="X54" s="4">
        <v>4688032</v>
      </c>
      <c r="Y54" s="41">
        <v>333.2587792</v>
      </c>
      <c r="Z54" s="41">
        <v>113.7529</v>
      </c>
      <c r="AA54" s="41">
        <v>468.8032</v>
      </c>
      <c r="AB54" s="39">
        <f>($J54-'2005'!$J54)/'2005'!$J54</f>
        <v>0.0210843373493976</v>
      </c>
      <c r="AC54" s="39">
        <f>($K54-'2005'!$K54)/'2005'!$K54</f>
        <v>1.35649546827795</v>
      </c>
      <c r="AD54" s="39">
        <f>($R54-'2005'!$R54)/'2005'!$R54</f>
        <v>0.0238846327174403</v>
      </c>
      <c r="AE54" s="34">
        <f t="shared" si="0"/>
        <v>-0.132814008884311</v>
      </c>
      <c r="AF54" s="34">
        <f t="shared" si="1"/>
        <v>0.982392397707188</v>
      </c>
      <c r="AG54">
        <v>1</v>
      </c>
      <c r="AH54">
        <v>1</v>
      </c>
    </row>
    <row r="55" spans="1:34">
      <c r="A55" s="9" t="s">
        <v>179</v>
      </c>
      <c r="B55" s="9" t="s">
        <v>188</v>
      </c>
      <c r="C55" s="10" t="s">
        <v>189</v>
      </c>
      <c r="D55">
        <v>220400</v>
      </c>
      <c r="E55" t="s">
        <v>190</v>
      </c>
      <c r="F55" s="15">
        <v>125.936501</v>
      </c>
      <c r="G55" s="15">
        <v>41.721176</v>
      </c>
      <c r="H55">
        <v>2010</v>
      </c>
      <c r="J55" s="27">
        <v>118</v>
      </c>
      <c r="K55" s="27">
        <v>500</v>
      </c>
      <c r="L55" s="18">
        <v>1092</v>
      </c>
      <c r="M55" s="26">
        <v>12</v>
      </c>
      <c r="N55" s="18">
        <v>58</v>
      </c>
      <c r="O55" s="26">
        <v>1014</v>
      </c>
      <c r="P55" s="27">
        <v>0</v>
      </c>
      <c r="Q55" s="18">
        <v>1178</v>
      </c>
      <c r="R55" s="18">
        <v>1178</v>
      </c>
      <c r="S55" s="29">
        <v>4.93</v>
      </c>
      <c r="T55" s="29">
        <v>4.43</v>
      </c>
      <c r="U55" s="29">
        <v>4.26</v>
      </c>
      <c r="V55" s="30">
        <v>2304181.127</v>
      </c>
      <c r="W55" s="4">
        <v>640246</v>
      </c>
      <c r="X55" s="4">
        <v>4523223</v>
      </c>
      <c r="Y55" s="41">
        <v>230.4181127</v>
      </c>
      <c r="Z55" s="41">
        <v>64.0246</v>
      </c>
      <c r="AA55" s="41">
        <v>452.3223</v>
      </c>
      <c r="AB55" s="39">
        <f>($J55-'2005'!$J55)/'2005'!$J55</f>
        <v>-0.040650406504065</v>
      </c>
      <c r="AC55" s="39">
        <f>($K55-'2005'!$K55)/'2005'!$K55</f>
        <v>2.64963503649635</v>
      </c>
      <c r="AD55" s="39">
        <f>($R55-'2005'!$R55)/'2005'!$R55</f>
        <v>0.9375</v>
      </c>
      <c r="AE55" s="34">
        <f t="shared" si="0"/>
        <v>24.0625</v>
      </c>
      <c r="AF55" s="34">
        <f t="shared" si="1"/>
        <v>0.646177685950413</v>
      </c>
      <c r="AG55">
        <v>1</v>
      </c>
      <c r="AH55">
        <v>1</v>
      </c>
    </row>
    <row r="56" spans="1:34">
      <c r="A56" s="9" t="s">
        <v>179</v>
      </c>
      <c r="B56" s="9" t="s">
        <v>191</v>
      </c>
      <c r="C56" s="10" t="s">
        <v>192</v>
      </c>
      <c r="D56">
        <v>220500</v>
      </c>
      <c r="E56" t="s">
        <v>193</v>
      </c>
      <c r="F56" s="15">
        <v>126.421086</v>
      </c>
      <c r="G56" s="15">
        <v>41.949884</v>
      </c>
      <c r="H56">
        <v>2010</v>
      </c>
      <c r="J56" s="27">
        <v>232</v>
      </c>
      <c r="K56" s="27">
        <v>627</v>
      </c>
      <c r="L56" s="18">
        <v>2323</v>
      </c>
      <c r="M56" s="26">
        <v>21</v>
      </c>
      <c r="N56" s="18">
        <v>120</v>
      </c>
      <c r="O56" s="26">
        <v>2453</v>
      </c>
      <c r="P56" s="27">
        <v>25</v>
      </c>
      <c r="Q56" s="18">
        <v>2487</v>
      </c>
      <c r="R56" s="18">
        <v>2512</v>
      </c>
      <c r="S56" s="29">
        <v>4.95</v>
      </c>
      <c r="T56" s="29">
        <v>4.8</v>
      </c>
      <c r="U56" s="29">
        <v>2.7</v>
      </c>
      <c r="V56" s="30">
        <v>3268363.893</v>
      </c>
      <c r="W56" s="4">
        <v>1199057</v>
      </c>
      <c r="X56" s="4">
        <v>6777507</v>
      </c>
      <c r="Y56" s="41">
        <v>326.8363893</v>
      </c>
      <c r="Z56" s="41">
        <v>119.9057</v>
      </c>
      <c r="AA56" s="41">
        <v>677.7507</v>
      </c>
      <c r="AB56" s="39">
        <f>($J56-'2005'!$J56)/'2005'!$J56</f>
        <v>0.0265486725663717</v>
      </c>
      <c r="AC56" s="39">
        <f>($K56-'2005'!$K56)/'2005'!$K56</f>
        <v>1.67948717948718</v>
      </c>
      <c r="AD56" s="39">
        <f>($R56-'2005'!$R56)/'2005'!$R56</f>
        <v>1.24085637823372</v>
      </c>
      <c r="AE56" s="34">
        <f t="shared" si="0"/>
        <v>-45.7389235801368</v>
      </c>
      <c r="AF56" s="34">
        <f t="shared" si="1"/>
        <v>0.2611694847158</v>
      </c>
      <c r="AG56">
        <v>1</v>
      </c>
      <c r="AH56">
        <v>1</v>
      </c>
    </row>
    <row r="57" spans="1:34">
      <c r="A57" s="9" t="s">
        <v>179</v>
      </c>
      <c r="B57" s="9" t="s">
        <v>194</v>
      </c>
      <c r="C57" s="10" t="s">
        <v>195</v>
      </c>
      <c r="D57">
        <v>220600</v>
      </c>
      <c r="E57" t="s">
        <v>196</v>
      </c>
      <c r="F57" s="15">
        <v>125.330602</v>
      </c>
      <c r="G57" s="15">
        <v>43.821954</v>
      </c>
      <c r="H57">
        <v>2010</v>
      </c>
      <c r="J57" s="27">
        <v>130</v>
      </c>
      <c r="K57" s="27">
        <v>531</v>
      </c>
      <c r="L57" s="18">
        <v>1585</v>
      </c>
      <c r="M57" s="26">
        <v>11</v>
      </c>
      <c r="N57" s="18">
        <v>41</v>
      </c>
      <c r="O57" s="26">
        <v>1580</v>
      </c>
      <c r="P57" s="27">
        <v>0</v>
      </c>
      <c r="Q57" s="18">
        <v>1648</v>
      </c>
      <c r="R57" s="18">
        <v>1648</v>
      </c>
      <c r="S57" s="29">
        <v>6.44</v>
      </c>
      <c r="T57" s="29">
        <v>5.23</v>
      </c>
      <c r="U57" s="29">
        <v>4.1</v>
      </c>
      <c r="V57" s="30">
        <v>2602900.503</v>
      </c>
      <c r="W57" s="4">
        <v>1000777</v>
      </c>
      <c r="X57" s="4">
        <v>3461670</v>
      </c>
      <c r="Y57" s="41">
        <v>260.2900503</v>
      </c>
      <c r="Z57" s="41">
        <v>100.0777</v>
      </c>
      <c r="AA57" s="41">
        <v>346.167</v>
      </c>
      <c r="AB57" s="39">
        <f>($J57-'2005'!$J57)/'2005'!$J57</f>
        <v>0</v>
      </c>
      <c r="AC57" s="39">
        <f>($K57-'2005'!$K57)/'2005'!$K57</f>
        <v>2.31875</v>
      </c>
      <c r="AD57" s="39">
        <f>($R57-'2005'!$R57)/'2005'!$R57</f>
        <v>0.961904761904762</v>
      </c>
      <c r="AE57" s="34">
        <v>0</v>
      </c>
      <c r="AF57" s="34">
        <f t="shared" si="1"/>
        <v>0.585162366833526</v>
      </c>
      <c r="AG57">
        <v>0</v>
      </c>
      <c r="AH57">
        <v>0</v>
      </c>
    </row>
    <row r="58" spans="1:34">
      <c r="A58" s="9" t="s">
        <v>179</v>
      </c>
      <c r="B58" s="9" t="s">
        <v>197</v>
      </c>
      <c r="C58" s="10" t="s">
        <v>198</v>
      </c>
      <c r="D58">
        <v>220700</v>
      </c>
      <c r="E58" t="s">
        <v>199</v>
      </c>
      <c r="F58" s="15">
        <v>124.831482</v>
      </c>
      <c r="G58" s="15">
        <v>45.147404</v>
      </c>
      <c r="H58">
        <v>2010</v>
      </c>
      <c r="J58" s="27">
        <v>288</v>
      </c>
      <c r="K58" s="27">
        <v>1103</v>
      </c>
      <c r="L58" s="18">
        <v>1030</v>
      </c>
      <c r="M58" s="26">
        <v>31</v>
      </c>
      <c r="N58" s="18">
        <v>138</v>
      </c>
      <c r="O58" s="26">
        <v>1249</v>
      </c>
      <c r="P58" s="27">
        <v>22</v>
      </c>
      <c r="Q58" s="18">
        <v>1249</v>
      </c>
      <c r="R58" s="18">
        <v>1271</v>
      </c>
      <c r="S58" s="29">
        <v>5.55</v>
      </c>
      <c r="T58" s="29">
        <v>4.21</v>
      </c>
      <c r="U58" s="29">
        <v>3.83</v>
      </c>
      <c r="V58" s="30">
        <v>5680760.776</v>
      </c>
      <c r="W58" s="4">
        <v>1042838</v>
      </c>
      <c r="X58" s="4">
        <v>7494531</v>
      </c>
      <c r="Y58" s="41">
        <v>568.0760776</v>
      </c>
      <c r="Z58" s="41">
        <v>104.2838</v>
      </c>
      <c r="AA58" s="41">
        <v>749.4531</v>
      </c>
      <c r="AB58" s="39">
        <f>($J58-'2005'!$J58)/'2005'!$J58</f>
        <v>0.0397111913357401</v>
      </c>
      <c r="AC58" s="39">
        <f>($K58-'2005'!$K58)/'2005'!$K58</f>
        <v>2.01366120218579</v>
      </c>
      <c r="AD58" s="39">
        <f>($R58-'2005'!$R58)/'2005'!$R58</f>
        <v>-0.174675324675325</v>
      </c>
      <c r="AE58" s="34">
        <f t="shared" si="0"/>
        <v>5.39864226682409</v>
      </c>
      <c r="AF58" s="34">
        <f t="shared" si="1"/>
        <v>1.08674514088354</v>
      </c>
      <c r="AG58">
        <v>1</v>
      </c>
      <c r="AH58">
        <v>1</v>
      </c>
    </row>
    <row r="59" spans="1:34">
      <c r="A59" s="9" t="s">
        <v>179</v>
      </c>
      <c r="B59" s="9" t="s">
        <v>200</v>
      </c>
      <c r="C59" s="10" t="s">
        <v>201</v>
      </c>
      <c r="D59">
        <v>220800</v>
      </c>
      <c r="E59" t="s">
        <v>202</v>
      </c>
      <c r="F59" s="15">
        <v>122.845591</v>
      </c>
      <c r="G59" s="15">
        <v>45.625504</v>
      </c>
      <c r="H59">
        <v>2010</v>
      </c>
      <c r="J59" s="27">
        <v>203</v>
      </c>
      <c r="K59" s="27">
        <v>445</v>
      </c>
      <c r="L59" s="18">
        <v>511</v>
      </c>
      <c r="M59" s="26">
        <v>23</v>
      </c>
      <c r="N59" s="18">
        <v>87</v>
      </c>
      <c r="O59" s="26">
        <v>663</v>
      </c>
      <c r="P59" s="27">
        <v>20</v>
      </c>
      <c r="Q59" s="18">
        <v>663</v>
      </c>
      <c r="R59" s="18">
        <v>683</v>
      </c>
      <c r="S59" s="29">
        <v>2.26</v>
      </c>
      <c r="T59" s="29">
        <v>2.99</v>
      </c>
      <c r="U59" s="29">
        <v>2.19</v>
      </c>
      <c r="V59" s="30">
        <v>2014885.585</v>
      </c>
      <c r="W59" s="4">
        <v>921691</v>
      </c>
      <c r="X59" s="4">
        <v>3003012</v>
      </c>
      <c r="Y59" s="41">
        <v>201.4885585</v>
      </c>
      <c r="Z59" s="41">
        <v>92.1691</v>
      </c>
      <c r="AA59" s="41">
        <v>300.3012</v>
      </c>
      <c r="AB59" s="39">
        <f>($J59-'2005'!$J59)/'2005'!$J59</f>
        <v>0.00495049504950495</v>
      </c>
      <c r="AC59" s="39">
        <f>($K59-'2005'!$K59)/'2005'!$K59</f>
        <v>1.92763157894737</v>
      </c>
      <c r="AD59" s="39">
        <f>($R59-'2005'!$R59)/'2005'!$R59</f>
        <v>0.501098901098901</v>
      </c>
      <c r="AE59" s="34">
        <f t="shared" si="0"/>
        <v>-100.221978021978</v>
      </c>
      <c r="AF59" s="34">
        <f t="shared" si="1"/>
        <v>0.740044256085212</v>
      </c>
      <c r="AG59">
        <v>1</v>
      </c>
      <c r="AH59">
        <v>1</v>
      </c>
    </row>
    <row r="60" spans="1:34">
      <c r="A60" s="9" t="s">
        <v>179</v>
      </c>
      <c r="B60" s="9" t="s">
        <v>203</v>
      </c>
      <c r="C60" s="10" t="s">
        <v>204</v>
      </c>
      <c r="D60">
        <v>222401</v>
      </c>
      <c r="E60" t="s">
        <v>203</v>
      </c>
      <c r="F60" s="15">
        <v>129.513229</v>
      </c>
      <c r="G60" s="15">
        <v>42.904823</v>
      </c>
      <c r="H60">
        <v>2010</v>
      </c>
      <c r="J60" s="27">
        <v>227</v>
      </c>
      <c r="K60" s="27">
        <v>534</v>
      </c>
      <c r="L60" s="18">
        <v>1376</v>
      </c>
      <c r="M60" s="26">
        <v>30</v>
      </c>
      <c r="N60" s="18">
        <v>144</v>
      </c>
      <c r="O60" s="26">
        <v>1471</v>
      </c>
      <c r="P60" s="27">
        <v>0</v>
      </c>
      <c r="Q60" s="18">
        <v>1582</v>
      </c>
      <c r="R60" s="18">
        <v>1582</v>
      </c>
      <c r="S60" s="29">
        <v>5.28</v>
      </c>
      <c r="T60" s="29">
        <v>5.42</v>
      </c>
      <c r="U60" s="29">
        <v>2.35</v>
      </c>
      <c r="V60" s="30"/>
      <c r="Y60" s="41">
        <v>0</v>
      </c>
      <c r="Z60" s="41">
        <v>0</v>
      </c>
      <c r="AA60" s="41">
        <v>0</v>
      </c>
      <c r="AB60" s="39">
        <f>($J60-'2005'!$J60)/'2005'!$J60</f>
        <v>0.0412844036697248</v>
      </c>
      <c r="AC60" s="39">
        <f>($K60-'2005'!$K60)/'2005'!$K60</f>
        <v>1.5188679245283</v>
      </c>
      <c r="AD60" s="39">
        <f>($R60-'2005'!$R60)/'2005'!$R60</f>
        <v>0.376849434290688</v>
      </c>
      <c r="AE60" s="34">
        <f t="shared" si="0"/>
        <v>-8.12813074170776</v>
      </c>
      <c r="AF60" s="34">
        <f t="shared" si="1"/>
        <v>0.75188795009433</v>
      </c>
      <c r="AG60">
        <v>0</v>
      </c>
      <c r="AH60">
        <v>0</v>
      </c>
    </row>
    <row r="61" spans="1:34">
      <c r="A61" s="9" t="s">
        <v>205</v>
      </c>
      <c r="B61" s="9" t="s">
        <v>206</v>
      </c>
      <c r="C61" s="10" t="s">
        <v>207</v>
      </c>
      <c r="D61">
        <v>230100</v>
      </c>
      <c r="E61" t="s">
        <v>208</v>
      </c>
      <c r="F61" s="15">
        <v>126.541615</v>
      </c>
      <c r="G61" s="15">
        <v>45.808826</v>
      </c>
      <c r="H61">
        <v>2010</v>
      </c>
      <c r="J61" s="27">
        <v>1064</v>
      </c>
      <c r="K61" s="27">
        <v>3665</v>
      </c>
      <c r="L61" s="18">
        <v>3623</v>
      </c>
      <c r="M61" s="26">
        <v>127</v>
      </c>
      <c r="N61" s="18">
        <v>466</v>
      </c>
      <c r="O61" s="26">
        <v>3943</v>
      </c>
      <c r="P61" s="27">
        <v>430</v>
      </c>
      <c r="Q61" s="18">
        <v>4329</v>
      </c>
      <c r="R61" s="18">
        <v>4759</v>
      </c>
      <c r="S61" s="29">
        <v>6.9</v>
      </c>
      <c r="T61" s="29">
        <v>3.67</v>
      </c>
      <c r="U61" s="29">
        <v>3.45</v>
      </c>
      <c r="V61" s="30">
        <v>13845817.656</v>
      </c>
      <c r="W61" s="4">
        <v>4529706</v>
      </c>
      <c r="X61" s="4">
        <v>26518734</v>
      </c>
      <c r="Y61" s="41">
        <v>1384.5817656</v>
      </c>
      <c r="Z61" s="41">
        <v>452.9706</v>
      </c>
      <c r="AA61" s="41">
        <v>2651.8734</v>
      </c>
      <c r="AB61" s="39">
        <f>($J61-'2005'!$J61)/'2005'!$J61</f>
        <v>0.0912820512820513</v>
      </c>
      <c r="AC61" s="39">
        <f>($K61-'2005'!$K61)/'2005'!$K61</f>
        <v>1.00273224043716</v>
      </c>
      <c r="AD61" s="39">
        <f>($R61-'2005'!$R61)/'2005'!$R61</f>
        <v>-0.292131488918637</v>
      </c>
      <c r="AE61" s="34">
        <f t="shared" si="0"/>
        <v>4.20031687298507</v>
      </c>
      <c r="AF61" s="34">
        <f t="shared" si="1"/>
        <v>1.29133549031123</v>
      </c>
      <c r="AG61">
        <v>1</v>
      </c>
      <c r="AH61">
        <v>1</v>
      </c>
    </row>
    <row r="62" spans="1:34">
      <c r="A62" s="9" t="s">
        <v>205</v>
      </c>
      <c r="B62" s="9" t="s">
        <v>209</v>
      </c>
      <c r="C62" s="10" t="s">
        <v>210</v>
      </c>
      <c r="D62">
        <v>230200</v>
      </c>
      <c r="E62" t="s">
        <v>211</v>
      </c>
      <c r="F62" s="15">
        <v>123.924571</v>
      </c>
      <c r="G62" s="15">
        <v>47.359977</v>
      </c>
      <c r="H62">
        <v>2010</v>
      </c>
      <c r="J62" s="27">
        <v>537</v>
      </c>
      <c r="K62" s="27">
        <v>880</v>
      </c>
      <c r="L62" s="18">
        <v>2212</v>
      </c>
      <c r="M62" s="26">
        <v>49</v>
      </c>
      <c r="N62" s="18">
        <v>208</v>
      </c>
      <c r="O62" s="26">
        <v>2515</v>
      </c>
      <c r="P62" s="27">
        <v>0</v>
      </c>
      <c r="Q62" s="18">
        <v>2561</v>
      </c>
      <c r="R62" s="18">
        <v>2561</v>
      </c>
      <c r="S62" s="29">
        <v>5.79</v>
      </c>
      <c r="T62" s="29">
        <v>7.63</v>
      </c>
      <c r="U62" s="29">
        <v>1.64</v>
      </c>
      <c r="V62" s="30">
        <v>3577296.385</v>
      </c>
      <c r="W62" s="4">
        <v>1144298</v>
      </c>
      <c r="X62" s="4">
        <v>4969800</v>
      </c>
      <c r="Y62" s="41">
        <v>357.7296385</v>
      </c>
      <c r="Z62" s="41">
        <v>114.4298</v>
      </c>
      <c r="AA62" s="41">
        <v>496.98</v>
      </c>
      <c r="AB62" s="39">
        <f>($J62-'2005'!$J62)/'2005'!$J62</f>
        <v>-0.0359066427289048</v>
      </c>
      <c r="AC62" s="39">
        <f>($K62-'2005'!$K62)/'2005'!$K62</f>
        <v>1.08530805687204</v>
      </c>
      <c r="AD62" s="39">
        <f>($R62-'2005'!$R62)/'2005'!$R62</f>
        <v>-0.205398696866274</v>
      </c>
      <c r="AE62" s="34">
        <f t="shared" si="0"/>
        <v>-4.72035370772572</v>
      </c>
      <c r="AF62" s="34">
        <f t="shared" si="1"/>
        <v>1.18925382113006</v>
      </c>
      <c r="AG62">
        <v>1</v>
      </c>
      <c r="AH62">
        <v>1</v>
      </c>
    </row>
    <row r="63" spans="1:34">
      <c r="A63" s="9" t="s">
        <v>205</v>
      </c>
      <c r="B63" s="9" t="s">
        <v>212</v>
      </c>
      <c r="C63" s="10" t="s">
        <v>213</v>
      </c>
      <c r="D63">
        <v>230300</v>
      </c>
      <c r="E63" t="s">
        <v>214</v>
      </c>
      <c r="F63" s="15">
        <v>130.975619</v>
      </c>
      <c r="G63" s="15">
        <v>45.300872</v>
      </c>
      <c r="H63">
        <v>2010</v>
      </c>
      <c r="J63" s="27">
        <v>186</v>
      </c>
      <c r="K63" s="27">
        <v>419</v>
      </c>
      <c r="L63" s="18">
        <v>745</v>
      </c>
      <c r="M63" s="26">
        <v>15</v>
      </c>
      <c r="N63" s="18">
        <v>66</v>
      </c>
      <c r="O63" s="26">
        <v>800</v>
      </c>
      <c r="P63" s="27">
        <v>261</v>
      </c>
      <c r="Q63" s="18">
        <v>854</v>
      </c>
      <c r="R63" s="18">
        <v>1115</v>
      </c>
      <c r="S63" s="29">
        <v>8.78</v>
      </c>
      <c r="T63" s="29">
        <v>8.21</v>
      </c>
      <c r="U63" s="29">
        <v>2.25</v>
      </c>
      <c r="V63" s="30">
        <v>1774875.306</v>
      </c>
      <c r="W63" s="4">
        <v>473231</v>
      </c>
      <c r="X63" s="4">
        <v>1617258</v>
      </c>
      <c r="Y63" s="41">
        <v>177.4875306</v>
      </c>
      <c r="Z63" s="41">
        <v>47.3231</v>
      </c>
      <c r="AA63" s="41">
        <v>161.7258</v>
      </c>
      <c r="AB63" s="39">
        <f>($J63-'2005'!$J63)/'2005'!$J63</f>
        <v>-0.0261780104712042</v>
      </c>
      <c r="AC63" s="39">
        <f>($K63-'2005'!$K63)/'2005'!$K63</f>
        <v>1.04390243902439</v>
      </c>
      <c r="AD63" s="39">
        <f>($R63-'2005'!$R63)/'2005'!$R63</f>
        <v>-0.336309523809524</v>
      </c>
      <c r="AE63" s="34">
        <f t="shared" si="0"/>
        <v>-11.8470238095238</v>
      </c>
      <c r="AF63" s="34">
        <f t="shared" si="1"/>
        <v>1.32216566533155</v>
      </c>
      <c r="AG63">
        <v>1</v>
      </c>
      <c r="AH63">
        <v>1</v>
      </c>
    </row>
    <row r="64" spans="1:34">
      <c r="A64" s="9" t="s">
        <v>205</v>
      </c>
      <c r="B64" s="9" t="s">
        <v>215</v>
      </c>
      <c r="C64" s="10" t="s">
        <v>216</v>
      </c>
      <c r="D64">
        <v>230400</v>
      </c>
      <c r="E64" t="s">
        <v>217</v>
      </c>
      <c r="F64" s="15">
        <v>130.304433</v>
      </c>
      <c r="G64" s="15">
        <v>47.356056</v>
      </c>
      <c r="H64">
        <v>2010</v>
      </c>
      <c r="J64" s="27">
        <v>106</v>
      </c>
      <c r="K64" s="27">
        <v>251</v>
      </c>
      <c r="L64" s="18">
        <v>815</v>
      </c>
      <c r="M64" s="26">
        <v>13</v>
      </c>
      <c r="N64" s="18">
        <v>22</v>
      </c>
      <c r="O64" s="26">
        <v>840</v>
      </c>
      <c r="P64" s="27">
        <v>0</v>
      </c>
      <c r="Q64" s="18">
        <v>870</v>
      </c>
      <c r="R64" s="18">
        <v>870</v>
      </c>
      <c r="S64" s="29">
        <v>7.07</v>
      </c>
      <c r="T64" s="29">
        <v>6.94</v>
      </c>
      <c r="U64" s="29">
        <v>2.37</v>
      </c>
      <c r="V64" s="30">
        <v>1169599.42</v>
      </c>
      <c r="W64" s="4">
        <v>512758</v>
      </c>
      <c r="X64" s="4">
        <v>1538500</v>
      </c>
      <c r="Y64" s="41">
        <v>116.959942</v>
      </c>
      <c r="Z64" s="41">
        <v>51.2758</v>
      </c>
      <c r="AA64" s="41">
        <v>153.85</v>
      </c>
      <c r="AB64" s="39">
        <f>($J64-'2005'!$J64)/'2005'!$J64</f>
        <v>-0.0363636363636364</v>
      </c>
      <c r="AC64" s="39">
        <f>($K64-'2005'!$K64)/'2005'!$K64</f>
        <v>1.24107142857143</v>
      </c>
      <c r="AD64" s="39">
        <f>($R64-'2005'!$R64)/'2005'!$R64</f>
        <v>0.11969111969112</v>
      </c>
      <c r="AE64" s="34">
        <f t="shared" si="0"/>
        <v>4.29150579150579</v>
      </c>
      <c r="AF64" s="34">
        <f t="shared" si="1"/>
        <v>0.903558234493486</v>
      </c>
      <c r="AG64">
        <v>1</v>
      </c>
      <c r="AH64">
        <v>1</v>
      </c>
    </row>
    <row r="65" spans="1:34">
      <c r="A65" s="9" t="s">
        <v>205</v>
      </c>
      <c r="B65" s="9" t="s">
        <v>218</v>
      </c>
      <c r="C65" s="10" t="s">
        <v>219</v>
      </c>
      <c r="D65">
        <v>230500</v>
      </c>
      <c r="E65" t="s">
        <v>220</v>
      </c>
      <c r="F65" s="15">
        <v>131.147974</v>
      </c>
      <c r="G65" s="15">
        <v>46.682389</v>
      </c>
      <c r="H65">
        <v>2010</v>
      </c>
      <c r="J65" s="27">
        <v>146</v>
      </c>
      <c r="K65" s="27">
        <v>396</v>
      </c>
      <c r="L65" s="18">
        <v>1679</v>
      </c>
      <c r="M65" s="26">
        <v>20</v>
      </c>
      <c r="N65" s="18">
        <v>78</v>
      </c>
      <c r="O65" s="26">
        <v>1720</v>
      </c>
      <c r="P65" s="27">
        <v>0</v>
      </c>
      <c r="Q65" s="18">
        <v>1806</v>
      </c>
      <c r="R65" s="18">
        <v>1806</v>
      </c>
      <c r="S65" s="29">
        <v>6.53</v>
      </c>
      <c r="T65" s="29">
        <v>6.69</v>
      </c>
      <c r="U65" s="29">
        <v>2.71</v>
      </c>
      <c r="V65" s="30">
        <v>1774857.091</v>
      </c>
      <c r="W65" s="4">
        <v>734134</v>
      </c>
      <c r="X65" s="4">
        <v>2795938</v>
      </c>
      <c r="Y65" s="41">
        <v>177.4857091</v>
      </c>
      <c r="Z65" s="41">
        <v>73.4134</v>
      </c>
      <c r="AA65" s="41">
        <v>279.5938</v>
      </c>
      <c r="AB65" s="39">
        <f>($J65-'2005'!$J65)/'2005'!$J65</f>
        <v>-0.0266666666666667</v>
      </c>
      <c r="AC65" s="39">
        <f>($K65-'2005'!$K65)/'2005'!$K65</f>
        <v>1.69387755102041</v>
      </c>
      <c r="AD65" s="39">
        <f>($R65-'2005'!$R65)/'2005'!$R65</f>
        <v>0.842857142857143</v>
      </c>
      <c r="AE65" s="34">
        <f t="shared" si="0"/>
        <v>32.6071428571429</v>
      </c>
      <c r="AF65" s="34">
        <f t="shared" si="1"/>
        <v>0.502409638554217</v>
      </c>
      <c r="AG65">
        <v>1</v>
      </c>
      <c r="AH65">
        <v>0</v>
      </c>
    </row>
    <row r="66" spans="1:34">
      <c r="A66" s="9" t="s">
        <v>205</v>
      </c>
      <c r="B66" s="9" t="s">
        <v>221</v>
      </c>
      <c r="C66" s="10" t="s">
        <v>222</v>
      </c>
      <c r="D66">
        <v>230600</v>
      </c>
      <c r="E66" t="s">
        <v>223</v>
      </c>
      <c r="F66" s="15">
        <v>125.108658</v>
      </c>
      <c r="G66" s="15">
        <v>46.593633</v>
      </c>
      <c r="H66">
        <v>2010</v>
      </c>
      <c r="J66" s="27">
        <v>290</v>
      </c>
      <c r="K66" s="27">
        <v>2900</v>
      </c>
      <c r="L66" s="18">
        <v>3933</v>
      </c>
      <c r="M66" s="26">
        <v>29</v>
      </c>
      <c r="N66" s="18">
        <v>134</v>
      </c>
      <c r="O66" s="26">
        <v>4124</v>
      </c>
      <c r="P66" s="27">
        <v>0</v>
      </c>
      <c r="Q66" s="18">
        <v>4124</v>
      </c>
      <c r="R66" s="18">
        <v>4124</v>
      </c>
      <c r="S66" s="29">
        <v>12.29</v>
      </c>
      <c r="T66" s="29">
        <v>2.32</v>
      </c>
      <c r="U66" s="29">
        <v>9.98</v>
      </c>
      <c r="V66" s="30">
        <v>23850127.981</v>
      </c>
      <c r="W66" s="4">
        <v>1311640</v>
      </c>
      <c r="X66" s="4">
        <v>10360572</v>
      </c>
      <c r="Y66" s="41">
        <v>2385.0127981</v>
      </c>
      <c r="Z66" s="41">
        <v>131.164</v>
      </c>
      <c r="AA66" s="41">
        <v>1036.0572</v>
      </c>
      <c r="AB66" s="39">
        <f>($J66-'2005'!$J66)/'2005'!$J66</f>
        <v>0.0984848484848485</v>
      </c>
      <c r="AC66" s="39">
        <f>($K66-'2005'!$K66)/'2005'!$K66</f>
        <v>1.06995003568879</v>
      </c>
      <c r="AD66" s="39">
        <f>($R66-'2005'!$R66)/'2005'!$R66</f>
        <v>0.269313634964604</v>
      </c>
      <c r="AE66" s="34">
        <f t="shared" si="0"/>
        <v>-1.73456921656368</v>
      </c>
      <c r="AF66" s="34">
        <f t="shared" si="1"/>
        <v>0.748293260450026</v>
      </c>
      <c r="AG66">
        <v>1</v>
      </c>
      <c r="AH66">
        <v>1</v>
      </c>
    </row>
    <row r="67" spans="1:34">
      <c r="A67" s="9" t="s">
        <v>205</v>
      </c>
      <c r="B67" s="9" t="s">
        <v>224</v>
      </c>
      <c r="C67" s="10" t="s">
        <v>225</v>
      </c>
      <c r="D67">
        <v>230700</v>
      </c>
      <c r="E67" t="s">
        <v>226</v>
      </c>
      <c r="F67" s="15">
        <v>128.847546</v>
      </c>
      <c r="G67" s="15">
        <v>47.733318</v>
      </c>
      <c r="H67">
        <v>2010</v>
      </c>
      <c r="J67" s="27">
        <v>115</v>
      </c>
      <c r="K67" s="27">
        <v>202</v>
      </c>
      <c r="L67" s="18">
        <v>710</v>
      </c>
      <c r="M67" s="26">
        <v>15</v>
      </c>
      <c r="N67" s="18">
        <v>63</v>
      </c>
      <c r="O67" s="26">
        <v>674</v>
      </c>
      <c r="P67" s="27">
        <v>102</v>
      </c>
      <c r="Q67" s="18">
        <v>798</v>
      </c>
      <c r="R67" s="18">
        <v>900</v>
      </c>
      <c r="S67" s="29">
        <v>4.29</v>
      </c>
      <c r="T67" s="29">
        <v>4.77</v>
      </c>
      <c r="U67" s="29">
        <v>1.76</v>
      </c>
      <c r="V67" s="30">
        <v>794579.748</v>
      </c>
      <c r="W67" s="4">
        <v>637255</v>
      </c>
      <c r="X67" s="4">
        <v>1535686</v>
      </c>
      <c r="Y67" s="41">
        <v>79.4579748</v>
      </c>
      <c r="Z67" s="41">
        <v>63.7255</v>
      </c>
      <c r="AA67" s="41">
        <v>153.5686</v>
      </c>
      <c r="AB67" s="39">
        <f>($J67-'2005'!$J67)/'2005'!$J67</f>
        <v>-0.108527131782946</v>
      </c>
      <c r="AC67" s="39">
        <f>($K67-'2005'!$K67)/'2005'!$K67</f>
        <v>0.741379310344828</v>
      </c>
      <c r="AD67" s="39">
        <f>($R67-'2005'!$R67)/'2005'!$R67</f>
        <v>0.62748643761302</v>
      </c>
      <c r="AE67" s="34">
        <f t="shared" ref="AE67:AE130" si="2">(AB67-AD67)/AB67</f>
        <v>6.78183931800568</v>
      </c>
      <c r="AF67" s="34">
        <f t="shared" ref="AF67:AF130" si="3">(AC67-AD67)/AC67</f>
        <v>0.153622944614996</v>
      </c>
      <c r="AG67">
        <v>1</v>
      </c>
      <c r="AH67">
        <v>1</v>
      </c>
    </row>
    <row r="68" spans="1:34">
      <c r="A68" s="9" t="s">
        <v>205</v>
      </c>
      <c r="B68" s="9" t="s">
        <v>227</v>
      </c>
      <c r="C68" s="10" t="s">
        <v>228</v>
      </c>
      <c r="D68">
        <v>230800</v>
      </c>
      <c r="E68" t="s">
        <v>229</v>
      </c>
      <c r="F68" s="15">
        <v>130.327359</v>
      </c>
      <c r="G68" s="15">
        <v>46.80569</v>
      </c>
      <c r="H68">
        <v>2010</v>
      </c>
      <c r="J68" s="27">
        <v>255</v>
      </c>
      <c r="K68" s="27">
        <v>513</v>
      </c>
      <c r="L68" s="18">
        <v>1297</v>
      </c>
      <c r="M68" s="26">
        <v>20</v>
      </c>
      <c r="N68" s="18">
        <v>159</v>
      </c>
      <c r="O68" s="26">
        <v>1440</v>
      </c>
      <c r="P68" s="27">
        <v>0</v>
      </c>
      <c r="Q68" s="18">
        <v>1527</v>
      </c>
      <c r="R68" s="18">
        <v>1527</v>
      </c>
      <c r="S68" s="29">
        <v>6.12</v>
      </c>
      <c r="T68" s="29">
        <v>6.21</v>
      </c>
      <c r="U68" s="29">
        <v>2.01</v>
      </c>
      <c r="V68" s="30">
        <v>1339048.312</v>
      </c>
      <c r="W68" s="4">
        <v>1218078</v>
      </c>
      <c r="X68" s="4">
        <v>2692022</v>
      </c>
      <c r="Y68" s="41">
        <v>133.9048312</v>
      </c>
      <c r="Z68" s="41">
        <v>121.8078</v>
      </c>
      <c r="AA68" s="41">
        <v>269.2022</v>
      </c>
      <c r="AB68" s="39">
        <f>($J68-'2005'!$J68)/'2005'!$J68</f>
        <v>0.0408163265306122</v>
      </c>
      <c r="AC68" s="39">
        <f>($K68-'2005'!$K68)/'2005'!$K68</f>
        <v>1.1198347107438</v>
      </c>
      <c r="AD68" s="39">
        <f>($R68-'2005'!$R68)/'2005'!$R68</f>
        <v>0.018679119412942</v>
      </c>
      <c r="AE68" s="34">
        <f t="shared" si="2"/>
        <v>0.542361574382922</v>
      </c>
      <c r="AF68" s="34">
        <f t="shared" si="3"/>
        <v>0.983319753144163</v>
      </c>
      <c r="AG68">
        <v>1</v>
      </c>
      <c r="AH68">
        <v>1</v>
      </c>
    </row>
    <row r="69" spans="1:34">
      <c r="A69" s="9" t="s">
        <v>205</v>
      </c>
      <c r="B69" s="9" t="s">
        <v>230</v>
      </c>
      <c r="C69" s="10" t="s">
        <v>231</v>
      </c>
      <c r="D69">
        <v>230900</v>
      </c>
      <c r="E69" t="s">
        <v>232</v>
      </c>
      <c r="F69" s="15">
        <v>131.011545</v>
      </c>
      <c r="G69" s="15">
        <v>45.7763</v>
      </c>
      <c r="H69">
        <v>2010</v>
      </c>
      <c r="J69" s="27">
        <v>92</v>
      </c>
      <c r="K69" s="27">
        <v>305</v>
      </c>
      <c r="L69" s="18">
        <v>5515</v>
      </c>
      <c r="M69" s="26">
        <v>7</v>
      </c>
      <c r="N69" s="18">
        <v>45</v>
      </c>
      <c r="O69" s="26">
        <v>5574</v>
      </c>
      <c r="P69" s="27">
        <v>0</v>
      </c>
      <c r="Q69" s="18">
        <v>5577</v>
      </c>
      <c r="R69" s="18">
        <v>5577</v>
      </c>
      <c r="S69" s="29">
        <v>14.29</v>
      </c>
      <c r="T69" s="29">
        <v>12.61</v>
      </c>
      <c r="U69" s="29">
        <v>3.32</v>
      </c>
      <c r="V69" s="30">
        <v>2019665.223</v>
      </c>
      <c r="W69" s="4">
        <v>485104</v>
      </c>
      <c r="X69" s="4">
        <v>1943325</v>
      </c>
      <c r="Y69" s="41">
        <v>201.9665223</v>
      </c>
      <c r="Z69" s="41">
        <v>48.5104</v>
      </c>
      <c r="AA69" s="41">
        <v>194.3325</v>
      </c>
      <c r="AB69" s="39">
        <f>($J69-'2005'!$J69)/'2005'!$J69</f>
        <v>0.0454545454545455</v>
      </c>
      <c r="AC69" s="39">
        <f>($K69-'2005'!$K69)/'2005'!$K69</f>
        <v>2.05</v>
      </c>
      <c r="AD69" s="39">
        <f>($R69-'2005'!$R69)/'2005'!$R69</f>
        <v>3.4121835443038</v>
      </c>
      <c r="AE69" s="34">
        <f t="shared" si="2"/>
        <v>-74.0680379746835</v>
      </c>
      <c r="AF69" s="34">
        <f t="shared" si="3"/>
        <v>-0.66447977770917</v>
      </c>
      <c r="AG69">
        <v>1</v>
      </c>
      <c r="AH69">
        <v>1</v>
      </c>
    </row>
    <row r="70" spans="1:34">
      <c r="A70" s="9" t="s">
        <v>205</v>
      </c>
      <c r="B70" s="9" t="s">
        <v>233</v>
      </c>
      <c r="C70" s="10" t="s">
        <v>234</v>
      </c>
      <c r="D70">
        <v>231000</v>
      </c>
      <c r="E70" t="s">
        <v>235</v>
      </c>
      <c r="F70" s="15">
        <v>129.63954</v>
      </c>
      <c r="G70" s="15">
        <v>44.556246</v>
      </c>
      <c r="H70">
        <v>2010</v>
      </c>
      <c r="J70" s="27">
        <v>280</v>
      </c>
      <c r="K70" s="27">
        <v>765</v>
      </c>
      <c r="L70" s="18">
        <v>1885</v>
      </c>
      <c r="M70" s="26">
        <v>29</v>
      </c>
      <c r="N70" s="18">
        <v>180</v>
      </c>
      <c r="O70" s="26">
        <v>1942</v>
      </c>
      <c r="P70" s="27">
        <v>174</v>
      </c>
      <c r="Q70" s="18">
        <v>2128</v>
      </c>
      <c r="R70" s="18">
        <v>2302</v>
      </c>
      <c r="S70" s="29">
        <v>7.9</v>
      </c>
      <c r="T70" s="29">
        <v>6.95</v>
      </c>
      <c r="U70" s="29">
        <v>2.73</v>
      </c>
      <c r="V70" s="30">
        <v>3031612.173</v>
      </c>
      <c r="W70" s="4">
        <v>1360930</v>
      </c>
      <c r="X70" s="4">
        <v>5330537</v>
      </c>
      <c r="Y70" s="41">
        <v>303.1612173</v>
      </c>
      <c r="Z70" s="41">
        <v>136.093</v>
      </c>
      <c r="AA70" s="41">
        <v>533.0537</v>
      </c>
      <c r="AB70" s="39">
        <f>($J70-'2005'!$J70)/'2005'!$J70</f>
        <v>0.0526315789473684</v>
      </c>
      <c r="AC70" s="39">
        <f>($K70-'2005'!$K70)/'2005'!$K70</f>
        <v>1.52475247524752</v>
      </c>
      <c r="AD70" s="39">
        <f>($R70-'2005'!$R70)/'2005'!$R70</f>
        <v>0.094106463878327</v>
      </c>
      <c r="AE70" s="34">
        <f t="shared" si="2"/>
        <v>-0.788022813688213</v>
      </c>
      <c r="AF70" s="34">
        <f t="shared" si="3"/>
        <v>0.93828082563824</v>
      </c>
      <c r="AG70">
        <v>1</v>
      </c>
      <c r="AH70">
        <v>1</v>
      </c>
    </row>
    <row r="71" spans="1:34">
      <c r="A71" s="9" t="s">
        <v>205</v>
      </c>
      <c r="B71" s="9" t="s">
        <v>236</v>
      </c>
      <c r="C71" s="10" t="s">
        <v>237</v>
      </c>
      <c r="D71">
        <v>231100</v>
      </c>
      <c r="E71" t="s">
        <v>238</v>
      </c>
      <c r="F71" s="15">
        <v>127.53549</v>
      </c>
      <c r="G71" s="15">
        <v>50.251272</v>
      </c>
      <c r="H71">
        <v>2010</v>
      </c>
      <c r="J71" s="27">
        <v>167</v>
      </c>
      <c r="K71" s="27">
        <v>261</v>
      </c>
      <c r="L71" s="18">
        <v>466</v>
      </c>
      <c r="M71" s="26">
        <v>15</v>
      </c>
      <c r="N71" s="18">
        <v>164</v>
      </c>
      <c r="O71" s="26">
        <v>630</v>
      </c>
      <c r="P71" s="27">
        <v>127</v>
      </c>
      <c r="Q71" s="18">
        <v>688</v>
      </c>
      <c r="R71" s="18">
        <v>814</v>
      </c>
      <c r="S71" s="29">
        <v>2.64</v>
      </c>
      <c r="T71" s="29">
        <v>3.83</v>
      </c>
      <c r="U71" s="29">
        <v>1.56</v>
      </c>
      <c r="V71" s="30">
        <v>447002.173</v>
      </c>
      <c r="W71" s="4">
        <v>976076</v>
      </c>
      <c r="X71" s="4">
        <v>1793122</v>
      </c>
      <c r="Y71" s="41">
        <v>44.7002173</v>
      </c>
      <c r="Z71" s="41">
        <v>97.6076</v>
      </c>
      <c r="AA71" s="41">
        <v>179.3122</v>
      </c>
      <c r="AB71" s="39">
        <f>($J71-'2005'!$J71)/'2005'!$J71</f>
        <v>-0.0457142857142857</v>
      </c>
      <c r="AC71" s="39">
        <f>($K71-'2005'!$K71)/'2005'!$K71</f>
        <v>1.175</v>
      </c>
      <c r="AD71" s="39">
        <f>($R71-'2005'!$R71)/'2005'!$R71</f>
        <v>0.765726681127983</v>
      </c>
      <c r="AE71" s="34">
        <f t="shared" si="2"/>
        <v>17.7502711496746</v>
      </c>
      <c r="AF71" s="34">
        <f t="shared" si="3"/>
        <v>0.348317718188951</v>
      </c>
      <c r="AG71">
        <v>1</v>
      </c>
      <c r="AH71">
        <v>1</v>
      </c>
    </row>
    <row r="72" spans="1:34">
      <c r="A72" s="9" t="s">
        <v>205</v>
      </c>
      <c r="B72" s="9" t="s">
        <v>239</v>
      </c>
      <c r="C72" s="10" t="s">
        <v>240</v>
      </c>
      <c r="D72">
        <v>231200</v>
      </c>
      <c r="E72" t="s">
        <v>241</v>
      </c>
      <c r="F72" s="15">
        <v>126.975357</v>
      </c>
      <c r="G72" s="15">
        <v>46.660032</v>
      </c>
      <c r="H72">
        <v>2010</v>
      </c>
      <c r="J72" s="27">
        <v>542</v>
      </c>
      <c r="K72" s="27">
        <v>733</v>
      </c>
      <c r="L72" s="18">
        <v>420</v>
      </c>
      <c r="M72" s="26">
        <v>33</v>
      </c>
      <c r="N72" s="18">
        <v>194</v>
      </c>
      <c r="O72" s="26">
        <v>711</v>
      </c>
      <c r="P72" s="27">
        <v>0</v>
      </c>
      <c r="Q72" s="18">
        <v>711</v>
      </c>
      <c r="R72" s="18">
        <v>711</v>
      </c>
      <c r="S72" s="29">
        <v>1.72</v>
      </c>
      <c r="T72" s="29">
        <v>2.76</v>
      </c>
      <c r="U72" s="29">
        <v>1.35</v>
      </c>
      <c r="V72" s="30">
        <v>1814502.356</v>
      </c>
      <c r="W72" s="4">
        <v>1879264</v>
      </c>
      <c r="X72" s="4">
        <v>3472826</v>
      </c>
      <c r="Y72" s="41">
        <v>181.4502356</v>
      </c>
      <c r="Z72" s="41">
        <v>187.9264</v>
      </c>
      <c r="AA72" s="41">
        <v>347.2826</v>
      </c>
      <c r="AB72" s="39">
        <f>($J72-'2005'!$J72)/'2005'!$J72</f>
        <v>-0.0355871886120996</v>
      </c>
      <c r="AC72" s="39">
        <f>($K72-'2005'!$K72)/'2005'!$K72</f>
        <v>1.08831908831909</v>
      </c>
      <c r="AD72" s="39">
        <f>($R72-'2005'!$R72)/'2005'!$R72</f>
        <v>-0.264736297828335</v>
      </c>
      <c r="AE72" s="34">
        <f t="shared" si="2"/>
        <v>-6.43908996897621</v>
      </c>
      <c r="AF72" s="34">
        <f t="shared" si="3"/>
        <v>1.2432524621407</v>
      </c>
      <c r="AG72">
        <v>1</v>
      </c>
      <c r="AH72">
        <v>1</v>
      </c>
    </row>
    <row r="73" spans="1:34">
      <c r="A73" s="9" t="s">
        <v>205</v>
      </c>
      <c r="B73" s="9" t="s">
        <v>242</v>
      </c>
      <c r="C73" s="10" t="s">
        <v>243</v>
      </c>
      <c r="D73">
        <v>232700</v>
      </c>
      <c r="E73" t="s">
        <v>242</v>
      </c>
      <c r="F73" s="15">
        <v>124.152928</v>
      </c>
      <c r="G73" s="15">
        <v>50.420026</v>
      </c>
      <c r="H73">
        <v>2010</v>
      </c>
      <c r="J73" s="27">
        <v>51</v>
      </c>
      <c r="K73" s="27">
        <v>99</v>
      </c>
      <c r="L73" s="18">
        <v>247</v>
      </c>
      <c r="M73" s="26">
        <v>5</v>
      </c>
      <c r="N73" s="18">
        <v>30</v>
      </c>
      <c r="O73" s="26">
        <v>286</v>
      </c>
      <c r="P73" s="27">
        <v>16</v>
      </c>
      <c r="Q73" s="18">
        <v>286</v>
      </c>
      <c r="R73" s="18">
        <v>302</v>
      </c>
      <c r="S73" s="29">
        <v>8.16</v>
      </c>
      <c r="T73" s="29">
        <v>9.47</v>
      </c>
      <c r="U73" s="29">
        <v>1.94</v>
      </c>
      <c r="V73" s="30"/>
      <c r="Y73" s="41">
        <v>0</v>
      </c>
      <c r="Z73" s="41">
        <v>0</v>
      </c>
      <c r="AA73" s="41">
        <v>0</v>
      </c>
      <c r="AB73" s="39">
        <f>($J73-'2005'!$J73)/'2005'!$J73</f>
        <v>-0.0555555555555556</v>
      </c>
      <c r="AC73" s="39">
        <f>($K73-'2005'!$K73)/'2005'!$K73</f>
        <v>1.15217391304348</v>
      </c>
      <c r="AD73" s="39">
        <f>($R73-'2005'!$R73)/'2005'!$R73</f>
        <v>-0.308924485125858</v>
      </c>
      <c r="AE73" s="34">
        <f t="shared" si="2"/>
        <v>-4.56064073226545</v>
      </c>
      <c r="AF73" s="34">
        <f t="shared" si="3"/>
        <v>1.26812313803376</v>
      </c>
      <c r="AG73">
        <v>0</v>
      </c>
      <c r="AH73">
        <v>0</v>
      </c>
    </row>
    <row r="74" spans="1:34">
      <c r="A74" s="9" t="s">
        <v>244</v>
      </c>
      <c r="B74" s="9" t="s">
        <v>244</v>
      </c>
      <c r="C74" s="10" t="s">
        <v>245</v>
      </c>
      <c r="D74">
        <v>310000</v>
      </c>
      <c r="E74" t="s">
        <v>246</v>
      </c>
      <c r="F74" s="15">
        <v>121.480539</v>
      </c>
      <c r="G74" s="15">
        <v>31.235929</v>
      </c>
      <c r="H74">
        <v>2010</v>
      </c>
      <c r="J74" s="27">
        <v>2303</v>
      </c>
      <c r="K74" s="27">
        <v>17166</v>
      </c>
      <c r="L74" s="18">
        <v>19077</v>
      </c>
      <c r="M74" s="26">
        <v>240</v>
      </c>
      <c r="N74" s="18">
        <v>2651</v>
      </c>
      <c r="O74" s="26">
        <v>22225</v>
      </c>
      <c r="P74" s="27">
        <v>2483</v>
      </c>
      <c r="Q74" s="18">
        <v>22228</v>
      </c>
      <c r="R74" s="18">
        <v>24711</v>
      </c>
      <c r="S74" s="29">
        <v>10.68</v>
      </c>
      <c r="T74" s="29">
        <v>2.21</v>
      </c>
      <c r="U74" s="29">
        <v>7.45</v>
      </c>
      <c r="V74" s="30">
        <v>72182945.9</v>
      </c>
      <c r="W74" s="4">
        <v>33028860</v>
      </c>
      <c r="X74" s="4">
        <v>53176663</v>
      </c>
      <c r="Y74" s="41">
        <v>7218.29459</v>
      </c>
      <c r="Z74" s="41">
        <v>3302.886</v>
      </c>
      <c r="AA74" s="41">
        <v>5317.6663</v>
      </c>
      <c r="AB74" s="39">
        <f>($J74-'2005'!$J74)/'2005'!$J74</f>
        <v>0.218518518518519</v>
      </c>
      <c r="AC74" s="39">
        <f>($K74-'2005'!$K74)/'2005'!$K74</f>
        <v>0.875245794188333</v>
      </c>
      <c r="AD74" s="39">
        <f>($R74-'2005'!$R74)/'2005'!$R74</f>
        <v>0.223862116784706</v>
      </c>
      <c r="AE74" s="34">
        <f t="shared" si="2"/>
        <v>-0.0244537547774683</v>
      </c>
      <c r="AF74" s="34">
        <f t="shared" si="3"/>
        <v>0.744229428726011</v>
      </c>
      <c r="AG74">
        <v>1</v>
      </c>
      <c r="AH74">
        <v>1</v>
      </c>
    </row>
    <row r="75" spans="1:34">
      <c r="A75" s="9" t="s">
        <v>247</v>
      </c>
      <c r="B75" s="9" t="s">
        <v>248</v>
      </c>
      <c r="C75" s="10" t="s">
        <v>249</v>
      </c>
      <c r="D75">
        <v>320100</v>
      </c>
      <c r="E75" t="s">
        <v>250</v>
      </c>
      <c r="F75" s="15">
        <v>118.802422</v>
      </c>
      <c r="G75" s="15">
        <v>32.064653</v>
      </c>
      <c r="H75">
        <v>2010</v>
      </c>
      <c r="J75" s="27">
        <v>800</v>
      </c>
      <c r="K75" s="27">
        <v>5013</v>
      </c>
      <c r="L75" s="18">
        <v>8013</v>
      </c>
      <c r="M75" s="26">
        <v>47</v>
      </c>
      <c r="N75" s="18">
        <v>367</v>
      </c>
      <c r="O75" s="26">
        <v>7955</v>
      </c>
      <c r="P75" s="27">
        <v>386</v>
      </c>
      <c r="Q75" s="18">
        <v>8460</v>
      </c>
      <c r="R75" s="18">
        <v>8847</v>
      </c>
      <c r="S75" s="29">
        <v>7.54</v>
      </c>
      <c r="T75" s="29">
        <v>2.14</v>
      </c>
      <c r="U75" s="29">
        <v>6.26</v>
      </c>
      <c r="V75" s="30">
        <v>23277759.05</v>
      </c>
      <c r="W75" s="4">
        <v>5421812</v>
      </c>
      <c r="X75" s="4">
        <v>33060484</v>
      </c>
      <c r="Y75" s="41">
        <v>2327.775905</v>
      </c>
      <c r="Z75" s="41">
        <v>542.1812</v>
      </c>
      <c r="AA75" s="41">
        <v>3306.0484</v>
      </c>
      <c r="AB75" s="39">
        <f>($J75-'2005'!$J75)/'2005'!$J75</f>
        <v>0.166180758017493</v>
      </c>
      <c r="AC75" s="39">
        <f>($K75-'2005'!$K75)/'2005'!$K75</f>
        <v>1.07922024056408</v>
      </c>
      <c r="AD75" s="39">
        <f>($R75-'2005'!$R75)/'2005'!$R75</f>
        <v>0.710887642622317</v>
      </c>
      <c r="AE75" s="34">
        <f t="shared" si="2"/>
        <v>-3.27779756876236</v>
      </c>
      <c r="AF75" s="34">
        <f t="shared" si="3"/>
        <v>0.341295116693926</v>
      </c>
      <c r="AG75">
        <v>1</v>
      </c>
      <c r="AH75">
        <v>1</v>
      </c>
    </row>
    <row r="76" spans="1:34">
      <c r="A76" s="9" t="s">
        <v>247</v>
      </c>
      <c r="B76" s="9" t="s">
        <v>251</v>
      </c>
      <c r="C76" s="10" t="s">
        <v>252</v>
      </c>
      <c r="D76">
        <v>320200</v>
      </c>
      <c r="E76" t="s">
        <v>253</v>
      </c>
      <c r="F76" s="15">
        <v>120.318583</v>
      </c>
      <c r="G76" s="15">
        <v>31.49881</v>
      </c>
      <c r="H76">
        <v>2010</v>
      </c>
      <c r="J76" s="27">
        <v>637</v>
      </c>
      <c r="K76" s="27">
        <v>5793</v>
      </c>
      <c r="L76" s="18">
        <v>8079</v>
      </c>
      <c r="M76" s="26">
        <v>28</v>
      </c>
      <c r="N76" s="18">
        <v>289</v>
      </c>
      <c r="O76" s="26">
        <v>7947</v>
      </c>
      <c r="P76" s="27">
        <v>1022</v>
      </c>
      <c r="Q76" s="18">
        <v>8415</v>
      </c>
      <c r="R76" s="18">
        <v>9437</v>
      </c>
      <c r="S76" s="29">
        <v>10.3</v>
      </c>
      <c r="T76" s="29">
        <v>2.04</v>
      </c>
      <c r="U76" s="29">
        <v>9.09</v>
      </c>
      <c r="V76" s="30">
        <v>32089088.7</v>
      </c>
      <c r="W76" s="4">
        <v>4886822</v>
      </c>
      <c r="X76" s="4">
        <v>29856548</v>
      </c>
      <c r="Y76" s="41">
        <v>3208.90887</v>
      </c>
      <c r="Z76" s="41">
        <v>488.6822</v>
      </c>
      <c r="AA76" s="41">
        <v>2985.6548</v>
      </c>
      <c r="AB76" s="39">
        <f>($J76-'2005'!$J76)/'2005'!$J76</f>
        <v>0.143626570915619</v>
      </c>
      <c r="AC76" s="39">
        <f>($K76-'2005'!$K76)/'2005'!$K76</f>
        <v>1.06524064171123</v>
      </c>
      <c r="AD76" s="39">
        <f>($R76-'2005'!$R76)/'2005'!$R76</f>
        <v>0.646658523817833</v>
      </c>
      <c r="AE76" s="34">
        <f t="shared" si="2"/>
        <v>-3.50235997208166</v>
      </c>
      <c r="AF76" s="34">
        <f t="shared" si="3"/>
        <v>0.392946064488279</v>
      </c>
      <c r="AG76">
        <v>1</v>
      </c>
      <c r="AH76">
        <v>1</v>
      </c>
    </row>
    <row r="77" spans="1:34">
      <c r="A77" s="9" t="s">
        <v>247</v>
      </c>
      <c r="B77" s="9" t="s">
        <v>254</v>
      </c>
      <c r="C77" s="10" t="s">
        <v>255</v>
      </c>
      <c r="D77">
        <v>320300</v>
      </c>
      <c r="E77" t="s">
        <v>256</v>
      </c>
      <c r="F77" s="15">
        <v>117.290575</v>
      </c>
      <c r="G77" s="15">
        <v>34.212667</v>
      </c>
      <c r="H77">
        <v>2010</v>
      </c>
      <c r="J77" s="27">
        <v>858</v>
      </c>
      <c r="K77" s="27">
        <v>2942</v>
      </c>
      <c r="L77" s="18">
        <v>7860</v>
      </c>
      <c r="M77" s="26">
        <v>27</v>
      </c>
      <c r="N77" s="18">
        <v>287</v>
      </c>
      <c r="O77" s="26">
        <v>7901</v>
      </c>
      <c r="P77" s="27">
        <v>0</v>
      </c>
      <c r="Q77" s="18">
        <v>8231</v>
      </c>
      <c r="R77" s="18">
        <v>8231</v>
      </c>
      <c r="S77" s="29">
        <v>7.68</v>
      </c>
      <c r="T77" s="29">
        <v>5.59</v>
      </c>
      <c r="U77" s="29">
        <v>3.43</v>
      </c>
      <c r="V77" s="30">
        <v>14907820.34</v>
      </c>
      <c r="W77" s="4">
        <v>3257198</v>
      </c>
      <c r="X77" s="4">
        <v>20492595</v>
      </c>
      <c r="Y77" s="41">
        <v>1490.782034</v>
      </c>
      <c r="Z77" s="41">
        <v>325.7198</v>
      </c>
      <c r="AA77" s="41">
        <v>2049.2595</v>
      </c>
      <c r="AB77" s="39">
        <f>($J77-'2005'!$J77)/'2005'!$J77</f>
        <v>-0.028312570781427</v>
      </c>
      <c r="AC77" s="39">
        <f>($K77-'2005'!$K77)/'2005'!$K77</f>
        <v>1.42739273927393</v>
      </c>
      <c r="AD77" s="39">
        <f>($R77-'2005'!$R77)/'2005'!$R77</f>
        <v>0.215087097726602</v>
      </c>
      <c r="AE77" s="34">
        <f t="shared" si="2"/>
        <v>8.59687629170357</v>
      </c>
      <c r="AF77" s="34">
        <f t="shared" si="3"/>
        <v>0.849314703789225</v>
      </c>
      <c r="AG77">
        <v>1</v>
      </c>
      <c r="AH77">
        <v>1</v>
      </c>
    </row>
    <row r="78" spans="1:34">
      <c r="A78" s="9" t="s">
        <v>247</v>
      </c>
      <c r="B78" s="9" t="s">
        <v>257</v>
      </c>
      <c r="C78" s="10" t="s">
        <v>258</v>
      </c>
      <c r="D78">
        <v>320400</v>
      </c>
      <c r="E78" t="s">
        <v>259</v>
      </c>
      <c r="F78" s="15">
        <v>119.981485</v>
      </c>
      <c r="G78" s="15">
        <v>31.815796</v>
      </c>
      <c r="H78">
        <v>2010</v>
      </c>
      <c r="J78" s="27">
        <v>459</v>
      </c>
      <c r="K78" s="27">
        <v>3045</v>
      </c>
      <c r="L78" s="18">
        <v>3641</v>
      </c>
      <c r="M78" s="26">
        <v>22</v>
      </c>
      <c r="N78" s="18">
        <v>195</v>
      </c>
      <c r="O78" s="26">
        <v>2535</v>
      </c>
      <c r="P78" s="27">
        <v>1033</v>
      </c>
      <c r="Q78" s="18">
        <v>3880</v>
      </c>
      <c r="R78" s="18">
        <v>4913</v>
      </c>
      <c r="S78" s="29">
        <v>10.71</v>
      </c>
      <c r="T78" s="29">
        <v>3.38</v>
      </c>
      <c r="U78" s="29">
        <v>6.63</v>
      </c>
      <c r="V78" s="30">
        <v>16838241.7</v>
      </c>
      <c r="W78" s="4">
        <v>2814401</v>
      </c>
      <c r="X78" s="4">
        <v>21035519</v>
      </c>
      <c r="Y78" s="41">
        <v>1683.82417</v>
      </c>
      <c r="Z78" s="41">
        <v>281.4401</v>
      </c>
      <c r="AA78" s="41">
        <v>2103.5519</v>
      </c>
      <c r="AB78" s="39">
        <f>($J78-'2005'!$J78)/'2005'!$J78</f>
        <v>0.116788321167883</v>
      </c>
      <c r="AC78" s="39">
        <f>($K78-'2005'!$K78)/'2005'!$K78</f>
        <v>1.33691481197237</v>
      </c>
      <c r="AD78" s="39">
        <f>($R78-'2005'!$R78)/'2005'!$R78</f>
        <v>0.115830115830116</v>
      </c>
      <c r="AE78" s="34">
        <f t="shared" si="2"/>
        <v>0.00820463320463313</v>
      </c>
      <c r="AF78" s="34">
        <f t="shared" si="3"/>
        <v>0.913360137240734</v>
      </c>
      <c r="AG78">
        <v>1</v>
      </c>
      <c r="AH78">
        <v>1</v>
      </c>
    </row>
    <row r="79" spans="1:34">
      <c r="A79" s="9" t="s">
        <v>247</v>
      </c>
      <c r="B79" s="9" t="s">
        <v>260</v>
      </c>
      <c r="C79" s="10" t="s">
        <v>261</v>
      </c>
      <c r="D79">
        <v>320500</v>
      </c>
      <c r="E79" t="s">
        <v>262</v>
      </c>
      <c r="F79" s="15">
        <v>120.592412</v>
      </c>
      <c r="G79" s="15">
        <v>31.303564</v>
      </c>
      <c r="H79">
        <v>2010</v>
      </c>
      <c r="J79" s="27">
        <v>1046</v>
      </c>
      <c r="K79" s="27">
        <v>9229</v>
      </c>
      <c r="L79" s="18">
        <v>13942</v>
      </c>
      <c r="M79" s="26">
        <v>44</v>
      </c>
      <c r="N79" s="18">
        <v>556</v>
      </c>
      <c r="O79" s="26">
        <v>14278</v>
      </c>
      <c r="P79" s="27">
        <v>2610</v>
      </c>
      <c r="Q79" s="18">
        <v>14574</v>
      </c>
      <c r="R79" s="18">
        <v>17183</v>
      </c>
      <c r="S79" s="29">
        <v>12.21</v>
      </c>
      <c r="T79" s="29">
        <v>2.28</v>
      </c>
      <c r="U79" s="29">
        <v>8.82</v>
      </c>
      <c r="V79" s="30">
        <v>52540184.63</v>
      </c>
      <c r="W79" s="4">
        <v>8256650</v>
      </c>
      <c r="X79" s="4">
        <v>36178211</v>
      </c>
      <c r="Y79" s="41">
        <v>5254.018463</v>
      </c>
      <c r="Z79" s="41">
        <v>825.665</v>
      </c>
      <c r="AA79" s="41">
        <v>3617.8211</v>
      </c>
      <c r="AB79" s="39">
        <f>($J79-'2005'!$J79)/'2005'!$J79</f>
        <v>0.389110225763612</v>
      </c>
      <c r="AC79" s="39">
        <f>($K79-'2005'!$K79)/'2005'!$K79</f>
        <v>1.2917804817482</v>
      </c>
      <c r="AD79" s="39">
        <f>($R79-'2005'!$R79)/'2005'!$R79</f>
        <v>0.869139562710758</v>
      </c>
      <c r="AE79" s="34">
        <f t="shared" si="2"/>
        <v>-1.23365901270034</v>
      </c>
      <c r="AF79" s="34">
        <f t="shared" si="3"/>
        <v>0.327177043630099</v>
      </c>
      <c r="AG79">
        <v>1</v>
      </c>
      <c r="AH79">
        <v>1</v>
      </c>
    </row>
    <row r="80" spans="1:34">
      <c r="A80" s="9" t="s">
        <v>247</v>
      </c>
      <c r="B80" s="9" t="s">
        <v>263</v>
      </c>
      <c r="C80" s="10" t="s">
        <v>264</v>
      </c>
      <c r="D80">
        <v>320600</v>
      </c>
      <c r="E80" t="s">
        <v>265</v>
      </c>
      <c r="F80" s="15">
        <v>120.901592</v>
      </c>
      <c r="G80" s="15">
        <v>31.986549</v>
      </c>
      <c r="H80">
        <v>2010</v>
      </c>
      <c r="J80" s="27">
        <v>728</v>
      </c>
      <c r="K80" s="27">
        <v>3466</v>
      </c>
      <c r="L80" s="18">
        <v>3925</v>
      </c>
      <c r="M80" s="26">
        <v>20</v>
      </c>
      <c r="N80" s="18">
        <v>305</v>
      </c>
      <c r="O80" s="26">
        <v>4240</v>
      </c>
      <c r="P80" s="27">
        <v>1461</v>
      </c>
      <c r="Q80" s="18">
        <v>4306</v>
      </c>
      <c r="R80" s="18">
        <v>5767</v>
      </c>
      <c r="S80" s="29">
        <v>3.58</v>
      </c>
      <c r="T80" s="29">
        <v>1.78</v>
      </c>
      <c r="U80" s="29">
        <v>4.76</v>
      </c>
      <c r="V80" s="30">
        <v>19085444.69</v>
      </c>
      <c r="W80" s="4">
        <v>3167489</v>
      </c>
      <c r="X80" s="4">
        <v>21683751</v>
      </c>
      <c r="Y80" s="41">
        <v>1908.544469</v>
      </c>
      <c r="Z80" s="41">
        <v>316.7489</v>
      </c>
      <c r="AA80" s="41">
        <v>2168.3751</v>
      </c>
      <c r="AB80" s="39">
        <f>($J80-'2005'!$J80)/'2005'!$J80</f>
        <v>-0.00817438692098093</v>
      </c>
      <c r="AC80" s="39">
        <f>($K80-'2005'!$K80)/'2005'!$K80</f>
        <v>1.35461956521739</v>
      </c>
      <c r="AD80" s="39">
        <f>($R80-'2005'!$R80)/'2005'!$R80</f>
        <v>1.19862752573389</v>
      </c>
      <c r="AE80" s="34">
        <f t="shared" si="2"/>
        <v>147.632100648113</v>
      </c>
      <c r="AF80" s="34">
        <f t="shared" si="3"/>
        <v>0.115155607883506</v>
      </c>
      <c r="AG80">
        <v>1</v>
      </c>
      <c r="AH80">
        <v>1</v>
      </c>
    </row>
    <row r="81" spans="1:34">
      <c r="A81" s="9" t="s">
        <v>247</v>
      </c>
      <c r="B81" s="9" t="s">
        <v>266</v>
      </c>
      <c r="C81" s="10" t="s">
        <v>267</v>
      </c>
      <c r="D81">
        <v>320700</v>
      </c>
      <c r="E81" t="s">
        <v>268</v>
      </c>
      <c r="F81" s="15">
        <v>119.228621</v>
      </c>
      <c r="G81" s="15">
        <v>34.60225</v>
      </c>
      <c r="H81">
        <v>2010</v>
      </c>
      <c r="J81" s="27">
        <v>439</v>
      </c>
      <c r="K81" s="27">
        <v>1193</v>
      </c>
      <c r="L81" s="18">
        <v>1206</v>
      </c>
      <c r="M81" s="26">
        <v>13</v>
      </c>
      <c r="N81" s="18">
        <v>207</v>
      </c>
      <c r="O81" s="26">
        <v>1461</v>
      </c>
      <c r="P81" s="27">
        <v>152</v>
      </c>
      <c r="Q81" s="18">
        <v>1461</v>
      </c>
      <c r="R81" s="18">
        <v>1613</v>
      </c>
      <c r="S81" s="29">
        <v>2.66</v>
      </c>
      <c r="T81" s="29">
        <v>2.65</v>
      </c>
      <c r="U81" s="29">
        <v>2.72</v>
      </c>
      <c r="V81" s="30">
        <v>5451040.08</v>
      </c>
      <c r="W81" s="4">
        <v>2027515</v>
      </c>
      <c r="X81" s="4">
        <v>12342481</v>
      </c>
      <c r="Y81" s="41">
        <v>545.104008</v>
      </c>
      <c r="Z81" s="41">
        <v>202.7515</v>
      </c>
      <c r="AA81" s="41">
        <v>1234.2481</v>
      </c>
      <c r="AB81" s="39">
        <f>($J81-'2005'!$J81)/'2005'!$J81</f>
        <v>-0.0351648351648352</v>
      </c>
      <c r="AC81" s="39">
        <f>($K81-'2005'!$K81)/'2005'!$K81</f>
        <v>1.61622807017544</v>
      </c>
      <c r="AD81" s="39">
        <f>($R81-'2005'!$R81)/'2005'!$R81</f>
        <v>0.335264900662252</v>
      </c>
      <c r="AE81" s="34">
        <f t="shared" si="2"/>
        <v>10.5340956125828</v>
      </c>
      <c r="AF81" s="34">
        <f t="shared" si="3"/>
        <v>0.792563372181836</v>
      </c>
      <c r="AG81">
        <v>1</v>
      </c>
      <c r="AH81">
        <v>1</v>
      </c>
    </row>
    <row r="82" spans="1:34">
      <c r="A82" s="9" t="s">
        <v>247</v>
      </c>
      <c r="B82" s="9" t="s">
        <v>269</v>
      </c>
      <c r="C82" s="10" t="s">
        <v>270</v>
      </c>
      <c r="D82">
        <v>320800</v>
      </c>
      <c r="E82" t="s">
        <v>271</v>
      </c>
      <c r="F82" s="15">
        <v>119.119764</v>
      </c>
      <c r="G82" s="15">
        <v>33.556668</v>
      </c>
      <c r="H82">
        <v>2010</v>
      </c>
      <c r="J82" s="27">
        <v>480</v>
      </c>
      <c r="K82" s="27">
        <v>1690</v>
      </c>
      <c r="L82" s="18">
        <v>1981</v>
      </c>
      <c r="M82" s="26">
        <v>17</v>
      </c>
      <c r="N82" s="18">
        <v>189</v>
      </c>
      <c r="O82" s="26">
        <v>2212</v>
      </c>
      <c r="P82" s="27">
        <v>58</v>
      </c>
      <c r="Q82" s="18">
        <v>2229</v>
      </c>
      <c r="R82" s="18">
        <v>2287</v>
      </c>
      <c r="S82" s="29">
        <v>3.02</v>
      </c>
      <c r="T82" s="29">
        <v>2.68</v>
      </c>
      <c r="U82" s="29">
        <v>3.52</v>
      </c>
      <c r="V82" s="30">
        <v>6471182.34</v>
      </c>
      <c r="W82" s="4">
        <v>20615112</v>
      </c>
      <c r="X82" s="4">
        <v>14850000</v>
      </c>
      <c r="Y82" s="41">
        <v>647.118234</v>
      </c>
      <c r="Z82" s="41">
        <v>2061.5112</v>
      </c>
      <c r="AA82" s="41">
        <v>1485</v>
      </c>
      <c r="AB82" s="39">
        <f>($J82-'2005'!$J82)/'2005'!$J82</f>
        <v>-0.036144578313253</v>
      </c>
      <c r="AC82" s="39">
        <f>($K82-'2005'!$K82)/'2005'!$K82</f>
        <v>2.00711743772242</v>
      </c>
      <c r="AD82" s="39">
        <f>($R82-'2005'!$R82)/'2005'!$R82</f>
        <v>0.521623419827013</v>
      </c>
      <c r="AE82" s="34">
        <f t="shared" si="2"/>
        <v>15.4315812818807</v>
      </c>
      <c r="AF82" s="34">
        <f t="shared" si="3"/>
        <v>0.740113154306045</v>
      </c>
      <c r="AG82">
        <v>1</v>
      </c>
      <c r="AH82">
        <v>1</v>
      </c>
    </row>
    <row r="83" spans="1:34">
      <c r="A83" s="9" t="s">
        <v>247</v>
      </c>
      <c r="B83" s="9" t="s">
        <v>272</v>
      </c>
      <c r="C83" s="10" t="s">
        <v>273</v>
      </c>
      <c r="D83">
        <v>320900</v>
      </c>
      <c r="E83" t="s">
        <v>274</v>
      </c>
      <c r="F83" s="15">
        <v>120.167544</v>
      </c>
      <c r="G83" s="15">
        <v>33.355101</v>
      </c>
      <c r="H83">
        <v>2010</v>
      </c>
      <c r="J83" s="27">
        <v>726</v>
      </c>
      <c r="K83" s="27">
        <v>2333</v>
      </c>
      <c r="L83" s="18">
        <v>1051</v>
      </c>
      <c r="M83" s="26">
        <v>20</v>
      </c>
      <c r="N83" s="18">
        <v>274</v>
      </c>
      <c r="O83" s="26">
        <v>1424</v>
      </c>
      <c r="P83" s="27">
        <v>8</v>
      </c>
      <c r="Q83" s="18">
        <v>1431</v>
      </c>
      <c r="R83" s="18">
        <v>1438</v>
      </c>
      <c r="S83" s="29">
        <v>2.2</v>
      </c>
      <c r="T83" s="29">
        <v>1.71</v>
      </c>
      <c r="U83" s="29">
        <v>3.21</v>
      </c>
      <c r="V83" s="30">
        <v>10966304.76</v>
      </c>
      <c r="W83" s="4">
        <v>2918950</v>
      </c>
      <c r="X83" s="4">
        <v>18910496</v>
      </c>
      <c r="Y83" s="41">
        <v>1096.630476</v>
      </c>
      <c r="Z83" s="41">
        <v>291.895</v>
      </c>
      <c r="AA83" s="41">
        <v>1891.0496</v>
      </c>
      <c r="AB83" s="39">
        <f>($J83-'2005'!$J83)/'2005'!$J83</f>
        <v>-0.0692307692307692</v>
      </c>
      <c r="AC83" s="39">
        <f>($K83-'2005'!$K83)/'2005'!$K83</f>
        <v>1.32139303482587</v>
      </c>
      <c r="AD83" s="39">
        <f>($R83-'2005'!$R83)/'2005'!$R83</f>
        <v>-0.161026837806301</v>
      </c>
      <c r="AE83" s="34">
        <f t="shared" si="2"/>
        <v>-1.32594321275768</v>
      </c>
      <c r="AF83" s="34">
        <f t="shared" si="3"/>
        <v>1.12186142469528</v>
      </c>
      <c r="AG83">
        <v>1</v>
      </c>
      <c r="AH83">
        <v>1</v>
      </c>
    </row>
    <row r="84" spans="1:34">
      <c r="A84" s="9" t="s">
        <v>247</v>
      </c>
      <c r="B84" s="9" t="s">
        <v>275</v>
      </c>
      <c r="C84" s="10" t="s">
        <v>276</v>
      </c>
      <c r="D84">
        <v>321000</v>
      </c>
      <c r="E84" t="s">
        <v>277</v>
      </c>
      <c r="F84" s="15">
        <v>119.419419</v>
      </c>
      <c r="G84" s="15">
        <v>32.400677</v>
      </c>
      <c r="H84">
        <v>2010</v>
      </c>
      <c r="J84" s="27">
        <v>446</v>
      </c>
      <c r="K84" s="27">
        <v>2229</v>
      </c>
      <c r="L84" s="18">
        <v>2648</v>
      </c>
      <c r="M84" s="26">
        <v>16</v>
      </c>
      <c r="N84" s="18">
        <v>152</v>
      </c>
      <c r="O84" s="26">
        <v>2849</v>
      </c>
      <c r="P84" s="27">
        <v>0</v>
      </c>
      <c r="Q84" s="18">
        <v>2849</v>
      </c>
      <c r="R84" s="18">
        <v>2849</v>
      </c>
      <c r="S84" s="29">
        <v>4.56</v>
      </c>
      <c r="T84" s="29">
        <v>2.23</v>
      </c>
      <c r="U84" s="29">
        <v>5</v>
      </c>
      <c r="V84" s="30">
        <v>12293399.038</v>
      </c>
      <c r="W84" s="4">
        <v>2016767</v>
      </c>
      <c r="X84" s="4">
        <v>13318491</v>
      </c>
      <c r="Y84" s="41">
        <v>1229.3399038</v>
      </c>
      <c r="Z84" s="41">
        <v>201.6767</v>
      </c>
      <c r="AA84" s="41">
        <v>1331.8491</v>
      </c>
      <c r="AB84" s="39">
        <f>($J84-'2005'!$J84)/'2005'!$J84</f>
        <v>-0.0110864745011086</v>
      </c>
      <c r="AC84" s="39">
        <f>($K84-'2005'!$K84)/'2005'!$K84</f>
        <v>1.4175704989154</v>
      </c>
      <c r="AD84" s="39">
        <f>($R84-'2005'!$R84)/'2005'!$R84</f>
        <v>0.383681398737251</v>
      </c>
      <c r="AE84" s="34">
        <f t="shared" si="2"/>
        <v>35.6080621661</v>
      </c>
      <c r="AF84" s="34">
        <f t="shared" si="3"/>
        <v>0.729338753147861</v>
      </c>
      <c r="AG84">
        <v>1</v>
      </c>
      <c r="AH84">
        <v>1</v>
      </c>
    </row>
    <row r="85" spans="1:34">
      <c r="A85" s="9" t="s">
        <v>247</v>
      </c>
      <c r="B85" s="9" t="s">
        <v>278</v>
      </c>
      <c r="C85" s="10" t="s">
        <v>279</v>
      </c>
      <c r="D85">
        <v>321100</v>
      </c>
      <c r="E85" t="s">
        <v>280</v>
      </c>
      <c r="F85" s="15">
        <v>119.430489</v>
      </c>
      <c r="G85" s="15">
        <v>32.194716</v>
      </c>
      <c r="H85">
        <v>2010</v>
      </c>
      <c r="J85" s="27">
        <v>311</v>
      </c>
      <c r="K85" s="27">
        <v>1988</v>
      </c>
      <c r="L85" s="18">
        <v>3379</v>
      </c>
      <c r="M85" s="26">
        <v>13</v>
      </c>
      <c r="N85" s="18">
        <v>128</v>
      </c>
      <c r="O85" s="26">
        <v>3202</v>
      </c>
      <c r="P85" s="27">
        <v>0</v>
      </c>
      <c r="Q85" s="18">
        <v>3538</v>
      </c>
      <c r="R85" s="18">
        <v>3538</v>
      </c>
      <c r="S85" s="29">
        <v>12.46</v>
      </c>
      <c r="T85" s="29">
        <v>4.23</v>
      </c>
      <c r="U85" s="29">
        <v>6.38</v>
      </c>
      <c r="V85" s="30">
        <v>11206314.32</v>
      </c>
      <c r="W85" s="4">
        <v>1590674</v>
      </c>
      <c r="X85" s="4">
        <v>13270816</v>
      </c>
      <c r="Y85" s="41">
        <v>1120.631432</v>
      </c>
      <c r="Z85" s="41">
        <v>159.0674</v>
      </c>
      <c r="AA85" s="41">
        <v>1327.0816</v>
      </c>
      <c r="AB85" s="39">
        <f>($J85-'2005'!$J85)/'2005'!$J85</f>
        <v>0.0506756756756757</v>
      </c>
      <c r="AC85" s="39">
        <f>($K85-'2005'!$K85)/'2005'!$K85</f>
        <v>1.27981651376147</v>
      </c>
      <c r="AD85" s="39">
        <f>($R85-'2005'!$R85)/'2005'!$R85</f>
        <v>-0.0404122592893952</v>
      </c>
      <c r="AE85" s="34">
        <f t="shared" si="2"/>
        <v>1.79746858331073</v>
      </c>
      <c r="AF85" s="34">
        <f t="shared" si="3"/>
        <v>1.03157660403257</v>
      </c>
      <c r="AG85">
        <v>1</v>
      </c>
      <c r="AH85">
        <v>1</v>
      </c>
    </row>
    <row r="86" spans="1:34">
      <c r="A86" s="9" t="s">
        <v>247</v>
      </c>
      <c r="B86" s="9" t="s">
        <v>281</v>
      </c>
      <c r="C86" s="10" t="s">
        <v>282</v>
      </c>
      <c r="D86">
        <v>321200</v>
      </c>
      <c r="E86" t="s">
        <v>283</v>
      </c>
      <c r="F86" s="15">
        <v>119.929566</v>
      </c>
      <c r="G86" s="15">
        <v>32.460675</v>
      </c>
      <c r="H86">
        <v>2010</v>
      </c>
      <c r="J86" s="27">
        <v>462</v>
      </c>
      <c r="K86" s="27">
        <v>2049</v>
      </c>
      <c r="L86" s="18">
        <v>2183</v>
      </c>
      <c r="M86" s="26">
        <v>15</v>
      </c>
      <c r="N86" s="18">
        <v>190</v>
      </c>
      <c r="O86" s="26">
        <v>2420</v>
      </c>
      <c r="P86" s="27">
        <v>1068</v>
      </c>
      <c r="Q86" s="18">
        <v>2420</v>
      </c>
      <c r="R86" s="18">
        <v>3488</v>
      </c>
      <c r="S86" s="29">
        <v>2.13</v>
      </c>
      <c r="T86" s="29">
        <v>1.21</v>
      </c>
      <c r="U86" s="29">
        <v>4.44</v>
      </c>
      <c r="V86" s="30">
        <v>11257716.4</v>
      </c>
      <c r="W86" s="4">
        <v>2157269</v>
      </c>
      <c r="X86" s="4">
        <v>15380306</v>
      </c>
      <c r="Y86" s="41">
        <v>1125.77164</v>
      </c>
      <c r="Z86" s="41">
        <v>215.7269</v>
      </c>
      <c r="AA86" s="41">
        <v>1538.0306</v>
      </c>
      <c r="AB86" s="39">
        <f>($J86-'2005'!$J86)/'2005'!$J86</f>
        <v>-0.0149253731343284</v>
      </c>
      <c r="AC86" s="39">
        <f>($K86-'2005'!$K86)/'2005'!$K86</f>
        <v>1.49270072992701</v>
      </c>
      <c r="AD86" s="39">
        <f>($R86-'2005'!$R86)/'2005'!$R86</f>
        <v>2.49849548645938</v>
      </c>
      <c r="AE86" s="34">
        <f t="shared" si="2"/>
        <v>168.399197592778</v>
      </c>
      <c r="AF86" s="34">
        <f t="shared" si="3"/>
        <v>-0.67380871220017</v>
      </c>
      <c r="AG86">
        <v>1</v>
      </c>
      <c r="AH86">
        <v>1</v>
      </c>
    </row>
    <row r="87" spans="1:34">
      <c r="A87" s="9" t="s">
        <v>247</v>
      </c>
      <c r="B87" s="9" t="s">
        <v>284</v>
      </c>
      <c r="C87" s="10" t="s">
        <v>285</v>
      </c>
      <c r="D87">
        <v>321300</v>
      </c>
      <c r="E87" t="s">
        <v>286</v>
      </c>
      <c r="F87" s="15">
        <v>118.281574</v>
      </c>
      <c r="G87" s="15">
        <v>33.96775</v>
      </c>
      <c r="H87">
        <v>2010</v>
      </c>
      <c r="J87" s="27">
        <v>472</v>
      </c>
      <c r="K87" s="27">
        <v>1061</v>
      </c>
      <c r="L87" s="18">
        <v>626</v>
      </c>
      <c r="M87" s="26">
        <v>16</v>
      </c>
      <c r="N87" s="18">
        <v>140</v>
      </c>
      <c r="O87" s="26">
        <v>819</v>
      </c>
      <c r="P87" s="27">
        <v>404</v>
      </c>
      <c r="Q87" s="18">
        <v>819</v>
      </c>
      <c r="R87" s="18">
        <v>1223</v>
      </c>
      <c r="S87" s="29">
        <v>0.99</v>
      </c>
      <c r="T87" s="29">
        <v>1.3</v>
      </c>
      <c r="U87" s="29">
        <v>2.25</v>
      </c>
      <c r="V87" s="30">
        <v>4791597.27</v>
      </c>
      <c r="W87" s="4">
        <v>1683627</v>
      </c>
      <c r="X87" s="4">
        <v>10103660</v>
      </c>
      <c r="Y87" s="41">
        <v>479.159727</v>
      </c>
      <c r="Z87" s="41">
        <v>168.3627</v>
      </c>
      <c r="AA87" s="41">
        <v>1010.366</v>
      </c>
      <c r="AB87" s="39">
        <f>($J87-'2005'!$J87)/'2005'!$J87</f>
        <v>-0.0483870967741935</v>
      </c>
      <c r="AC87" s="39">
        <f>($K87-'2005'!$K87)/'2005'!$K87</f>
        <v>1.8218085106383</v>
      </c>
      <c r="AD87" s="39">
        <f>($R87-'2005'!$R87)/'2005'!$R87</f>
        <v>1.50614754098361</v>
      </c>
      <c r="AE87" s="34">
        <f t="shared" si="2"/>
        <v>32.1270491803279</v>
      </c>
      <c r="AF87" s="34">
        <f t="shared" si="3"/>
        <v>0.173267919109728</v>
      </c>
      <c r="AG87">
        <v>1</v>
      </c>
      <c r="AH87">
        <v>1</v>
      </c>
    </row>
    <row r="88" spans="1:34">
      <c r="A88" s="9" t="s">
        <v>287</v>
      </c>
      <c r="B88" s="9" t="s">
        <v>288</v>
      </c>
      <c r="C88" s="10" t="s">
        <v>289</v>
      </c>
      <c r="D88">
        <v>330100</v>
      </c>
      <c r="E88" t="s">
        <v>290</v>
      </c>
      <c r="F88" s="15">
        <v>120.215512</v>
      </c>
      <c r="G88" s="15">
        <v>30.253083</v>
      </c>
      <c r="H88">
        <v>2010</v>
      </c>
      <c r="J88" s="27">
        <v>689</v>
      </c>
      <c r="K88" s="27">
        <v>5949</v>
      </c>
      <c r="L88" s="18">
        <v>4119</v>
      </c>
      <c r="M88" s="26">
        <v>54</v>
      </c>
      <c r="N88" s="18">
        <v>565</v>
      </c>
      <c r="O88" s="26">
        <v>4051</v>
      </c>
      <c r="P88" s="27">
        <v>2661</v>
      </c>
      <c r="Q88" s="18">
        <v>4819</v>
      </c>
      <c r="R88" s="18">
        <v>7481</v>
      </c>
      <c r="S88" s="29">
        <v>8.25</v>
      </c>
      <c r="T88" s="29">
        <v>1.85</v>
      </c>
      <c r="U88" s="29">
        <v>8.63</v>
      </c>
      <c r="V88" s="30">
        <v>28442975.555</v>
      </c>
      <c r="W88" s="4">
        <v>6165836</v>
      </c>
      <c r="X88" s="4">
        <v>27531348</v>
      </c>
      <c r="Y88" s="41">
        <v>2844.2975555</v>
      </c>
      <c r="Z88" s="41">
        <v>616.5836</v>
      </c>
      <c r="AA88" s="41">
        <v>2753.1348</v>
      </c>
      <c r="AB88" s="39">
        <f>($J88-'2005'!$J88)/'2005'!$J88</f>
        <v>0.0439393939393939</v>
      </c>
      <c r="AC88" s="39">
        <f>($K88-'2005'!$K88)/'2005'!$K88</f>
        <v>1.02140672782875</v>
      </c>
      <c r="AD88" s="39">
        <f>($R88-'2005'!$R88)/'2005'!$R88</f>
        <v>0.372912461002019</v>
      </c>
      <c r="AE88" s="34">
        <f t="shared" si="2"/>
        <v>-7.48697325039077</v>
      </c>
      <c r="AF88" s="34">
        <f t="shared" si="3"/>
        <v>0.634903069617784</v>
      </c>
      <c r="AG88">
        <v>1</v>
      </c>
      <c r="AH88">
        <v>1</v>
      </c>
    </row>
    <row r="89" spans="1:34">
      <c r="A89" s="9" t="s">
        <v>287</v>
      </c>
      <c r="B89" s="9" t="s">
        <v>291</v>
      </c>
      <c r="C89" s="10" t="s">
        <v>292</v>
      </c>
      <c r="D89">
        <v>330200</v>
      </c>
      <c r="E89" t="s">
        <v>293</v>
      </c>
      <c r="F89" s="15">
        <v>121.630843</v>
      </c>
      <c r="G89" s="15">
        <v>29.866068</v>
      </c>
      <c r="H89">
        <v>2010</v>
      </c>
      <c r="J89" s="27">
        <v>574</v>
      </c>
      <c r="K89" s="27">
        <v>5163</v>
      </c>
      <c r="L89" s="18">
        <v>9761</v>
      </c>
      <c r="M89" s="26">
        <v>51</v>
      </c>
      <c r="N89" s="18">
        <v>462</v>
      </c>
      <c r="O89" s="26">
        <v>10299</v>
      </c>
      <c r="P89" s="27">
        <v>0</v>
      </c>
      <c r="Q89" s="18">
        <v>10353</v>
      </c>
      <c r="R89" s="18">
        <v>10353</v>
      </c>
      <c r="S89" s="29">
        <v>8.5</v>
      </c>
      <c r="T89" s="29">
        <v>1.93</v>
      </c>
      <c r="U89" s="29">
        <v>8.99</v>
      </c>
      <c r="V89" s="30">
        <v>28706289.452</v>
      </c>
      <c r="W89" s="4">
        <v>6007447</v>
      </c>
      <c r="X89" s="4">
        <v>21932830</v>
      </c>
      <c r="Y89" s="41">
        <v>2870.6289452</v>
      </c>
      <c r="Z89" s="41">
        <v>600.7447</v>
      </c>
      <c r="AA89" s="41">
        <v>2193.283</v>
      </c>
      <c r="AB89" s="39">
        <f>($J89-'2005'!$J89)/'2005'!$J89</f>
        <v>0.0305206463195691</v>
      </c>
      <c r="AC89" s="39">
        <f>($K89-'2005'!$K89)/'2005'!$K89</f>
        <v>1.10820743160474</v>
      </c>
      <c r="AD89" s="39">
        <f>($R89-'2005'!$R89)/'2005'!$R89</f>
        <v>1.18833227647432</v>
      </c>
      <c r="AE89" s="34">
        <f t="shared" si="2"/>
        <v>-37.935357529188</v>
      </c>
      <c r="AF89" s="34">
        <f t="shared" si="3"/>
        <v>-0.0723013062216675</v>
      </c>
      <c r="AG89">
        <v>1</v>
      </c>
      <c r="AH89">
        <v>1</v>
      </c>
    </row>
    <row r="90" spans="1:34">
      <c r="A90" s="9" t="s">
        <v>287</v>
      </c>
      <c r="B90" s="9" t="s">
        <v>294</v>
      </c>
      <c r="C90" s="10" t="s">
        <v>295</v>
      </c>
      <c r="D90">
        <v>330300</v>
      </c>
      <c r="E90" t="s">
        <v>296</v>
      </c>
      <c r="F90" s="15">
        <v>120.706477</v>
      </c>
      <c r="G90" s="15">
        <v>28.001085</v>
      </c>
      <c r="H90">
        <v>2010</v>
      </c>
      <c r="J90" s="27">
        <v>787</v>
      </c>
      <c r="K90" s="27">
        <v>2925</v>
      </c>
      <c r="L90" s="18">
        <v>2157</v>
      </c>
      <c r="M90" s="26">
        <v>36</v>
      </c>
      <c r="N90" s="18">
        <v>336</v>
      </c>
      <c r="O90" s="26">
        <v>2589</v>
      </c>
      <c r="P90" s="27">
        <v>271</v>
      </c>
      <c r="Q90" s="18">
        <v>2589</v>
      </c>
      <c r="R90" s="18">
        <v>2860</v>
      </c>
      <c r="S90" s="29">
        <v>2.32</v>
      </c>
      <c r="T90" s="29">
        <v>1.09</v>
      </c>
      <c r="U90" s="29">
        <v>3.72</v>
      </c>
      <c r="V90" s="30">
        <v>15335998.352</v>
      </c>
      <c r="W90" s="4">
        <v>3107766</v>
      </c>
      <c r="X90" s="4">
        <v>9259795</v>
      </c>
      <c r="Y90" s="41">
        <v>1533.5998352</v>
      </c>
      <c r="Z90" s="41">
        <v>310.7766</v>
      </c>
      <c r="AA90" s="41">
        <v>925.9795</v>
      </c>
      <c r="AB90" s="39">
        <f>($J90-'2005'!$J90)/'2005'!$J90</f>
        <v>0.0493333333333333</v>
      </c>
      <c r="AC90" s="39">
        <f>($K90-'2005'!$K90)/'2005'!$K90</f>
        <v>0.832706766917293</v>
      </c>
      <c r="AD90" s="39">
        <f>($R90-'2005'!$R90)/'2005'!$R90</f>
        <v>0.640849110728629</v>
      </c>
      <c r="AE90" s="34">
        <f t="shared" si="2"/>
        <v>-11.9901846769317</v>
      </c>
      <c r="AF90" s="34">
        <f t="shared" si="3"/>
        <v>0.230402422330405</v>
      </c>
      <c r="AG90">
        <v>1</v>
      </c>
      <c r="AH90">
        <v>1</v>
      </c>
    </row>
    <row r="91" spans="1:34">
      <c r="A91" s="9" t="s">
        <v>287</v>
      </c>
      <c r="B91" s="9" t="s">
        <v>297</v>
      </c>
      <c r="C91" s="10" t="s">
        <v>298</v>
      </c>
      <c r="D91">
        <v>330400</v>
      </c>
      <c r="E91" t="s">
        <v>299</v>
      </c>
      <c r="F91" s="15">
        <v>120.763552</v>
      </c>
      <c r="G91" s="15">
        <v>30.750975</v>
      </c>
      <c r="H91">
        <v>2010</v>
      </c>
      <c r="J91" s="27">
        <v>342</v>
      </c>
      <c r="K91" s="27">
        <v>2300</v>
      </c>
      <c r="L91" s="18">
        <v>3114</v>
      </c>
      <c r="M91" s="26">
        <v>29</v>
      </c>
      <c r="N91" s="18">
        <v>276</v>
      </c>
      <c r="O91" s="26">
        <v>3320</v>
      </c>
      <c r="P91" s="27">
        <v>0</v>
      </c>
      <c r="Q91" s="18">
        <v>3482</v>
      </c>
      <c r="R91" s="18">
        <v>3482</v>
      </c>
      <c r="S91" s="29">
        <v>10.72</v>
      </c>
      <c r="T91" s="29">
        <v>3.09</v>
      </c>
      <c r="U91" s="29">
        <v>6.73</v>
      </c>
      <c r="V91" s="30">
        <v>13396380.525</v>
      </c>
      <c r="W91" s="4">
        <v>1990633</v>
      </c>
      <c r="X91" s="4">
        <v>14882636</v>
      </c>
      <c r="Y91" s="41">
        <v>1339.6380525</v>
      </c>
      <c r="Z91" s="41">
        <v>199.0633</v>
      </c>
      <c r="AA91" s="41">
        <v>1488.2636</v>
      </c>
      <c r="AB91" s="39">
        <f>($J91-'2005'!$J91)/'2005'!$J91</f>
        <v>0.0239520958083832</v>
      </c>
      <c r="AC91" s="39">
        <f>($K91-'2005'!$K91)/'2005'!$K91</f>
        <v>0.982758620689655</v>
      </c>
      <c r="AD91" s="39">
        <f>($R91-'2005'!$R91)/'2005'!$R91</f>
        <v>-0.0281886687133687</v>
      </c>
      <c r="AE91" s="34">
        <f t="shared" si="2"/>
        <v>2.17687691878314</v>
      </c>
      <c r="AF91" s="34">
        <f t="shared" si="3"/>
        <v>1.02868320676097</v>
      </c>
      <c r="AG91">
        <v>1</v>
      </c>
      <c r="AH91">
        <v>1</v>
      </c>
    </row>
    <row r="92" spans="1:34">
      <c r="A92" s="9" t="s">
        <v>287</v>
      </c>
      <c r="B92" s="9" t="s">
        <v>300</v>
      </c>
      <c r="C92" s="10" t="s">
        <v>301</v>
      </c>
      <c r="D92">
        <v>330500</v>
      </c>
      <c r="E92" t="s">
        <v>302</v>
      </c>
      <c r="F92" s="15">
        <v>120.094517</v>
      </c>
      <c r="G92" s="15">
        <v>30.898964</v>
      </c>
      <c r="H92">
        <v>2010</v>
      </c>
      <c r="J92" s="27">
        <v>260</v>
      </c>
      <c r="K92" s="27">
        <v>1302</v>
      </c>
      <c r="L92" s="18">
        <v>2481</v>
      </c>
      <c r="M92" s="26">
        <v>10</v>
      </c>
      <c r="N92" s="18">
        <v>229</v>
      </c>
      <c r="O92" s="26">
        <v>2081</v>
      </c>
      <c r="P92" s="27">
        <v>55</v>
      </c>
      <c r="Q92" s="18">
        <v>2772</v>
      </c>
      <c r="R92" s="18">
        <v>2826</v>
      </c>
      <c r="S92" s="29">
        <v>10.26</v>
      </c>
      <c r="T92" s="29">
        <v>4.1</v>
      </c>
      <c r="U92" s="29">
        <v>5.01</v>
      </c>
      <c r="V92" s="30">
        <v>7150399.594</v>
      </c>
      <c r="W92" s="4">
        <v>1271209</v>
      </c>
      <c r="X92" s="4">
        <v>7199765</v>
      </c>
      <c r="Y92" s="41">
        <v>715.0399594</v>
      </c>
      <c r="Z92" s="41">
        <v>127.1209</v>
      </c>
      <c r="AA92" s="41">
        <v>719.9765</v>
      </c>
      <c r="AB92" s="39">
        <f>($J92-'2005'!$J92)/'2005'!$J92</f>
        <v>0.00775193798449612</v>
      </c>
      <c r="AC92" s="39">
        <f>($K92-'2005'!$K92)/'2005'!$K92</f>
        <v>1.02173913043478</v>
      </c>
      <c r="AD92" s="39">
        <f>($R92-'2005'!$R92)/'2005'!$R92</f>
        <v>0.0692395005675369</v>
      </c>
      <c r="AE92" s="34">
        <f t="shared" si="2"/>
        <v>-7.93189557321226</v>
      </c>
      <c r="AF92" s="34">
        <f t="shared" si="3"/>
        <v>0.932233680295602</v>
      </c>
      <c r="AG92">
        <v>1</v>
      </c>
      <c r="AH92">
        <v>1</v>
      </c>
    </row>
    <row r="93" spans="1:34">
      <c r="A93" s="9" t="s">
        <v>287</v>
      </c>
      <c r="B93" s="9" t="s">
        <v>303</v>
      </c>
      <c r="C93" s="10" t="s">
        <v>304</v>
      </c>
      <c r="D93">
        <v>330600</v>
      </c>
      <c r="E93" t="s">
        <v>305</v>
      </c>
      <c r="F93" s="15">
        <v>120.590041</v>
      </c>
      <c r="G93" s="15">
        <v>30.057623</v>
      </c>
      <c r="H93">
        <v>2010</v>
      </c>
      <c r="J93" s="27">
        <v>439</v>
      </c>
      <c r="K93" s="27">
        <v>2795</v>
      </c>
      <c r="L93" s="18">
        <v>2028</v>
      </c>
      <c r="M93" s="26">
        <v>27</v>
      </c>
      <c r="N93" s="18">
        <v>295</v>
      </c>
      <c r="O93" s="26">
        <v>2235</v>
      </c>
      <c r="P93" s="27">
        <v>1918</v>
      </c>
      <c r="Q93" s="18">
        <v>2403</v>
      </c>
      <c r="R93" s="18">
        <v>4321</v>
      </c>
      <c r="S93" s="29">
        <v>8.03</v>
      </c>
      <c r="T93" s="29">
        <v>2.41</v>
      </c>
      <c r="U93" s="29">
        <v>6.37</v>
      </c>
      <c r="V93" s="30">
        <v>15667112.254</v>
      </c>
      <c r="W93" s="4">
        <v>2219473</v>
      </c>
      <c r="X93" s="4">
        <v>12455609</v>
      </c>
      <c r="Y93" s="41">
        <v>1566.7112254</v>
      </c>
      <c r="Z93" s="41">
        <v>221.9473</v>
      </c>
      <c r="AA93" s="41">
        <v>1245.5609</v>
      </c>
      <c r="AB93" s="39">
        <f>($J93-'2005'!$J93)/'2005'!$J93</f>
        <v>0.00919540229885057</v>
      </c>
      <c r="AC93" s="39">
        <f>($K93-'2005'!$K93)/'2005'!$K93</f>
        <v>0.931582584657913</v>
      </c>
      <c r="AD93" s="39">
        <f>($R93-'2005'!$R93)/'2005'!$R93</f>
        <v>0.236337625178827</v>
      </c>
      <c r="AE93" s="34">
        <f t="shared" si="2"/>
        <v>-24.7017167381974</v>
      </c>
      <c r="AF93" s="34">
        <f t="shared" si="3"/>
        <v>0.746305234693054</v>
      </c>
      <c r="AG93">
        <v>1</v>
      </c>
      <c r="AH93">
        <v>1</v>
      </c>
    </row>
    <row r="94" spans="1:34">
      <c r="A94" s="9" t="s">
        <v>287</v>
      </c>
      <c r="B94" s="9" t="s">
        <v>306</v>
      </c>
      <c r="C94" s="10" t="s">
        <v>307</v>
      </c>
      <c r="D94">
        <v>330700</v>
      </c>
      <c r="E94" t="s">
        <v>308</v>
      </c>
      <c r="F94" s="15">
        <v>119.653436</v>
      </c>
      <c r="G94" s="15">
        <v>29.084639</v>
      </c>
      <c r="H94">
        <v>2010</v>
      </c>
      <c r="J94" s="27">
        <v>467</v>
      </c>
      <c r="K94" s="27">
        <v>2110</v>
      </c>
      <c r="L94" s="18">
        <v>2818</v>
      </c>
      <c r="M94" s="26">
        <v>19</v>
      </c>
      <c r="N94" s="18">
        <v>268</v>
      </c>
      <c r="O94" s="26">
        <v>3032</v>
      </c>
      <c r="P94" s="27">
        <v>279</v>
      </c>
      <c r="Q94" s="18">
        <v>3171</v>
      </c>
      <c r="R94" s="18">
        <v>3450</v>
      </c>
      <c r="S94" s="29">
        <v>4.81</v>
      </c>
      <c r="T94" s="29">
        <v>2.05</v>
      </c>
      <c r="U94" s="29">
        <v>4.52</v>
      </c>
      <c r="V94" s="30">
        <v>10860396.983</v>
      </c>
      <c r="W94" s="4">
        <v>2115178</v>
      </c>
      <c r="X94" s="4">
        <v>7728039</v>
      </c>
      <c r="Y94" s="41">
        <v>1086.0396983</v>
      </c>
      <c r="Z94" s="41">
        <v>211.5178</v>
      </c>
      <c r="AA94" s="41">
        <v>772.8039</v>
      </c>
      <c r="AB94" s="39">
        <f>($J94-'2005'!$J94)/'2005'!$J94</f>
        <v>0.0286343612334802</v>
      </c>
      <c r="AC94" s="39">
        <f>($K94-'2005'!$K94)/'2005'!$K94</f>
        <v>0.983082706766917</v>
      </c>
      <c r="AD94" s="39">
        <f>($R94-'2005'!$R94)/'2005'!$R94</f>
        <v>0.581118240146654</v>
      </c>
      <c r="AE94" s="34">
        <f t="shared" si="2"/>
        <v>-19.2944370020447</v>
      </c>
      <c r="AF94" s="34">
        <f t="shared" si="3"/>
        <v>0.408881637173958</v>
      </c>
      <c r="AG94">
        <v>1</v>
      </c>
      <c r="AH94">
        <v>1</v>
      </c>
    </row>
    <row r="95" spans="1:34">
      <c r="A95" s="9" t="s">
        <v>287</v>
      </c>
      <c r="B95" s="9" t="s">
        <v>309</v>
      </c>
      <c r="C95" s="10" t="s">
        <v>310</v>
      </c>
      <c r="D95">
        <v>330800</v>
      </c>
      <c r="E95" t="s">
        <v>311</v>
      </c>
      <c r="F95" s="15">
        <v>118.866597</v>
      </c>
      <c r="G95" s="15">
        <v>28.975546</v>
      </c>
      <c r="H95">
        <v>2010</v>
      </c>
      <c r="J95" s="27">
        <v>251</v>
      </c>
      <c r="K95" s="27">
        <v>755</v>
      </c>
      <c r="L95" s="18">
        <v>2681</v>
      </c>
      <c r="M95" s="26">
        <v>6</v>
      </c>
      <c r="N95" s="18">
        <v>214</v>
      </c>
      <c r="O95" s="26">
        <v>2300</v>
      </c>
      <c r="P95" s="27">
        <v>0</v>
      </c>
      <c r="Q95" s="18">
        <v>2934</v>
      </c>
      <c r="R95" s="18">
        <v>2934</v>
      </c>
      <c r="S95" s="29">
        <v>8.94</v>
      </c>
      <c r="T95" s="29">
        <v>6.67</v>
      </c>
      <c r="U95" s="29">
        <v>3.01</v>
      </c>
      <c r="V95" s="30">
        <v>4144577.544</v>
      </c>
      <c r="W95" s="4">
        <v>1070865</v>
      </c>
      <c r="X95" s="4">
        <v>4818048</v>
      </c>
      <c r="Y95" s="41">
        <v>414.4577544</v>
      </c>
      <c r="Z95" s="41">
        <v>107.0865</v>
      </c>
      <c r="AA95" s="41">
        <v>481.8048</v>
      </c>
      <c r="AB95" s="39">
        <f>($J95-'2005'!$J95)/'2005'!$J95</f>
        <v>0.0203252032520325</v>
      </c>
      <c r="AC95" s="39">
        <f>($K95-'2005'!$K95)/'2005'!$K95</f>
        <v>1.29483282674772</v>
      </c>
      <c r="AD95" s="39">
        <f>($R95-'2005'!$R95)/'2005'!$R95</f>
        <v>0.336065573770492</v>
      </c>
      <c r="AE95" s="34">
        <f t="shared" si="2"/>
        <v>-15.5344262295082</v>
      </c>
      <c r="AF95" s="34">
        <f t="shared" si="3"/>
        <v>0.740456399599784</v>
      </c>
      <c r="AG95">
        <v>1</v>
      </c>
      <c r="AH95">
        <v>1</v>
      </c>
    </row>
    <row r="96" spans="1:34">
      <c r="A96" s="9" t="s">
        <v>287</v>
      </c>
      <c r="B96" s="9" t="s">
        <v>312</v>
      </c>
      <c r="C96" s="10" t="s">
        <v>313</v>
      </c>
      <c r="D96">
        <v>330900</v>
      </c>
      <c r="E96" t="s">
        <v>314</v>
      </c>
      <c r="F96" s="15">
        <v>122.213556</v>
      </c>
      <c r="G96" s="15">
        <v>29.990912</v>
      </c>
      <c r="H96">
        <v>2010</v>
      </c>
      <c r="J96" s="27">
        <v>97</v>
      </c>
      <c r="K96" s="27">
        <v>644</v>
      </c>
      <c r="L96" s="18">
        <v>398</v>
      </c>
      <c r="M96" s="26">
        <v>3</v>
      </c>
      <c r="N96" s="18">
        <v>349</v>
      </c>
      <c r="O96" s="26">
        <v>757</v>
      </c>
      <c r="P96" s="27">
        <v>19</v>
      </c>
      <c r="Q96" s="18">
        <v>757</v>
      </c>
      <c r="R96" s="18">
        <v>776</v>
      </c>
      <c r="S96" s="29">
        <v>4.62</v>
      </c>
      <c r="T96" s="29">
        <v>1.6</v>
      </c>
      <c r="U96" s="29">
        <v>6.66</v>
      </c>
      <c r="V96" s="30">
        <v>2932930.984</v>
      </c>
      <c r="W96" s="4">
        <v>1050303</v>
      </c>
      <c r="X96" s="4">
        <v>4138437</v>
      </c>
      <c r="Y96" s="41">
        <v>293.2930984</v>
      </c>
      <c r="Z96" s="41">
        <v>105.0303</v>
      </c>
      <c r="AA96" s="41">
        <v>413.8437</v>
      </c>
      <c r="AB96" s="39">
        <f>($J96-'2005'!$J96)/'2005'!$J96</f>
        <v>0</v>
      </c>
      <c r="AC96" s="39">
        <f>($K96-'2005'!$K96)/'2005'!$K96</f>
        <v>1.3</v>
      </c>
      <c r="AD96" s="39">
        <f>($R96-'2005'!$R96)/'2005'!$R96</f>
        <v>0.736017897091723</v>
      </c>
      <c r="AE96" s="34">
        <v>0</v>
      </c>
      <c r="AF96" s="34">
        <f t="shared" si="3"/>
        <v>0.433832386852521</v>
      </c>
      <c r="AG96">
        <v>0</v>
      </c>
      <c r="AH96">
        <v>0</v>
      </c>
    </row>
    <row r="97" spans="1:34">
      <c r="A97" s="9" t="s">
        <v>287</v>
      </c>
      <c r="B97" s="9" t="s">
        <v>315</v>
      </c>
      <c r="C97" s="10" t="s">
        <v>282</v>
      </c>
      <c r="D97">
        <v>331000</v>
      </c>
      <c r="E97" t="s">
        <v>316</v>
      </c>
      <c r="F97" s="15">
        <v>121.427435</v>
      </c>
      <c r="G97" s="15">
        <v>28.662194</v>
      </c>
      <c r="H97">
        <v>2010</v>
      </c>
      <c r="J97" s="27">
        <v>583</v>
      </c>
      <c r="K97" s="27">
        <v>2426</v>
      </c>
      <c r="L97" s="18">
        <v>2538</v>
      </c>
      <c r="M97" s="26">
        <v>14</v>
      </c>
      <c r="N97" s="18">
        <v>316</v>
      </c>
      <c r="O97" s="26">
        <v>2918</v>
      </c>
      <c r="P97" s="27">
        <v>567</v>
      </c>
      <c r="Q97" s="18">
        <v>2918</v>
      </c>
      <c r="R97" s="18">
        <v>3485</v>
      </c>
      <c r="S97" s="29">
        <v>2.9</v>
      </c>
      <c r="T97" s="29">
        <v>1.3</v>
      </c>
      <c r="U97" s="29">
        <v>4.16</v>
      </c>
      <c r="V97" s="30">
        <v>12542337.108</v>
      </c>
      <c r="W97" s="4">
        <v>2227592</v>
      </c>
      <c r="X97" s="4">
        <v>9502414</v>
      </c>
      <c r="Y97" s="41">
        <v>1254.2337108</v>
      </c>
      <c r="Z97" s="41">
        <v>222.7592</v>
      </c>
      <c r="AA97" s="41">
        <v>950.2414</v>
      </c>
      <c r="AB97" s="39">
        <f>($J97-'2005'!$J97)/'2005'!$J97</f>
        <v>0.0410714285714286</v>
      </c>
      <c r="AC97" s="39">
        <f>($K97-'2005'!$K97)/'2005'!$K97</f>
        <v>0.937699680511182</v>
      </c>
      <c r="AD97" s="39">
        <f>($R97-'2005'!$R97)/'2005'!$R97</f>
        <v>1.14858199753391</v>
      </c>
      <c r="AE97" s="34">
        <f t="shared" si="2"/>
        <v>-26.9654747225647</v>
      </c>
      <c r="AF97" s="34">
        <f t="shared" si="3"/>
        <v>-0.224893237574492</v>
      </c>
      <c r="AG97">
        <v>1</v>
      </c>
      <c r="AH97">
        <v>1</v>
      </c>
    </row>
    <row r="98" spans="1:34">
      <c r="A98" s="9" t="s">
        <v>287</v>
      </c>
      <c r="B98" s="9" t="s">
        <v>317</v>
      </c>
      <c r="C98" s="10" t="s">
        <v>318</v>
      </c>
      <c r="D98">
        <v>331100</v>
      </c>
      <c r="E98" t="s">
        <v>319</v>
      </c>
      <c r="F98" s="15">
        <v>119.929573</v>
      </c>
      <c r="G98" s="15">
        <v>28.473278</v>
      </c>
      <c r="H98">
        <v>2010</v>
      </c>
      <c r="J98" s="27">
        <v>260</v>
      </c>
      <c r="K98" s="27">
        <v>663</v>
      </c>
      <c r="L98" s="18">
        <v>339</v>
      </c>
      <c r="M98" s="26">
        <v>4</v>
      </c>
      <c r="N98" s="18">
        <v>192</v>
      </c>
      <c r="O98" s="26">
        <v>557</v>
      </c>
      <c r="P98" s="27">
        <v>56</v>
      </c>
      <c r="Q98" s="18">
        <v>557</v>
      </c>
      <c r="R98" s="18">
        <v>613</v>
      </c>
      <c r="S98" s="29">
        <v>1.6</v>
      </c>
      <c r="T98" s="29">
        <v>1.31</v>
      </c>
      <c r="U98" s="29">
        <v>2.55</v>
      </c>
      <c r="V98" s="30">
        <v>3285954.513</v>
      </c>
      <c r="W98" s="4">
        <v>1352045</v>
      </c>
      <c r="X98" s="4">
        <v>3203769</v>
      </c>
      <c r="Y98" s="41">
        <v>328.5954513</v>
      </c>
      <c r="Z98" s="41">
        <v>135.2045</v>
      </c>
      <c r="AA98" s="41">
        <v>320.3769</v>
      </c>
      <c r="AB98" s="39">
        <f>($J98-'2005'!$J98)/'2005'!$J98</f>
        <v>0.0358565737051793</v>
      </c>
      <c r="AC98" s="39">
        <f>($K98-'2005'!$K98)/'2005'!$K98</f>
        <v>1.16666666666667</v>
      </c>
      <c r="AD98" s="39">
        <f>($R98-'2005'!$R98)/'2005'!$R98</f>
        <v>0.524875621890547</v>
      </c>
      <c r="AE98" s="34">
        <f t="shared" si="2"/>
        <v>-13.6381978993919</v>
      </c>
      <c r="AF98" s="34">
        <f t="shared" si="3"/>
        <v>0.550106609808102</v>
      </c>
      <c r="AG98">
        <v>1</v>
      </c>
      <c r="AH98">
        <v>1</v>
      </c>
    </row>
    <row r="99" spans="1:34">
      <c r="A99" s="9" t="s">
        <v>320</v>
      </c>
      <c r="B99" s="9" t="s">
        <v>321</v>
      </c>
      <c r="C99" s="10" t="s">
        <v>322</v>
      </c>
      <c r="D99">
        <v>340100</v>
      </c>
      <c r="E99" t="s">
        <v>323</v>
      </c>
      <c r="F99" s="15">
        <v>117.233443</v>
      </c>
      <c r="G99" s="15">
        <v>31.826578</v>
      </c>
      <c r="H99">
        <v>2010</v>
      </c>
      <c r="J99" s="27">
        <v>495</v>
      </c>
      <c r="K99" s="27">
        <v>2702</v>
      </c>
      <c r="L99" s="18">
        <v>1498</v>
      </c>
      <c r="M99" s="26">
        <v>71</v>
      </c>
      <c r="N99" s="18">
        <v>128</v>
      </c>
      <c r="O99" s="26">
        <v>1519</v>
      </c>
      <c r="P99" s="27">
        <v>341</v>
      </c>
      <c r="Q99" s="18">
        <v>1725</v>
      </c>
      <c r="R99" s="18">
        <v>2066</v>
      </c>
      <c r="S99" s="29">
        <v>3.61</v>
      </c>
      <c r="T99" s="29">
        <v>1.93</v>
      </c>
      <c r="U99" s="29">
        <v>5.46</v>
      </c>
      <c r="V99" s="30">
        <v>14567081.12</v>
      </c>
      <c r="W99" s="4">
        <v>3177157</v>
      </c>
      <c r="X99" s="4">
        <v>30669745</v>
      </c>
      <c r="Y99" s="41">
        <v>1456.708112</v>
      </c>
      <c r="Z99" s="41">
        <v>317.7157</v>
      </c>
      <c r="AA99" s="41">
        <v>3066.9745</v>
      </c>
      <c r="AB99" s="39">
        <f>($J99-'2005'!$J99)/'2005'!$J99</f>
        <v>0.0855263157894737</v>
      </c>
      <c r="AC99" s="39">
        <f>($K99-'2005'!$K99)/'2005'!$K99</f>
        <v>2.16393442622951</v>
      </c>
      <c r="AD99" s="39">
        <f>($R99-'2005'!$R99)/'2005'!$R99</f>
        <v>0.255927051671733</v>
      </c>
      <c r="AE99" s="34">
        <f t="shared" si="2"/>
        <v>-1.99237783493103</v>
      </c>
      <c r="AF99" s="34">
        <f t="shared" si="3"/>
        <v>0.881730680666851</v>
      </c>
      <c r="AG99">
        <v>1</v>
      </c>
      <c r="AH99">
        <v>1</v>
      </c>
    </row>
    <row r="100" spans="1:34">
      <c r="A100" s="9" t="s">
        <v>320</v>
      </c>
      <c r="B100" s="9" t="s">
        <v>324</v>
      </c>
      <c r="C100" s="10" t="s">
        <v>325</v>
      </c>
      <c r="D100">
        <v>340200</v>
      </c>
      <c r="E100" t="s">
        <v>326</v>
      </c>
      <c r="F100" s="15">
        <v>118.439431</v>
      </c>
      <c r="G100" s="15">
        <v>31.358537</v>
      </c>
      <c r="H100">
        <v>2010</v>
      </c>
      <c r="J100" s="27">
        <v>226</v>
      </c>
      <c r="K100" s="27">
        <v>1109</v>
      </c>
      <c r="L100" s="18">
        <v>2755</v>
      </c>
      <c r="M100" s="26">
        <v>24</v>
      </c>
      <c r="N100" s="18">
        <v>62</v>
      </c>
      <c r="O100" s="26">
        <v>1554</v>
      </c>
      <c r="P100" s="27">
        <v>0</v>
      </c>
      <c r="Q100" s="18">
        <v>2851</v>
      </c>
      <c r="R100" s="18">
        <v>2851</v>
      </c>
      <c r="S100" s="29">
        <v>7.3</v>
      </c>
      <c r="T100" s="29">
        <v>4.13</v>
      </c>
      <c r="U100" s="29">
        <v>4.9</v>
      </c>
      <c r="V100" s="30">
        <v>7225805.263</v>
      </c>
      <c r="W100" s="4">
        <v>1444290</v>
      </c>
      <c r="X100" s="4">
        <v>12200978</v>
      </c>
      <c r="Y100" s="41">
        <v>722.5805263</v>
      </c>
      <c r="Z100" s="41">
        <v>144.429</v>
      </c>
      <c r="AA100" s="41">
        <v>1220.0978</v>
      </c>
      <c r="AB100" s="39">
        <f>($J100-'2005'!$J100)/'2005'!$J100</f>
        <v>-0.00440528634361234</v>
      </c>
      <c r="AC100" s="39">
        <f>($K100-'2005'!$K100)/'2005'!$K100</f>
        <v>1.76558603491272</v>
      </c>
      <c r="AD100" s="39">
        <f>($R100-'2005'!$R100)/'2005'!$R100</f>
        <v>0.721618357487923</v>
      </c>
      <c r="AE100" s="34">
        <f t="shared" si="2"/>
        <v>164.807367149758</v>
      </c>
      <c r="AF100" s="34">
        <f t="shared" si="3"/>
        <v>0.591286777750484</v>
      </c>
      <c r="AG100">
        <v>1</v>
      </c>
      <c r="AH100">
        <v>1</v>
      </c>
    </row>
    <row r="101" spans="1:34">
      <c r="A101" s="9" t="s">
        <v>320</v>
      </c>
      <c r="B101" s="9" t="s">
        <v>327</v>
      </c>
      <c r="C101" s="10" t="s">
        <v>328</v>
      </c>
      <c r="D101">
        <v>340300</v>
      </c>
      <c r="E101" t="s">
        <v>329</v>
      </c>
      <c r="F101" s="15">
        <v>117.395513</v>
      </c>
      <c r="G101" s="15">
        <v>32.921524</v>
      </c>
      <c r="H101">
        <v>2010</v>
      </c>
      <c r="J101" s="27">
        <v>316</v>
      </c>
      <c r="K101" s="27">
        <v>638</v>
      </c>
      <c r="L101" s="18">
        <v>886</v>
      </c>
      <c r="M101" s="26">
        <v>29</v>
      </c>
      <c r="N101" s="18">
        <v>56</v>
      </c>
      <c r="O101" s="26">
        <v>969</v>
      </c>
      <c r="P101" s="27">
        <v>0</v>
      </c>
      <c r="Q101" s="18">
        <v>988</v>
      </c>
      <c r="R101" s="18">
        <v>988</v>
      </c>
      <c r="S101" s="29">
        <v>1.79</v>
      </c>
      <c r="T101" s="29">
        <v>2.01</v>
      </c>
      <c r="U101" s="29">
        <v>2.02</v>
      </c>
      <c r="V101" s="30">
        <v>3009294.382</v>
      </c>
      <c r="W101" s="4">
        <v>1068407</v>
      </c>
      <c r="X101" s="4">
        <v>5287334</v>
      </c>
      <c r="Y101" s="41">
        <v>300.9294382</v>
      </c>
      <c r="Z101" s="41">
        <v>106.8407</v>
      </c>
      <c r="AA101" s="41">
        <v>528.7334</v>
      </c>
      <c r="AB101" s="39">
        <f>($J101-'2005'!$J101)/'2005'!$J101</f>
        <v>-0.0945558739255014</v>
      </c>
      <c r="AC101" s="39">
        <f>($K101-'2005'!$K101)/'2005'!$K101</f>
        <v>1.05144694533762</v>
      </c>
      <c r="AD101" s="39">
        <f>($R101-'2005'!$R101)/'2005'!$R101</f>
        <v>0.5808</v>
      </c>
      <c r="AE101" s="34">
        <f t="shared" si="2"/>
        <v>7.1424</v>
      </c>
      <c r="AF101" s="34">
        <f t="shared" si="3"/>
        <v>0.447618348623853</v>
      </c>
      <c r="AG101">
        <v>1</v>
      </c>
      <c r="AH101">
        <v>1</v>
      </c>
    </row>
    <row r="102" spans="1:34">
      <c r="A102" s="9" t="s">
        <v>320</v>
      </c>
      <c r="B102" s="9" t="s">
        <v>330</v>
      </c>
      <c r="C102" s="10" t="s">
        <v>331</v>
      </c>
      <c r="D102">
        <v>340400</v>
      </c>
      <c r="E102" t="s">
        <v>332</v>
      </c>
      <c r="F102" s="15">
        <v>117.006389</v>
      </c>
      <c r="G102" s="15">
        <v>32.631847</v>
      </c>
      <c r="H102">
        <v>2010</v>
      </c>
      <c r="J102" s="27">
        <v>233</v>
      </c>
      <c r="K102" s="27">
        <v>604</v>
      </c>
      <c r="L102" s="18">
        <v>4545</v>
      </c>
      <c r="M102" s="26">
        <v>31</v>
      </c>
      <c r="N102" s="18">
        <v>22</v>
      </c>
      <c r="O102" s="26">
        <v>4506</v>
      </c>
      <c r="P102" s="27">
        <v>0</v>
      </c>
      <c r="Q102" s="18">
        <v>4608</v>
      </c>
      <c r="R102" s="18">
        <v>4608</v>
      </c>
      <c r="S102" s="29">
        <v>11.03</v>
      </c>
      <c r="T102" s="29">
        <v>9.54</v>
      </c>
      <c r="U102" s="29">
        <v>2.59</v>
      </c>
      <c r="V102" s="30">
        <v>3888063.302</v>
      </c>
      <c r="W102" s="4">
        <v>810173</v>
      </c>
      <c r="X102" s="4">
        <v>4018460</v>
      </c>
      <c r="Y102" s="41">
        <v>388.8063302</v>
      </c>
      <c r="Z102" s="41">
        <v>81.0173</v>
      </c>
      <c r="AA102" s="41">
        <v>401.846</v>
      </c>
      <c r="AB102" s="39">
        <f>($J102-'2005'!$J102)/'2005'!$J102</f>
        <v>0.0219298245614035</v>
      </c>
      <c r="AC102" s="39">
        <f>($K102-'2005'!$K102)/'2005'!$K102</f>
        <v>1.28787878787879</v>
      </c>
      <c r="AD102" s="39">
        <f>($R102-'2005'!$R102)/'2005'!$R102</f>
        <v>0.83220675944334</v>
      </c>
      <c r="AE102" s="34">
        <f t="shared" si="2"/>
        <v>-36.9486282306163</v>
      </c>
      <c r="AF102" s="34">
        <f t="shared" si="3"/>
        <v>0.353815927961642</v>
      </c>
      <c r="AG102">
        <v>1</v>
      </c>
      <c r="AH102">
        <v>1</v>
      </c>
    </row>
    <row r="103" spans="1:34">
      <c r="A103" s="9" t="s">
        <v>320</v>
      </c>
      <c r="B103" s="9" t="s">
        <v>333</v>
      </c>
      <c r="C103" s="10" t="s">
        <v>334</v>
      </c>
      <c r="D103">
        <v>340500</v>
      </c>
      <c r="E103" t="s">
        <v>335</v>
      </c>
      <c r="F103" s="15">
        <v>118.51358</v>
      </c>
      <c r="G103" s="15">
        <v>31.676266</v>
      </c>
      <c r="H103">
        <v>2010</v>
      </c>
      <c r="J103" s="27">
        <v>137</v>
      </c>
      <c r="K103" s="27">
        <v>811</v>
      </c>
      <c r="L103" s="18">
        <v>3624</v>
      </c>
      <c r="M103" s="26">
        <v>23</v>
      </c>
      <c r="N103" s="18">
        <v>32</v>
      </c>
      <c r="O103" s="26">
        <v>3683</v>
      </c>
      <c r="P103" s="27">
        <v>0</v>
      </c>
      <c r="Q103" s="18">
        <v>3686</v>
      </c>
      <c r="R103" s="18">
        <v>3686</v>
      </c>
      <c r="S103" s="29">
        <v>22.02</v>
      </c>
      <c r="T103" s="29">
        <v>7.45</v>
      </c>
      <c r="U103" s="29">
        <v>5.93</v>
      </c>
      <c r="V103" s="30">
        <v>5635741.845</v>
      </c>
      <c r="W103" s="4">
        <v>865282</v>
      </c>
      <c r="X103" s="4">
        <v>7403436</v>
      </c>
      <c r="Y103" s="41">
        <v>563.5741845</v>
      </c>
      <c r="Z103" s="41">
        <v>86.5282</v>
      </c>
      <c r="AA103" s="41">
        <v>740.3436</v>
      </c>
      <c r="AB103" s="39">
        <f>($J103-'2005'!$J103)/'2005'!$J103</f>
        <v>0.0873015873015873</v>
      </c>
      <c r="AC103" s="39">
        <f>($K103-'2005'!$K103)/'2005'!$K103</f>
        <v>1.18598382749326</v>
      </c>
      <c r="AD103" s="39">
        <f>($R103-'2005'!$R103)/'2005'!$R103</f>
        <v>0.332128659197687</v>
      </c>
      <c r="AE103" s="34">
        <f t="shared" si="2"/>
        <v>-2.80438282353714</v>
      </c>
      <c r="AF103" s="34">
        <f t="shared" si="3"/>
        <v>0.719955153267405</v>
      </c>
      <c r="AG103">
        <v>1</v>
      </c>
      <c r="AH103">
        <v>1</v>
      </c>
    </row>
    <row r="104" spans="1:34">
      <c r="A104" s="9" t="s">
        <v>320</v>
      </c>
      <c r="B104" s="9" t="s">
        <v>336</v>
      </c>
      <c r="C104" s="10" t="s">
        <v>337</v>
      </c>
      <c r="D104">
        <v>340600</v>
      </c>
      <c r="E104" t="s">
        <v>338</v>
      </c>
      <c r="F104" s="15">
        <v>116.804537</v>
      </c>
      <c r="G104" s="15">
        <v>33.961656</v>
      </c>
      <c r="H104">
        <v>2010</v>
      </c>
      <c r="J104" s="27">
        <v>211</v>
      </c>
      <c r="K104" s="27">
        <v>462</v>
      </c>
      <c r="L104" s="18">
        <v>4864</v>
      </c>
      <c r="M104" s="26">
        <v>18</v>
      </c>
      <c r="N104" s="18">
        <v>20</v>
      </c>
      <c r="O104" s="26">
        <v>4780</v>
      </c>
      <c r="P104" s="27">
        <v>0</v>
      </c>
      <c r="Q104" s="18">
        <v>4912</v>
      </c>
      <c r="R104" s="18">
        <v>4912</v>
      </c>
      <c r="S104" s="29">
        <v>21.18</v>
      </c>
      <c r="T104" s="29">
        <v>20.68</v>
      </c>
      <c r="U104" s="29">
        <v>2.18</v>
      </c>
      <c r="V104" s="30">
        <v>2983810.195</v>
      </c>
      <c r="W104" s="4">
        <v>659289</v>
      </c>
      <c r="X104" s="4">
        <v>3669291</v>
      </c>
      <c r="Y104" s="41">
        <v>298.3810195</v>
      </c>
      <c r="Z104" s="41">
        <v>65.9289</v>
      </c>
      <c r="AA104" s="41">
        <v>366.9291</v>
      </c>
      <c r="AB104" s="39">
        <f>($J104-'2005'!$J104)/'2005'!$J104</f>
        <v>0.0343137254901961</v>
      </c>
      <c r="AC104" s="39">
        <f>($K104-'2005'!$K104)/'2005'!$K104</f>
        <v>1.21052631578947</v>
      </c>
      <c r="AD104" s="39">
        <f>($R104-'2005'!$R104)/'2005'!$R104</f>
        <v>0.136773894931729</v>
      </c>
      <c r="AE104" s="34">
        <f t="shared" si="2"/>
        <v>-2.98598208086752</v>
      </c>
      <c r="AF104" s="34">
        <f t="shared" si="3"/>
        <v>0.887012869404224</v>
      </c>
      <c r="AG104">
        <v>1</v>
      </c>
      <c r="AH104">
        <v>1</v>
      </c>
    </row>
    <row r="105" spans="1:34">
      <c r="A105" s="9" t="s">
        <v>320</v>
      </c>
      <c r="B105" s="9" t="s">
        <v>339</v>
      </c>
      <c r="C105" s="10" t="s">
        <v>340</v>
      </c>
      <c r="D105">
        <v>340700</v>
      </c>
      <c r="E105" t="s">
        <v>341</v>
      </c>
      <c r="F105" s="15">
        <v>117.818477</v>
      </c>
      <c r="G105" s="15">
        <v>30.951233</v>
      </c>
      <c r="H105">
        <v>2010</v>
      </c>
      <c r="J105" s="27">
        <v>72</v>
      </c>
      <c r="K105" s="27">
        <v>467</v>
      </c>
      <c r="L105" s="18">
        <v>2324</v>
      </c>
      <c r="M105" s="26">
        <v>12</v>
      </c>
      <c r="N105" s="18">
        <v>29</v>
      </c>
      <c r="O105" s="26">
        <v>1578</v>
      </c>
      <c r="P105" s="27">
        <v>0</v>
      </c>
      <c r="Q105" s="18">
        <v>2369</v>
      </c>
      <c r="R105" s="18">
        <v>2369</v>
      </c>
      <c r="S105" s="29">
        <v>14.49</v>
      </c>
      <c r="T105" s="29">
        <v>5.75</v>
      </c>
      <c r="U105" s="29">
        <v>6.45</v>
      </c>
      <c r="V105" s="30">
        <v>3394775.8</v>
      </c>
      <c r="W105" s="4">
        <v>573219</v>
      </c>
      <c r="X105" s="4">
        <v>3622629</v>
      </c>
      <c r="Y105" s="41">
        <v>339.47758</v>
      </c>
      <c r="Z105" s="41">
        <v>57.3219</v>
      </c>
      <c r="AA105" s="41">
        <v>362.2629</v>
      </c>
      <c r="AB105" s="39">
        <f>($J105-'2005'!$J105)/'2005'!$J105</f>
        <v>0</v>
      </c>
      <c r="AC105" s="39">
        <f>($K105-'2005'!$K105)/'2005'!$K105</f>
        <v>1.56593406593407</v>
      </c>
      <c r="AD105" s="39">
        <f>($R105-'2005'!$R105)/'2005'!$R105</f>
        <v>1.26481835564054</v>
      </c>
      <c r="AE105" s="34">
        <v>0</v>
      </c>
      <c r="AF105" s="34">
        <f t="shared" si="3"/>
        <v>0.192291436047097</v>
      </c>
      <c r="AG105">
        <v>0</v>
      </c>
      <c r="AH105">
        <v>0</v>
      </c>
    </row>
    <row r="106" spans="1:34">
      <c r="A106" s="9" t="s">
        <v>320</v>
      </c>
      <c r="B106" s="9" t="s">
        <v>342</v>
      </c>
      <c r="C106" s="10" t="s">
        <v>343</v>
      </c>
      <c r="D106">
        <v>340800</v>
      </c>
      <c r="E106" t="s">
        <v>344</v>
      </c>
      <c r="F106" s="15">
        <v>117.043549</v>
      </c>
      <c r="G106" s="15">
        <v>30.508829</v>
      </c>
      <c r="H106">
        <v>2010</v>
      </c>
      <c r="J106" s="27">
        <v>531</v>
      </c>
      <c r="K106" s="27">
        <v>989</v>
      </c>
      <c r="L106" s="18">
        <v>2084</v>
      </c>
      <c r="M106" s="26">
        <v>27</v>
      </c>
      <c r="N106" s="18">
        <v>128</v>
      </c>
      <c r="O106" s="26">
        <v>1397</v>
      </c>
      <c r="P106" s="27">
        <v>163</v>
      </c>
      <c r="Q106" s="18">
        <v>2262</v>
      </c>
      <c r="R106" s="18">
        <v>2425</v>
      </c>
      <c r="S106" s="29">
        <v>2.68</v>
      </c>
      <c r="T106" s="29">
        <v>3.78</v>
      </c>
      <c r="U106" s="29">
        <v>1.86</v>
      </c>
      <c r="V106" s="30">
        <v>5239947.33</v>
      </c>
      <c r="W106" s="4">
        <v>1618318</v>
      </c>
      <c r="X106" s="4">
        <v>8093930</v>
      </c>
      <c r="Y106" s="41">
        <v>523.994733</v>
      </c>
      <c r="Z106" s="41">
        <v>161.8318</v>
      </c>
      <c r="AA106" s="41">
        <v>809.393</v>
      </c>
      <c r="AB106" s="39">
        <f>($J106-'2005'!$J106)/'2005'!$J106</f>
        <v>-0.123762376237624</v>
      </c>
      <c r="AC106" s="39">
        <f>($K106-'2005'!$K106)/'2005'!$K106</f>
        <v>1.3</v>
      </c>
      <c r="AD106" s="39">
        <f>($R106-'2005'!$R106)/'2005'!$R106</f>
        <v>0.494146642020949</v>
      </c>
      <c r="AE106" s="34">
        <f t="shared" si="2"/>
        <v>4.99270486752927</v>
      </c>
      <c r="AF106" s="34">
        <f t="shared" si="3"/>
        <v>0.619887198445424</v>
      </c>
      <c r="AG106">
        <v>1</v>
      </c>
      <c r="AH106">
        <v>1</v>
      </c>
    </row>
    <row r="107" spans="1:34">
      <c r="A107" s="9" t="s">
        <v>320</v>
      </c>
      <c r="B107" s="9" t="s">
        <v>345</v>
      </c>
      <c r="C107" s="10" t="s">
        <v>346</v>
      </c>
      <c r="D107">
        <v>341000</v>
      </c>
      <c r="E107" t="s">
        <v>347</v>
      </c>
      <c r="F107" s="15">
        <v>118.317322</v>
      </c>
      <c r="G107" s="15">
        <v>29.709238</v>
      </c>
      <c r="H107">
        <v>2010</v>
      </c>
      <c r="J107" s="27">
        <v>136</v>
      </c>
      <c r="K107" s="27">
        <v>309</v>
      </c>
      <c r="L107" s="18">
        <v>62</v>
      </c>
      <c r="M107" s="26">
        <v>6</v>
      </c>
      <c r="N107" s="18">
        <v>69</v>
      </c>
      <c r="O107" s="26">
        <v>142</v>
      </c>
      <c r="P107" s="27">
        <v>85</v>
      </c>
      <c r="Q107" s="18">
        <v>142</v>
      </c>
      <c r="R107" s="18">
        <v>227</v>
      </c>
      <c r="S107" s="29">
        <v>1.16</v>
      </c>
      <c r="T107" s="29">
        <v>1.06</v>
      </c>
      <c r="U107" s="29">
        <v>2.28</v>
      </c>
      <c r="V107" s="30">
        <v>1363790.998</v>
      </c>
      <c r="W107" s="4">
        <v>729805</v>
      </c>
      <c r="X107" s="4">
        <v>4543136</v>
      </c>
      <c r="Y107" s="41">
        <v>136.3790998</v>
      </c>
      <c r="Z107" s="41">
        <v>72.9805</v>
      </c>
      <c r="AA107" s="41">
        <v>454.3136</v>
      </c>
      <c r="AB107" s="39">
        <f>($J107-'2005'!$J107)/'2005'!$J107</f>
        <v>-0.0748299319727891</v>
      </c>
      <c r="AC107" s="39">
        <f>($K107-'2005'!$K107)/'2005'!$K107</f>
        <v>0.93125</v>
      </c>
      <c r="AD107" s="39">
        <f>($R107-'2005'!$R107)/'2005'!$R107</f>
        <v>0.335294117647059</v>
      </c>
      <c r="AE107" s="34">
        <f t="shared" si="2"/>
        <v>5.4807486631016</v>
      </c>
      <c r="AF107" s="34">
        <f t="shared" si="3"/>
        <v>0.63995262534544</v>
      </c>
      <c r="AG107">
        <v>1</v>
      </c>
      <c r="AH107">
        <v>1</v>
      </c>
    </row>
    <row r="108" spans="1:34">
      <c r="A108" s="9" t="s">
        <v>320</v>
      </c>
      <c r="B108" s="9" t="s">
        <v>348</v>
      </c>
      <c r="C108" s="10" t="s">
        <v>349</v>
      </c>
      <c r="D108">
        <v>341100</v>
      </c>
      <c r="E108" t="s">
        <v>350</v>
      </c>
      <c r="F108" s="15">
        <v>118.339406</v>
      </c>
      <c r="G108" s="15">
        <v>32.261271</v>
      </c>
      <c r="H108">
        <v>2010</v>
      </c>
      <c r="J108" s="27">
        <v>394</v>
      </c>
      <c r="K108" s="27">
        <v>696</v>
      </c>
      <c r="L108" s="18">
        <v>831</v>
      </c>
      <c r="M108" s="26">
        <v>28</v>
      </c>
      <c r="N108" s="18">
        <v>88</v>
      </c>
      <c r="O108" s="26">
        <v>598</v>
      </c>
      <c r="P108" s="27">
        <v>387</v>
      </c>
      <c r="Q108" s="18">
        <v>980</v>
      </c>
      <c r="R108" s="18">
        <v>1368</v>
      </c>
      <c r="S108" s="29">
        <v>2.65</v>
      </c>
      <c r="T108" s="29">
        <v>3.51</v>
      </c>
      <c r="U108" s="29">
        <v>1.77</v>
      </c>
      <c r="V108" s="30">
        <v>3419816.383</v>
      </c>
      <c r="W108" s="4">
        <v>1281171</v>
      </c>
      <c r="X108" s="4">
        <v>7235000</v>
      </c>
      <c r="Y108" s="41">
        <v>341.9816383</v>
      </c>
      <c r="Z108" s="41">
        <v>128.1171</v>
      </c>
      <c r="AA108" s="41">
        <v>723.5</v>
      </c>
      <c r="AB108" s="39">
        <f>($J108-'2005'!$J108)/'2005'!$J108</f>
        <v>-0.0963302752293578</v>
      </c>
      <c r="AC108" s="39">
        <f>($K108-'2005'!$K108)/'2005'!$K108</f>
        <v>1.1219512195122</v>
      </c>
      <c r="AD108" s="39">
        <f>($R108-'2005'!$R108)/'2005'!$R108</f>
        <v>0.186470078057242</v>
      </c>
      <c r="AE108" s="34">
        <f t="shared" si="2"/>
        <v>2.9357370007847</v>
      </c>
      <c r="AF108" s="34">
        <f t="shared" si="3"/>
        <v>0.833798408688111</v>
      </c>
      <c r="AG108">
        <v>1</v>
      </c>
      <c r="AH108">
        <v>1</v>
      </c>
    </row>
    <row r="109" spans="1:34">
      <c r="A109" s="9" t="s">
        <v>320</v>
      </c>
      <c r="B109" s="9" t="s">
        <v>351</v>
      </c>
      <c r="C109" s="10" t="s">
        <v>352</v>
      </c>
      <c r="D109">
        <v>341200</v>
      </c>
      <c r="E109" t="s">
        <v>353</v>
      </c>
      <c r="F109" s="15">
        <v>115.820436</v>
      </c>
      <c r="G109" s="15">
        <v>32.896061</v>
      </c>
      <c r="H109">
        <v>2010</v>
      </c>
      <c r="J109" s="27">
        <v>761</v>
      </c>
      <c r="K109" s="27">
        <v>722</v>
      </c>
      <c r="L109" s="18">
        <v>979</v>
      </c>
      <c r="M109" s="26">
        <v>66</v>
      </c>
      <c r="N109" s="18">
        <v>73</v>
      </c>
      <c r="O109" s="26">
        <v>1150</v>
      </c>
      <c r="P109" s="27">
        <v>0</v>
      </c>
      <c r="Q109" s="18">
        <v>1150</v>
      </c>
      <c r="R109" s="18">
        <v>1150</v>
      </c>
      <c r="S109" s="29">
        <v>0.91</v>
      </c>
      <c r="T109" s="29">
        <v>2.4</v>
      </c>
      <c r="U109" s="29">
        <v>0.95</v>
      </c>
      <c r="V109" s="30">
        <v>2827347.005</v>
      </c>
      <c r="W109" s="4">
        <v>1643492</v>
      </c>
      <c r="X109" s="4">
        <v>3489869</v>
      </c>
      <c r="Y109" s="41">
        <v>282.7347005</v>
      </c>
      <c r="Z109" s="41">
        <v>164.3492</v>
      </c>
      <c r="AA109" s="41">
        <v>348.9869</v>
      </c>
      <c r="AB109" s="39">
        <f>($J109-'2005'!$J109)/'2005'!$J109</f>
        <v>-0.112018669778296</v>
      </c>
      <c r="AC109" s="39">
        <f>($K109-'2005'!$K109)/'2005'!$K109</f>
        <v>1.22153846153846</v>
      </c>
      <c r="AD109" s="39">
        <f>($R109-'2005'!$R109)/'2005'!$R109</f>
        <v>0.474358974358974</v>
      </c>
      <c r="AE109" s="34">
        <f t="shared" si="2"/>
        <v>5.23464209401709</v>
      </c>
      <c r="AF109" s="34">
        <f t="shared" si="3"/>
        <v>0.611670864819479</v>
      </c>
      <c r="AG109">
        <v>1</v>
      </c>
      <c r="AH109">
        <v>1</v>
      </c>
    </row>
    <row r="110" spans="1:34">
      <c r="A110" s="9" t="s">
        <v>320</v>
      </c>
      <c r="B110" s="9" t="s">
        <v>354</v>
      </c>
      <c r="C110" s="10" t="s">
        <v>261</v>
      </c>
      <c r="D110">
        <v>341300</v>
      </c>
      <c r="E110" t="s">
        <v>355</v>
      </c>
      <c r="F110" s="15">
        <v>116.970544</v>
      </c>
      <c r="G110" s="15">
        <v>33.652095</v>
      </c>
      <c r="H110">
        <v>2010</v>
      </c>
      <c r="J110" s="27">
        <v>535</v>
      </c>
      <c r="K110" s="27">
        <v>651</v>
      </c>
      <c r="L110" s="18">
        <v>816</v>
      </c>
      <c r="M110" s="26">
        <v>43</v>
      </c>
      <c r="N110" s="18">
        <v>74</v>
      </c>
      <c r="O110" s="26">
        <v>920</v>
      </c>
      <c r="P110" s="27">
        <v>0</v>
      </c>
      <c r="Q110" s="18">
        <v>962</v>
      </c>
      <c r="R110" s="18">
        <v>962</v>
      </c>
      <c r="S110" s="29">
        <v>0.87</v>
      </c>
      <c r="T110" s="29">
        <v>1.6</v>
      </c>
      <c r="U110" s="29">
        <v>1.22</v>
      </c>
      <c r="V110" s="30">
        <v>2464359.16</v>
      </c>
      <c r="W110" s="4">
        <v>1131874</v>
      </c>
      <c r="X110" s="4">
        <v>4063572</v>
      </c>
      <c r="Y110" s="41">
        <v>246.435916</v>
      </c>
      <c r="Z110" s="41">
        <v>113.1874</v>
      </c>
      <c r="AA110" s="41">
        <v>406.3572</v>
      </c>
      <c r="AB110" s="39">
        <f>($J110-'2005'!$J110)/'2005'!$J110</f>
        <v>-0.0679442508710801</v>
      </c>
      <c r="AC110" s="39">
        <f>($K110-'2005'!$K110)/'2005'!$K110</f>
        <v>1.07987220447284</v>
      </c>
      <c r="AD110" s="39">
        <f>($R110-'2005'!$R110)/'2005'!$R110</f>
        <v>0.924</v>
      </c>
      <c r="AE110" s="34">
        <f t="shared" si="2"/>
        <v>14.5993846153846</v>
      </c>
      <c r="AF110" s="34">
        <f t="shared" si="3"/>
        <v>0.144343195266272</v>
      </c>
      <c r="AG110">
        <v>1</v>
      </c>
      <c r="AH110">
        <v>1</v>
      </c>
    </row>
    <row r="111" spans="1:34">
      <c r="A111" s="9" t="s">
        <v>320</v>
      </c>
      <c r="B111" s="9" t="s">
        <v>356</v>
      </c>
      <c r="C111" s="10" t="s">
        <v>357</v>
      </c>
      <c r="D111">
        <v>341500</v>
      </c>
      <c r="E111" t="s">
        <v>358</v>
      </c>
      <c r="F111" s="15">
        <v>116.52641</v>
      </c>
      <c r="G111" s="15">
        <v>31.741451</v>
      </c>
      <c r="H111">
        <v>2010</v>
      </c>
      <c r="J111" s="27">
        <v>561</v>
      </c>
      <c r="K111" s="27">
        <v>676</v>
      </c>
      <c r="L111" s="18">
        <v>264</v>
      </c>
      <c r="M111" s="26">
        <v>35</v>
      </c>
      <c r="N111" s="18">
        <v>111</v>
      </c>
      <c r="O111" s="26">
        <v>413</v>
      </c>
      <c r="P111" s="27">
        <v>184</v>
      </c>
      <c r="Q111" s="18">
        <v>441</v>
      </c>
      <c r="R111" s="18">
        <v>625</v>
      </c>
      <c r="S111" s="29">
        <v>0.75</v>
      </c>
      <c r="T111" s="29">
        <v>1.62</v>
      </c>
      <c r="U111" s="29">
        <v>1.2</v>
      </c>
      <c r="V111" s="30">
        <v>2857286.923</v>
      </c>
      <c r="W111" s="4">
        <v>1483943</v>
      </c>
      <c r="X111" s="4">
        <v>5179102</v>
      </c>
      <c r="Y111" s="41">
        <v>285.7286923</v>
      </c>
      <c r="Z111" s="41">
        <v>148.3943</v>
      </c>
      <c r="AA111" s="41">
        <v>517.9102</v>
      </c>
      <c r="AB111" s="39">
        <f>($J111-'2005'!$J111)/'2005'!$J111</f>
        <v>-0.176211453744493</v>
      </c>
      <c r="AC111" s="39">
        <f>($K111-'2005'!$K111)/'2005'!$K111</f>
        <v>1.15974440894569</v>
      </c>
      <c r="AD111" s="39">
        <f>($R111-'2005'!$R111)/'2005'!$R111</f>
        <v>0.232741617357002</v>
      </c>
      <c r="AE111" s="34">
        <f t="shared" si="2"/>
        <v>2.32080867850099</v>
      </c>
      <c r="AF111" s="34">
        <f t="shared" si="3"/>
        <v>0.799316456659114</v>
      </c>
      <c r="AG111">
        <v>1</v>
      </c>
      <c r="AH111">
        <v>1</v>
      </c>
    </row>
    <row r="112" spans="1:34">
      <c r="A112" s="9" t="s">
        <v>320</v>
      </c>
      <c r="B112" s="9" t="s">
        <v>359</v>
      </c>
      <c r="C112" s="10" t="s">
        <v>360</v>
      </c>
      <c r="D112">
        <v>341600</v>
      </c>
      <c r="E112" t="s">
        <v>361</v>
      </c>
      <c r="F112" s="15">
        <v>115.784463</v>
      </c>
      <c r="G112" s="15">
        <v>33.850643</v>
      </c>
      <c r="H112">
        <v>2010</v>
      </c>
      <c r="J112" s="27">
        <v>485</v>
      </c>
      <c r="K112" s="27">
        <v>513</v>
      </c>
      <c r="L112" s="18">
        <v>262</v>
      </c>
      <c r="M112" s="26">
        <v>36</v>
      </c>
      <c r="N112" s="18">
        <v>64</v>
      </c>
      <c r="O112" s="26">
        <v>376</v>
      </c>
      <c r="P112" s="27">
        <v>107</v>
      </c>
      <c r="Q112" s="18">
        <v>388</v>
      </c>
      <c r="R112" s="18">
        <v>495</v>
      </c>
      <c r="S112" s="29">
        <v>0.53</v>
      </c>
      <c r="T112" s="29">
        <v>1.1</v>
      </c>
      <c r="U112" s="29">
        <v>1.06</v>
      </c>
      <c r="V112" s="30">
        <v>1915746.08</v>
      </c>
      <c r="W112" s="4">
        <v>1033412</v>
      </c>
      <c r="X112" s="4">
        <v>3436160</v>
      </c>
      <c r="Y112" s="41">
        <v>191.574608</v>
      </c>
      <c r="Z112" s="41">
        <v>103.3412</v>
      </c>
      <c r="AA112" s="41">
        <v>343.616</v>
      </c>
      <c r="AB112" s="39">
        <f>($J112-'2005'!$J112)/'2005'!$J112</f>
        <v>-0.118181818181818</v>
      </c>
      <c r="AC112" s="39">
        <f>($K112-'2005'!$K112)/'2005'!$K112</f>
        <v>0.935849056603774</v>
      </c>
      <c r="AD112" s="39">
        <f>($R112-'2005'!$R112)/'2005'!$R112</f>
        <v>0.695205479452055</v>
      </c>
      <c r="AE112" s="34">
        <f t="shared" si="2"/>
        <v>6.88250790305585</v>
      </c>
      <c r="AF112" s="34">
        <f t="shared" si="3"/>
        <v>0.257139306230667</v>
      </c>
      <c r="AG112">
        <v>1</v>
      </c>
      <c r="AH112">
        <v>1</v>
      </c>
    </row>
    <row r="113" spans="1:34">
      <c r="A113" s="9" t="s">
        <v>320</v>
      </c>
      <c r="B113" s="9" t="s">
        <v>362</v>
      </c>
      <c r="C113" s="10" t="s">
        <v>363</v>
      </c>
      <c r="D113">
        <v>341700</v>
      </c>
      <c r="E113" t="s">
        <v>364</v>
      </c>
      <c r="F113" s="15">
        <v>117.502082</v>
      </c>
      <c r="G113" s="15">
        <v>30.680542</v>
      </c>
      <c r="H113">
        <v>2010</v>
      </c>
      <c r="J113" s="27">
        <v>140</v>
      </c>
      <c r="K113" s="27">
        <v>301</v>
      </c>
      <c r="L113" s="18">
        <v>1215</v>
      </c>
      <c r="M113" s="26">
        <v>6</v>
      </c>
      <c r="N113" s="18">
        <v>80</v>
      </c>
      <c r="O113" s="26">
        <v>715</v>
      </c>
      <c r="P113" s="27">
        <v>11</v>
      </c>
      <c r="Q113" s="18">
        <v>1309</v>
      </c>
      <c r="R113" s="18">
        <v>1320</v>
      </c>
      <c r="S113" s="29">
        <v>3.9</v>
      </c>
      <c r="T113" s="29">
        <v>4.6</v>
      </c>
      <c r="U113" s="29">
        <v>2.14</v>
      </c>
      <c r="V113" s="30">
        <v>1402233.418</v>
      </c>
      <c r="W113" s="4">
        <v>681120</v>
      </c>
      <c r="X113" s="4">
        <v>3568787</v>
      </c>
      <c r="Y113" s="41">
        <v>140.2233418</v>
      </c>
      <c r="Z113" s="41">
        <v>68.112</v>
      </c>
      <c r="AA113" s="41">
        <v>356.8787</v>
      </c>
      <c r="AB113" s="39">
        <f>($J113-'2005'!$J113)/'2005'!$J113</f>
        <v>0.0769230769230769</v>
      </c>
      <c r="AC113" s="39">
        <f>($K113-'2005'!$K113)/'2005'!$K113</f>
        <v>1.73636363636364</v>
      </c>
      <c r="AD113" s="39">
        <f>($R113-'2005'!$R113)/'2005'!$R113</f>
        <v>1.60869565217391</v>
      </c>
      <c r="AE113" s="34">
        <f t="shared" si="2"/>
        <v>-19.9130434782609</v>
      </c>
      <c r="AF113" s="34">
        <f t="shared" si="3"/>
        <v>0.0735260641930343</v>
      </c>
      <c r="AG113">
        <v>1</v>
      </c>
      <c r="AH113">
        <v>1</v>
      </c>
    </row>
    <row r="114" spans="1:34">
      <c r="A114" s="9" t="s">
        <v>320</v>
      </c>
      <c r="B114" s="9" t="s">
        <v>365</v>
      </c>
      <c r="C114" s="10" t="s">
        <v>366</v>
      </c>
      <c r="D114">
        <v>341800</v>
      </c>
      <c r="E114" t="s">
        <v>367</v>
      </c>
      <c r="F114" s="15">
        <v>118.765534</v>
      </c>
      <c r="G114" s="15">
        <v>30.946602</v>
      </c>
      <c r="H114">
        <v>2010</v>
      </c>
      <c r="J114" s="27">
        <v>253</v>
      </c>
      <c r="K114" s="27">
        <v>526</v>
      </c>
      <c r="L114" s="18">
        <v>1875</v>
      </c>
      <c r="M114" s="26">
        <v>10</v>
      </c>
      <c r="N114" s="18">
        <v>48</v>
      </c>
      <c r="O114" s="26">
        <v>1111</v>
      </c>
      <c r="P114" s="27">
        <v>175</v>
      </c>
      <c r="Q114" s="18">
        <v>1946</v>
      </c>
      <c r="R114" s="18">
        <v>2121</v>
      </c>
      <c r="S114" s="29">
        <v>1.43</v>
      </c>
      <c r="T114" s="29">
        <v>1.46</v>
      </c>
      <c r="U114" s="29">
        <v>2.08</v>
      </c>
      <c r="V114" s="30">
        <v>2481829.7</v>
      </c>
      <c r="W114" s="4">
        <v>1042772</v>
      </c>
      <c r="X114" s="4">
        <v>7304432</v>
      </c>
      <c r="Y114" s="41">
        <v>248.18297</v>
      </c>
      <c r="Z114" s="41">
        <v>104.2772</v>
      </c>
      <c r="AA114" s="41">
        <v>730.4432</v>
      </c>
      <c r="AB114" s="39">
        <f>($J114-'2005'!$J114)/'2005'!$J114</f>
        <v>-0.0155642023346304</v>
      </c>
      <c r="AC114" s="39">
        <f>($K114-'2005'!$K114)/'2005'!$K114</f>
        <v>1.08730158730159</v>
      </c>
      <c r="AD114" s="39">
        <f>($R114-'2005'!$R114)/'2005'!$R114</f>
        <v>4.77929155313351</v>
      </c>
      <c r="AE114" s="34">
        <f t="shared" si="2"/>
        <v>308.069482288828</v>
      </c>
      <c r="AF114" s="34">
        <f t="shared" si="3"/>
        <v>-3.39555281529068</v>
      </c>
      <c r="AG114">
        <v>1</v>
      </c>
      <c r="AH114">
        <v>1</v>
      </c>
    </row>
    <row r="115" spans="1:34">
      <c r="A115" s="9" t="s">
        <v>368</v>
      </c>
      <c r="B115" s="9" t="s">
        <v>369</v>
      </c>
      <c r="C115" s="10" t="s">
        <v>370</v>
      </c>
      <c r="D115">
        <v>350100</v>
      </c>
      <c r="E115" t="s">
        <v>371</v>
      </c>
      <c r="F115" s="15">
        <v>119.30347</v>
      </c>
      <c r="G115" s="15">
        <v>26.080429</v>
      </c>
      <c r="H115">
        <v>2010</v>
      </c>
      <c r="J115" s="27">
        <v>712</v>
      </c>
      <c r="K115" s="27">
        <v>3123</v>
      </c>
      <c r="L115" s="18">
        <v>3847</v>
      </c>
      <c r="M115" s="26">
        <v>72</v>
      </c>
      <c r="N115" s="18">
        <v>338</v>
      </c>
      <c r="O115" s="26">
        <v>4306</v>
      </c>
      <c r="P115" s="27">
        <v>0</v>
      </c>
      <c r="Q115" s="18">
        <v>4306</v>
      </c>
      <c r="R115" s="18">
        <v>4306</v>
      </c>
      <c r="S115" s="29">
        <v>2.88</v>
      </c>
      <c r="T115" s="29">
        <v>1.2</v>
      </c>
      <c r="U115" s="29">
        <v>4.39</v>
      </c>
      <c r="V115" s="30">
        <v>14017860.49</v>
      </c>
      <c r="W115" s="4">
        <v>2624208</v>
      </c>
      <c r="X115" s="4">
        <v>23174379</v>
      </c>
      <c r="Y115" s="41">
        <v>1401.786049</v>
      </c>
      <c r="Z115" s="41">
        <v>262.4208</v>
      </c>
      <c r="AA115" s="41">
        <v>2317.4379</v>
      </c>
      <c r="AB115" s="39">
        <f>($J115-'2005'!$J115)/'2005'!$J115</f>
        <v>0.157723577235772</v>
      </c>
      <c r="AC115" s="39">
        <f>($K115-'2005'!$K115)/'2005'!$K115</f>
        <v>1.11585365853659</v>
      </c>
      <c r="AD115" s="39">
        <f>($R115-'2005'!$R115)/'2005'!$R115</f>
        <v>1.43276836158192</v>
      </c>
      <c r="AE115" s="34">
        <f t="shared" si="2"/>
        <v>-8.08404682858641</v>
      </c>
      <c r="AF115" s="34">
        <f t="shared" si="3"/>
        <v>-0.284010990707295</v>
      </c>
      <c r="AG115">
        <v>1</v>
      </c>
      <c r="AH115">
        <v>1</v>
      </c>
    </row>
    <row r="116" spans="1:34">
      <c r="A116" s="9" t="s">
        <v>368</v>
      </c>
      <c r="B116" s="9" t="s">
        <v>372</v>
      </c>
      <c r="C116" s="10" t="s">
        <v>373</v>
      </c>
      <c r="D116">
        <v>350200</v>
      </c>
      <c r="E116" t="s">
        <v>374</v>
      </c>
      <c r="F116" s="15">
        <v>118.096435</v>
      </c>
      <c r="G116" s="15">
        <v>24.485407</v>
      </c>
      <c r="H116">
        <v>2010</v>
      </c>
      <c r="J116" s="27">
        <v>353</v>
      </c>
      <c r="K116" s="27">
        <v>2060</v>
      </c>
      <c r="L116" s="18">
        <v>1568</v>
      </c>
      <c r="M116" s="26">
        <v>34</v>
      </c>
      <c r="N116" s="18">
        <v>153</v>
      </c>
      <c r="O116" s="26">
        <v>1773</v>
      </c>
      <c r="P116" s="27">
        <v>355</v>
      </c>
      <c r="Q116" s="18">
        <v>1773</v>
      </c>
      <c r="R116" s="18">
        <v>2128</v>
      </c>
      <c r="S116" s="29">
        <v>6.78</v>
      </c>
      <c r="T116" s="29">
        <v>1.52</v>
      </c>
      <c r="U116" s="29">
        <v>5.83</v>
      </c>
      <c r="V116" s="30">
        <v>10244746.51</v>
      </c>
      <c r="W116" s="4">
        <v>3069468</v>
      </c>
      <c r="X116" s="4">
        <v>10099850</v>
      </c>
      <c r="Y116" s="41">
        <v>1024.474651</v>
      </c>
      <c r="Z116" s="41">
        <v>306.9468</v>
      </c>
      <c r="AA116" s="41">
        <v>1009.985</v>
      </c>
      <c r="AB116" s="39">
        <f>($J116-'2005'!$J116)/'2005'!$J116</f>
        <v>0.568888888888889</v>
      </c>
      <c r="AC116" s="39">
        <f>($K116-'2005'!$K116)/'2005'!$K116</f>
        <v>1.04568023833168</v>
      </c>
      <c r="AD116" s="39">
        <f>($R116-'2005'!$R116)/'2005'!$R116</f>
        <v>0.395409836065574</v>
      </c>
      <c r="AE116" s="34">
        <f t="shared" si="2"/>
        <v>0.304943647540984</v>
      </c>
      <c r="AF116" s="34">
        <f t="shared" si="3"/>
        <v>0.621863528093036</v>
      </c>
      <c r="AG116">
        <v>1</v>
      </c>
      <c r="AH116">
        <v>1</v>
      </c>
    </row>
    <row r="117" spans="1:34">
      <c r="A117" s="9" t="s">
        <v>368</v>
      </c>
      <c r="B117" s="9" t="s">
        <v>375</v>
      </c>
      <c r="C117" s="10" t="s">
        <v>376</v>
      </c>
      <c r="D117">
        <v>350300</v>
      </c>
      <c r="E117" t="s">
        <v>377</v>
      </c>
      <c r="F117" s="15">
        <v>119.014521</v>
      </c>
      <c r="G117" s="15">
        <v>25.459865</v>
      </c>
      <c r="H117">
        <v>2010</v>
      </c>
      <c r="J117" s="27">
        <v>278</v>
      </c>
      <c r="K117" s="27">
        <v>850</v>
      </c>
      <c r="L117" s="18">
        <v>548</v>
      </c>
      <c r="M117" s="26">
        <v>24</v>
      </c>
      <c r="N117" s="18">
        <v>88</v>
      </c>
      <c r="O117" s="26">
        <v>685</v>
      </c>
      <c r="P117" s="27">
        <v>0</v>
      </c>
      <c r="Q117" s="18">
        <v>685</v>
      </c>
      <c r="R117" s="18">
        <v>685</v>
      </c>
      <c r="S117" s="29">
        <v>1.97</v>
      </c>
      <c r="T117" s="29">
        <v>1.67</v>
      </c>
      <c r="U117" s="29">
        <v>3.06</v>
      </c>
      <c r="V117" s="30">
        <v>4771177.503</v>
      </c>
      <c r="W117" s="4">
        <v>793185</v>
      </c>
      <c r="X117" s="4">
        <v>4965196</v>
      </c>
      <c r="Y117" s="41">
        <v>477.1177503</v>
      </c>
      <c r="Z117" s="41">
        <v>79.3185</v>
      </c>
      <c r="AA117" s="41">
        <v>496.5196</v>
      </c>
      <c r="AB117" s="39">
        <f>($J117-'2005'!$J117)/'2005'!$J117</f>
        <v>-0.0885245901639344</v>
      </c>
      <c r="AC117" s="39">
        <f>($K117-'2005'!$K117)/'2005'!$K117</f>
        <v>1.36111111111111</v>
      </c>
      <c r="AD117" s="39">
        <f>($R117-'2005'!$R117)/'2005'!$R117</f>
        <v>0.143572621035058</v>
      </c>
      <c r="AE117" s="34">
        <f t="shared" si="2"/>
        <v>2.62183886724788</v>
      </c>
      <c r="AF117" s="34">
        <f t="shared" si="3"/>
        <v>0.89451807434159</v>
      </c>
      <c r="AG117">
        <v>1</v>
      </c>
      <c r="AH117">
        <v>1</v>
      </c>
    </row>
    <row r="118" spans="1:34">
      <c r="A118" s="9" t="s">
        <v>368</v>
      </c>
      <c r="B118" s="9" t="s">
        <v>378</v>
      </c>
      <c r="C118" s="10" t="s">
        <v>379</v>
      </c>
      <c r="D118">
        <v>350400</v>
      </c>
      <c r="E118" t="s">
        <v>380</v>
      </c>
      <c r="F118" s="15">
        <v>117.645521</v>
      </c>
      <c r="G118" s="15">
        <v>26.269737</v>
      </c>
      <c r="H118">
        <v>2010</v>
      </c>
      <c r="J118" s="27">
        <v>250</v>
      </c>
      <c r="K118" s="27">
        <v>975</v>
      </c>
      <c r="L118" s="18">
        <v>2171</v>
      </c>
      <c r="M118" s="26">
        <v>10</v>
      </c>
      <c r="N118" s="18">
        <v>233</v>
      </c>
      <c r="O118" s="26">
        <v>1831</v>
      </c>
      <c r="P118" s="27">
        <v>217</v>
      </c>
      <c r="Q118" s="18">
        <v>2462</v>
      </c>
      <c r="R118" s="18">
        <v>2679</v>
      </c>
      <c r="S118" s="29">
        <v>8.74</v>
      </c>
      <c r="T118" s="29">
        <v>5.96</v>
      </c>
      <c r="U118" s="29">
        <v>3.9</v>
      </c>
      <c r="V118" s="30">
        <v>4802377.35</v>
      </c>
      <c r="W118" s="4">
        <v>970095</v>
      </c>
      <c r="X118" s="4">
        <v>8478111</v>
      </c>
      <c r="Y118" s="41">
        <v>480.237735</v>
      </c>
      <c r="Z118" s="41">
        <v>97.0095</v>
      </c>
      <c r="AA118" s="41">
        <v>847.8111</v>
      </c>
      <c r="AB118" s="39">
        <f>($J118-'2005'!$J118)/'2005'!$J118</f>
        <v>-0.0671641791044776</v>
      </c>
      <c r="AC118" s="39">
        <f>($K118-'2005'!$K118)/'2005'!$K118</f>
        <v>1.48091603053435</v>
      </c>
      <c r="AD118" s="39">
        <f>($R118-'2005'!$R118)/'2005'!$R118</f>
        <v>0.143405889884763</v>
      </c>
      <c r="AE118" s="34">
        <f t="shared" si="2"/>
        <v>3.13515436050647</v>
      </c>
      <c r="AF118" s="34">
        <f t="shared" si="3"/>
        <v>0.903164064046887</v>
      </c>
      <c r="AG118">
        <v>1</v>
      </c>
      <c r="AH118">
        <v>1</v>
      </c>
    </row>
    <row r="119" spans="1:34">
      <c r="A119" s="9" t="s">
        <v>368</v>
      </c>
      <c r="B119" s="9" t="s">
        <v>381</v>
      </c>
      <c r="C119" s="10" t="s">
        <v>382</v>
      </c>
      <c r="D119">
        <v>350500</v>
      </c>
      <c r="E119" t="s">
        <v>383</v>
      </c>
      <c r="F119" s="15">
        <v>118.682446</v>
      </c>
      <c r="G119" s="15">
        <v>24.879952</v>
      </c>
      <c r="H119">
        <v>2010</v>
      </c>
      <c r="J119" s="27">
        <v>813</v>
      </c>
      <c r="K119" s="27">
        <v>3565</v>
      </c>
      <c r="L119" s="18">
        <v>3248</v>
      </c>
      <c r="M119" s="26">
        <v>96</v>
      </c>
      <c r="N119" s="18">
        <v>252</v>
      </c>
      <c r="O119" s="26">
        <v>3575</v>
      </c>
      <c r="P119" s="27">
        <v>1849</v>
      </c>
      <c r="Q119" s="18">
        <v>3656</v>
      </c>
      <c r="R119" s="18">
        <v>5505</v>
      </c>
      <c r="S119" s="29">
        <v>3.56</v>
      </c>
      <c r="T119" s="29">
        <v>1.46</v>
      </c>
      <c r="U119" s="29">
        <v>4.39</v>
      </c>
      <c r="V119" s="30">
        <v>21446882.982</v>
      </c>
      <c r="W119" s="4">
        <v>2296427</v>
      </c>
      <c r="X119" s="4">
        <v>12508091</v>
      </c>
      <c r="Y119" s="41">
        <v>2144.6882982</v>
      </c>
      <c r="Z119" s="41">
        <v>229.6427</v>
      </c>
      <c r="AA119" s="41">
        <v>1250.8091</v>
      </c>
      <c r="AB119" s="39">
        <f>($J119-'2005'!$J119)/'2005'!$J119</f>
        <v>0.217065868263473</v>
      </c>
      <c r="AC119" s="39">
        <f>($K119-'2005'!$K119)/'2005'!$K119</f>
        <v>1.19249692496925</v>
      </c>
      <c r="AD119" s="39">
        <f>($R119-'2005'!$R119)/'2005'!$R119</f>
        <v>1.31497056349874</v>
      </c>
      <c r="AE119" s="34">
        <f t="shared" si="2"/>
        <v>-5.05793335460109</v>
      </c>
      <c r="AF119" s="34">
        <f t="shared" si="3"/>
        <v>-0.102703525657013</v>
      </c>
      <c r="AG119">
        <v>1</v>
      </c>
      <c r="AH119">
        <v>1</v>
      </c>
    </row>
    <row r="120" spans="1:34">
      <c r="A120" s="9" t="s">
        <v>368</v>
      </c>
      <c r="B120" s="9" t="s">
        <v>384</v>
      </c>
      <c r="C120" s="10" t="s">
        <v>385</v>
      </c>
      <c r="D120">
        <v>350600</v>
      </c>
      <c r="E120" t="s">
        <v>386</v>
      </c>
      <c r="F120" s="15">
        <v>117.653576</v>
      </c>
      <c r="G120" s="15">
        <v>24.51893</v>
      </c>
      <c r="H120">
        <v>2010</v>
      </c>
      <c r="J120" s="27">
        <v>481</v>
      </c>
      <c r="K120" s="27">
        <v>1431</v>
      </c>
      <c r="L120" s="18">
        <v>2012</v>
      </c>
      <c r="M120" s="26">
        <v>34</v>
      </c>
      <c r="N120" s="18">
        <v>224</v>
      </c>
      <c r="O120" s="26">
        <v>2290</v>
      </c>
      <c r="P120" s="27">
        <v>0</v>
      </c>
      <c r="Q120" s="18">
        <v>2322</v>
      </c>
      <c r="R120" s="18">
        <v>2322</v>
      </c>
      <c r="S120" s="29">
        <v>6.53</v>
      </c>
      <c r="T120" s="29">
        <v>4.75</v>
      </c>
      <c r="U120" s="29">
        <v>2.97</v>
      </c>
      <c r="V120" s="30">
        <v>6519744.103</v>
      </c>
      <c r="W120" s="4">
        <v>1475168</v>
      </c>
      <c r="X120" s="4">
        <v>8371065</v>
      </c>
      <c r="Y120" s="41">
        <v>651.9744103</v>
      </c>
      <c r="Z120" s="41">
        <v>147.5168</v>
      </c>
      <c r="AA120" s="41">
        <v>837.1065</v>
      </c>
      <c r="AB120" s="39">
        <f>($J120-'2005'!$J120)/'2005'!$J120</f>
        <v>0.0525164113785558</v>
      </c>
      <c r="AC120" s="39">
        <f>($K120-'2005'!$K120)/'2005'!$K120</f>
        <v>1.27503974562798</v>
      </c>
      <c r="AD120" s="39">
        <f>($R120-'2005'!$R120)/'2005'!$R120</f>
        <v>-0.22289156626506</v>
      </c>
      <c r="AE120" s="34">
        <f t="shared" si="2"/>
        <v>5.24422690763052</v>
      </c>
      <c r="AF120" s="34">
        <f t="shared" si="3"/>
        <v>1.17481146531262</v>
      </c>
      <c r="AG120">
        <v>1</v>
      </c>
      <c r="AH120">
        <v>1</v>
      </c>
    </row>
    <row r="121" spans="1:34">
      <c r="A121" s="9" t="s">
        <v>368</v>
      </c>
      <c r="B121" s="9" t="s">
        <v>387</v>
      </c>
      <c r="C121" s="10" t="s">
        <v>388</v>
      </c>
      <c r="D121">
        <v>350700</v>
      </c>
      <c r="E121" t="s">
        <v>389</v>
      </c>
      <c r="F121" s="15">
        <v>118.087351</v>
      </c>
      <c r="G121" s="15">
        <v>27.389105</v>
      </c>
      <c r="H121">
        <v>2010</v>
      </c>
      <c r="J121" s="27">
        <v>265</v>
      </c>
      <c r="K121" s="27">
        <v>729</v>
      </c>
      <c r="L121" s="18">
        <v>844</v>
      </c>
      <c r="M121" s="26">
        <v>10</v>
      </c>
      <c r="N121" s="18">
        <v>244</v>
      </c>
      <c r="O121" s="26">
        <v>1042</v>
      </c>
      <c r="P121" s="27">
        <v>426</v>
      </c>
      <c r="Q121" s="18">
        <v>1172</v>
      </c>
      <c r="R121" s="18">
        <v>1597</v>
      </c>
      <c r="S121" s="29">
        <v>5.14</v>
      </c>
      <c r="T121" s="29">
        <v>4.51</v>
      </c>
      <c r="U121" s="29">
        <v>2.75</v>
      </c>
      <c r="V121" s="30">
        <v>3047953.408</v>
      </c>
      <c r="W121" s="4">
        <v>870249</v>
      </c>
      <c r="X121" s="4">
        <v>6220150</v>
      </c>
      <c r="Y121" s="41">
        <v>304.7953408</v>
      </c>
      <c r="Z121" s="41">
        <v>87.0249</v>
      </c>
      <c r="AA121" s="41">
        <v>622.015</v>
      </c>
      <c r="AB121" s="39">
        <f>($J121-'2005'!$J121)/'2005'!$J121</f>
        <v>-0.131147540983607</v>
      </c>
      <c r="AC121" s="39">
        <f>($K121-'2005'!$K121)/'2005'!$K121</f>
        <v>1.0948275862069</v>
      </c>
      <c r="AD121" s="39">
        <f>($R121-'2005'!$R121)/'2005'!$R121</f>
        <v>0.0178457616316125</v>
      </c>
      <c r="AE121" s="34">
        <f t="shared" si="2"/>
        <v>1.13607393244105</v>
      </c>
      <c r="AF121" s="34">
        <f t="shared" si="3"/>
        <v>0.98369993425774</v>
      </c>
      <c r="AG121">
        <v>1</v>
      </c>
      <c r="AH121">
        <v>1</v>
      </c>
    </row>
    <row r="122" spans="1:34">
      <c r="A122" s="9" t="s">
        <v>368</v>
      </c>
      <c r="B122" s="9" t="s">
        <v>390</v>
      </c>
      <c r="C122" s="10" t="s">
        <v>391</v>
      </c>
      <c r="D122">
        <v>350800</v>
      </c>
      <c r="E122" t="s">
        <v>392</v>
      </c>
      <c r="F122" s="15">
        <v>117.023448</v>
      </c>
      <c r="G122" s="15">
        <v>25.08122</v>
      </c>
      <c r="H122">
        <v>2010</v>
      </c>
      <c r="J122" s="27">
        <v>256</v>
      </c>
      <c r="K122" s="27">
        <v>991</v>
      </c>
      <c r="L122" s="18">
        <v>2379</v>
      </c>
      <c r="M122" s="26">
        <v>18</v>
      </c>
      <c r="N122" s="18">
        <v>224</v>
      </c>
      <c r="O122" s="26">
        <v>1818</v>
      </c>
      <c r="P122" s="27">
        <v>0</v>
      </c>
      <c r="Q122" s="18">
        <v>2658</v>
      </c>
      <c r="R122" s="18">
        <v>2658</v>
      </c>
      <c r="S122" s="29">
        <v>6.83</v>
      </c>
      <c r="T122" s="29">
        <v>5.08</v>
      </c>
      <c r="U122" s="29">
        <v>3.87</v>
      </c>
      <c r="V122" s="30">
        <v>5276528.122</v>
      </c>
      <c r="W122" s="4">
        <v>1108134</v>
      </c>
      <c r="X122" s="4">
        <v>5829542</v>
      </c>
      <c r="Y122" s="41">
        <v>527.6528122</v>
      </c>
      <c r="Z122" s="41">
        <v>110.8134</v>
      </c>
      <c r="AA122" s="41">
        <v>582.9542</v>
      </c>
      <c r="AB122" s="39">
        <f>($J122-'2005'!$J122)/'2005'!$J122</f>
        <v>-0.10801393728223</v>
      </c>
      <c r="AC122" s="39">
        <f>($K122-'2005'!$K122)/'2005'!$K122</f>
        <v>1.56735751295337</v>
      </c>
      <c r="AD122" s="39">
        <f>($R122-'2005'!$R122)/'2005'!$R122</f>
        <v>0.356814701378254</v>
      </c>
      <c r="AE122" s="34">
        <f t="shared" si="2"/>
        <v>4.30341352566319</v>
      </c>
      <c r="AF122" s="34">
        <f t="shared" si="3"/>
        <v>0.772346322757015</v>
      </c>
      <c r="AG122">
        <v>1</v>
      </c>
      <c r="AH122">
        <v>1</v>
      </c>
    </row>
    <row r="123" spans="1:34">
      <c r="A123" s="9" t="s">
        <v>368</v>
      </c>
      <c r="B123" s="9" t="s">
        <v>393</v>
      </c>
      <c r="C123" s="10" t="s">
        <v>394</v>
      </c>
      <c r="D123">
        <v>350900</v>
      </c>
      <c r="E123" t="s">
        <v>395</v>
      </c>
      <c r="F123" s="15">
        <v>119.554511</v>
      </c>
      <c r="G123" s="15">
        <v>26.672242</v>
      </c>
      <c r="H123">
        <v>2010</v>
      </c>
      <c r="J123" s="27">
        <v>282</v>
      </c>
      <c r="K123" s="27">
        <v>739</v>
      </c>
      <c r="L123" s="18">
        <v>1273</v>
      </c>
      <c r="M123" s="26">
        <v>9</v>
      </c>
      <c r="N123" s="18">
        <v>157</v>
      </c>
      <c r="O123" s="26">
        <v>1476</v>
      </c>
      <c r="P123" s="27">
        <v>0</v>
      </c>
      <c r="Q123" s="18">
        <v>1476</v>
      </c>
      <c r="R123" s="18">
        <v>1476</v>
      </c>
      <c r="S123" s="29">
        <v>0.79</v>
      </c>
      <c r="T123" s="29">
        <v>0.75</v>
      </c>
      <c r="U123" s="29">
        <v>2.62</v>
      </c>
      <c r="V123" s="30">
        <v>3172329.52</v>
      </c>
      <c r="W123" s="4">
        <v>866062</v>
      </c>
      <c r="X123" s="4">
        <v>3717092</v>
      </c>
      <c r="Y123" s="41">
        <v>317.232952</v>
      </c>
      <c r="Z123" s="41">
        <v>86.6062</v>
      </c>
      <c r="AA123" s="41">
        <v>371.7092</v>
      </c>
      <c r="AB123" s="39">
        <f>($J123-'2005'!$J123)/'2005'!$J123</f>
        <v>-0.137614678899083</v>
      </c>
      <c r="AC123" s="39">
        <f>($K123-'2005'!$K123)/'2005'!$K123</f>
        <v>1.14825581395349</v>
      </c>
      <c r="AD123" s="39">
        <f>($R123-'2005'!$R123)/'2005'!$R123</f>
        <v>4.72093023255814</v>
      </c>
      <c r="AE123" s="34">
        <f t="shared" si="2"/>
        <v>35.3054263565892</v>
      </c>
      <c r="AF123" s="34">
        <f t="shared" si="3"/>
        <v>-3.11139240506329</v>
      </c>
      <c r="AG123">
        <v>1</v>
      </c>
      <c r="AH123">
        <v>1</v>
      </c>
    </row>
    <row r="124" spans="1:34">
      <c r="A124" s="9" t="s">
        <v>396</v>
      </c>
      <c r="B124" s="9" t="s">
        <v>397</v>
      </c>
      <c r="C124" s="10" t="s">
        <v>398</v>
      </c>
      <c r="D124">
        <v>360100</v>
      </c>
      <c r="E124" t="s">
        <v>399</v>
      </c>
      <c r="F124" s="15">
        <v>115.892151</v>
      </c>
      <c r="G124" s="15">
        <v>28.676493</v>
      </c>
      <c r="H124">
        <v>2010</v>
      </c>
      <c r="J124" s="27">
        <v>505</v>
      </c>
      <c r="K124" s="27">
        <v>2207</v>
      </c>
      <c r="L124" s="18">
        <v>1034</v>
      </c>
      <c r="M124" s="26">
        <v>31</v>
      </c>
      <c r="N124" s="18">
        <v>113</v>
      </c>
      <c r="O124" s="26">
        <v>1205</v>
      </c>
      <c r="P124" s="27">
        <v>227</v>
      </c>
      <c r="Q124" s="18">
        <v>1205</v>
      </c>
      <c r="R124" s="18">
        <v>1432</v>
      </c>
      <c r="S124" s="29">
        <v>3.1</v>
      </c>
      <c r="T124" s="29">
        <v>1.39</v>
      </c>
      <c r="U124" s="29">
        <v>4.37</v>
      </c>
      <c r="V124" s="30">
        <v>11719964.129</v>
      </c>
      <c r="W124" s="4">
        <v>2320305</v>
      </c>
      <c r="X124" s="4">
        <v>19516016</v>
      </c>
      <c r="Y124" s="41">
        <v>1171.9964129</v>
      </c>
      <c r="Z124" s="41">
        <v>232.0305</v>
      </c>
      <c r="AA124" s="41">
        <v>1951.6016</v>
      </c>
      <c r="AB124" s="39">
        <f>($J124-'2005'!$J124)/'2005'!$J124</f>
        <v>0.117256637168142</v>
      </c>
      <c r="AC124" s="39">
        <f>($K124-'2005'!$K124)/'2005'!$K124</f>
        <v>1.18948412698413</v>
      </c>
      <c r="AD124" s="39">
        <f>($R124-'2005'!$R124)/'2005'!$R124</f>
        <v>0.0228571428571429</v>
      </c>
      <c r="AE124" s="34">
        <f t="shared" si="2"/>
        <v>0.805067385444744</v>
      </c>
      <c r="AF124" s="34">
        <f t="shared" si="3"/>
        <v>0.980783986655546</v>
      </c>
      <c r="AG124">
        <v>1</v>
      </c>
      <c r="AH124">
        <v>1</v>
      </c>
    </row>
    <row r="125" spans="1:34">
      <c r="A125" s="9" t="s">
        <v>396</v>
      </c>
      <c r="B125" s="9" t="s">
        <v>400</v>
      </c>
      <c r="C125" s="10" t="s">
        <v>401</v>
      </c>
      <c r="D125">
        <v>360200</v>
      </c>
      <c r="E125" t="s">
        <v>402</v>
      </c>
      <c r="F125" s="15">
        <v>117.184576</v>
      </c>
      <c r="G125" s="15">
        <v>29.274248</v>
      </c>
      <c r="H125">
        <v>2010</v>
      </c>
      <c r="J125" s="27">
        <v>159</v>
      </c>
      <c r="K125" s="27">
        <v>462</v>
      </c>
      <c r="L125" s="18">
        <v>884</v>
      </c>
      <c r="M125" s="26">
        <v>8</v>
      </c>
      <c r="N125" s="18">
        <v>48</v>
      </c>
      <c r="O125" s="26">
        <v>854</v>
      </c>
      <c r="P125" s="27">
        <v>63</v>
      </c>
      <c r="Q125" s="18">
        <v>946</v>
      </c>
      <c r="R125" s="18">
        <v>1009</v>
      </c>
      <c r="S125" s="29">
        <v>4.24</v>
      </c>
      <c r="T125" s="29">
        <v>3.31</v>
      </c>
      <c r="U125" s="29">
        <v>2.9</v>
      </c>
      <c r="V125" s="30">
        <v>2804997.608</v>
      </c>
      <c r="W125" s="4">
        <v>778735</v>
      </c>
      <c r="X125" s="4">
        <v>4395905</v>
      </c>
      <c r="Y125" s="41">
        <v>280.4997608</v>
      </c>
      <c r="Z125" s="41">
        <v>77.8735</v>
      </c>
      <c r="AA125" s="41">
        <v>439.5905</v>
      </c>
      <c r="AB125" s="39">
        <f>($J125-'2005'!$J125)/'2005'!$J125</f>
        <v>0.0529801324503311</v>
      </c>
      <c r="AC125" s="39">
        <f>($K125-'2005'!$K125)/'2005'!$K125</f>
        <v>1.39378238341969</v>
      </c>
      <c r="AD125" s="39">
        <f>($R125-'2005'!$R125)/'2005'!$R125</f>
        <v>0.5765625</v>
      </c>
      <c r="AE125" s="34">
        <f t="shared" si="2"/>
        <v>-9.8826171875</v>
      </c>
      <c r="AF125" s="34">
        <f t="shared" si="3"/>
        <v>0.586332481412639</v>
      </c>
      <c r="AG125">
        <v>1</v>
      </c>
      <c r="AH125">
        <v>1</v>
      </c>
    </row>
    <row r="126" spans="1:34">
      <c r="A126" s="9" t="s">
        <v>396</v>
      </c>
      <c r="B126" s="9" t="s">
        <v>403</v>
      </c>
      <c r="C126" s="10" t="s">
        <v>404</v>
      </c>
      <c r="D126">
        <v>360300</v>
      </c>
      <c r="E126" t="s">
        <v>405</v>
      </c>
      <c r="F126" s="15">
        <v>113.893697</v>
      </c>
      <c r="G126" s="15">
        <v>27.664753</v>
      </c>
      <c r="H126">
        <v>2010</v>
      </c>
      <c r="J126" s="27">
        <v>186</v>
      </c>
      <c r="K126" s="27">
        <v>520</v>
      </c>
      <c r="L126" s="18">
        <v>1720</v>
      </c>
      <c r="M126" s="26">
        <v>58</v>
      </c>
      <c r="N126" s="18">
        <v>25</v>
      </c>
      <c r="O126" s="26">
        <v>1462</v>
      </c>
      <c r="P126" s="27">
        <v>174</v>
      </c>
      <c r="Q126" s="18">
        <v>1807</v>
      </c>
      <c r="R126" s="18">
        <v>1981</v>
      </c>
      <c r="S126" s="29">
        <v>8.31</v>
      </c>
      <c r="T126" s="29">
        <v>6.55</v>
      </c>
      <c r="U126" s="29">
        <v>2.8</v>
      </c>
      <c r="V126" s="30">
        <v>3294589.09</v>
      </c>
      <c r="W126" s="4">
        <v>866977</v>
      </c>
      <c r="X126" s="4">
        <v>6677536</v>
      </c>
      <c r="Y126" s="41">
        <v>329.458909</v>
      </c>
      <c r="Z126" s="41">
        <v>86.6977</v>
      </c>
      <c r="AA126" s="41">
        <v>667.7536</v>
      </c>
      <c r="AB126" s="39">
        <f>($J126-'2005'!$J126)/'2005'!$J126</f>
        <v>0.0333333333333333</v>
      </c>
      <c r="AC126" s="39">
        <f>($K126-'2005'!$K126)/'2005'!$K126</f>
        <v>1.28070175438596</v>
      </c>
      <c r="AD126" s="39">
        <f>($R126-'2005'!$R126)/'2005'!$R126</f>
        <v>0.326858673811119</v>
      </c>
      <c r="AE126" s="34">
        <f t="shared" si="2"/>
        <v>-8.80576021433356</v>
      </c>
      <c r="AF126" s="34">
        <f t="shared" si="3"/>
        <v>0.744781583462551</v>
      </c>
      <c r="AG126">
        <v>1</v>
      </c>
      <c r="AH126">
        <v>1</v>
      </c>
    </row>
    <row r="127" spans="1:34">
      <c r="A127" s="9" t="s">
        <v>396</v>
      </c>
      <c r="B127" s="9" t="s">
        <v>406</v>
      </c>
      <c r="C127" s="10" t="s">
        <v>407</v>
      </c>
      <c r="D127">
        <v>360400</v>
      </c>
      <c r="E127" t="s">
        <v>408</v>
      </c>
      <c r="F127" s="15">
        <v>115.960661</v>
      </c>
      <c r="G127" s="15">
        <v>29.666661</v>
      </c>
      <c r="H127">
        <v>2010</v>
      </c>
      <c r="J127" s="27">
        <v>473</v>
      </c>
      <c r="K127" s="27">
        <v>1032</v>
      </c>
      <c r="L127" s="18">
        <v>2187</v>
      </c>
      <c r="M127" s="26">
        <v>24</v>
      </c>
      <c r="N127" s="18">
        <v>124</v>
      </c>
      <c r="O127" s="26">
        <v>1836</v>
      </c>
      <c r="P127" s="27">
        <v>123</v>
      </c>
      <c r="Q127" s="18">
        <v>2356</v>
      </c>
      <c r="R127" s="18">
        <v>2479</v>
      </c>
      <c r="S127" s="29">
        <v>3.13</v>
      </c>
      <c r="T127" s="29">
        <v>3.4</v>
      </c>
      <c r="U127" s="29">
        <v>2.18</v>
      </c>
      <c r="V127" s="30">
        <v>5797107.42</v>
      </c>
      <c r="W127" s="4">
        <v>1665230</v>
      </c>
      <c r="X127" s="4">
        <v>8774599</v>
      </c>
      <c r="Y127" s="41">
        <v>579.710742</v>
      </c>
      <c r="Z127" s="41">
        <v>166.523</v>
      </c>
      <c r="AA127" s="41">
        <v>877.4599</v>
      </c>
      <c r="AB127" s="39">
        <f>($J127-'2005'!$J127)/'2005'!$J127</f>
        <v>0.0150214592274678</v>
      </c>
      <c r="AC127" s="39">
        <f>($K127-'2005'!$K127)/'2005'!$K127</f>
        <v>1.40559440559441</v>
      </c>
      <c r="AD127" s="39">
        <f>($R127-'2005'!$R127)/'2005'!$R127</f>
        <v>0.700274348422497</v>
      </c>
      <c r="AE127" s="34">
        <f t="shared" si="2"/>
        <v>-45.6182637664119</v>
      </c>
      <c r="AF127" s="34">
        <f t="shared" si="3"/>
        <v>0.501794866545189</v>
      </c>
      <c r="AG127">
        <v>1</v>
      </c>
      <c r="AH127">
        <v>1</v>
      </c>
    </row>
    <row r="128" spans="1:34">
      <c r="A128" s="9" t="s">
        <v>396</v>
      </c>
      <c r="B128" s="9" t="s">
        <v>409</v>
      </c>
      <c r="C128" s="10" t="s">
        <v>410</v>
      </c>
      <c r="D128">
        <v>360500</v>
      </c>
      <c r="E128" t="s">
        <v>411</v>
      </c>
      <c r="F128" s="15">
        <v>114.923535</v>
      </c>
      <c r="G128" s="15">
        <v>27.823579</v>
      </c>
      <c r="H128">
        <v>2010</v>
      </c>
      <c r="J128" s="27">
        <v>114</v>
      </c>
      <c r="K128" s="27">
        <v>631</v>
      </c>
      <c r="L128" s="18">
        <v>2598</v>
      </c>
      <c r="M128" s="26">
        <v>19</v>
      </c>
      <c r="N128" s="18">
        <v>30</v>
      </c>
      <c r="O128" s="26">
        <v>2549</v>
      </c>
      <c r="P128" s="27">
        <v>59</v>
      </c>
      <c r="Q128" s="18">
        <v>2654</v>
      </c>
      <c r="R128" s="18">
        <v>2712</v>
      </c>
      <c r="S128" s="29">
        <v>14.14</v>
      </c>
      <c r="T128" s="29">
        <v>8.83</v>
      </c>
      <c r="U128" s="29">
        <v>5.54</v>
      </c>
      <c r="V128" s="30">
        <v>4033503.468</v>
      </c>
      <c r="W128" s="4">
        <v>776593</v>
      </c>
      <c r="X128" s="4">
        <v>6583143</v>
      </c>
      <c r="Y128" s="41">
        <v>403.3503468</v>
      </c>
      <c r="Z128" s="41">
        <v>77.6593</v>
      </c>
      <c r="AA128" s="41">
        <v>658.3143</v>
      </c>
      <c r="AB128" s="39">
        <f>($J128-'2005'!$J128)/'2005'!$J128</f>
        <v>0.027027027027027</v>
      </c>
      <c r="AC128" s="39">
        <f>($K128-'2005'!$K128)/'2005'!$K128</f>
        <v>2.56497175141243</v>
      </c>
      <c r="AD128" s="39">
        <f>($R128-'2005'!$R128)/'2005'!$R128</f>
        <v>0.732907348242811</v>
      </c>
      <c r="AE128" s="34">
        <f t="shared" si="2"/>
        <v>-26.117571884984</v>
      </c>
      <c r="AF128" s="34">
        <f t="shared" si="3"/>
        <v>0.714262994187274</v>
      </c>
      <c r="AG128">
        <v>1</v>
      </c>
      <c r="AH128">
        <v>1</v>
      </c>
    </row>
    <row r="129" spans="1:34">
      <c r="A129" s="9" t="s">
        <v>396</v>
      </c>
      <c r="B129" s="9" t="s">
        <v>412</v>
      </c>
      <c r="C129" s="10" t="s">
        <v>413</v>
      </c>
      <c r="D129">
        <v>360600</v>
      </c>
      <c r="E129" t="s">
        <v>414</v>
      </c>
      <c r="F129" s="15">
        <v>117.075575</v>
      </c>
      <c r="G129" s="15">
        <v>28.265787</v>
      </c>
      <c r="H129">
        <v>2010</v>
      </c>
      <c r="J129" s="27">
        <v>113</v>
      </c>
      <c r="K129" s="27">
        <v>345</v>
      </c>
      <c r="L129" s="18">
        <v>493</v>
      </c>
      <c r="M129" s="26">
        <v>10</v>
      </c>
      <c r="N129" s="18">
        <v>28</v>
      </c>
      <c r="O129" s="26">
        <v>536</v>
      </c>
      <c r="P129" s="27">
        <v>0</v>
      </c>
      <c r="Q129" s="18">
        <v>536</v>
      </c>
      <c r="R129" s="18">
        <v>536</v>
      </c>
      <c r="S129" s="29">
        <v>5.35</v>
      </c>
      <c r="T129" s="29">
        <v>4.82</v>
      </c>
      <c r="U129" s="29">
        <v>3.06</v>
      </c>
      <c r="V129" s="30">
        <v>2165197.447</v>
      </c>
      <c r="W129" s="4">
        <v>574568</v>
      </c>
      <c r="X129" s="4">
        <v>2600000</v>
      </c>
      <c r="Y129" s="41">
        <v>216.5197447</v>
      </c>
      <c r="Z129" s="41">
        <v>57.4568</v>
      </c>
      <c r="AA129" s="41">
        <v>260</v>
      </c>
      <c r="AB129" s="39">
        <f>($J129-'2005'!$J129)/'2005'!$J129</f>
        <v>0.018018018018018</v>
      </c>
      <c r="AC129" s="39">
        <f>($K129-'2005'!$K129)/'2005'!$K129</f>
        <v>1.78225806451613</v>
      </c>
      <c r="AD129" s="39">
        <f>($R129-'2005'!$R129)/'2005'!$R129</f>
        <v>-0.0991596638655462</v>
      </c>
      <c r="AE129" s="34">
        <f t="shared" si="2"/>
        <v>6.50336134453782</v>
      </c>
      <c r="AF129" s="34">
        <f t="shared" si="3"/>
        <v>1.05563709646755</v>
      </c>
      <c r="AG129">
        <v>1</v>
      </c>
      <c r="AH129">
        <v>0</v>
      </c>
    </row>
    <row r="130" spans="1:34">
      <c r="A130" s="9" t="s">
        <v>396</v>
      </c>
      <c r="B130" s="9" t="s">
        <v>415</v>
      </c>
      <c r="C130" s="10" t="s">
        <v>416</v>
      </c>
      <c r="D130">
        <v>360700</v>
      </c>
      <c r="E130" t="s">
        <v>417</v>
      </c>
      <c r="F130" s="15">
        <v>114.940503</v>
      </c>
      <c r="G130" s="15">
        <v>25.835176</v>
      </c>
      <c r="H130">
        <v>2010</v>
      </c>
      <c r="J130" s="27">
        <v>838</v>
      </c>
      <c r="K130" s="27">
        <v>1120</v>
      </c>
      <c r="L130" s="18">
        <v>1051</v>
      </c>
      <c r="M130" s="26">
        <v>58</v>
      </c>
      <c r="N130" s="18">
        <v>197</v>
      </c>
      <c r="O130" s="26">
        <v>964</v>
      </c>
      <c r="P130" s="27">
        <v>213</v>
      </c>
      <c r="Q130" s="18">
        <v>1331</v>
      </c>
      <c r="R130" s="18">
        <v>1544</v>
      </c>
      <c r="S130" s="29">
        <v>1.47</v>
      </c>
      <c r="T130" s="29">
        <v>2.48</v>
      </c>
      <c r="U130" s="29">
        <v>1.34</v>
      </c>
      <c r="V130" s="30">
        <v>4967171.963</v>
      </c>
      <c r="W130" s="4">
        <v>2396873</v>
      </c>
      <c r="X130" s="4">
        <v>7810000</v>
      </c>
      <c r="Y130" s="41">
        <v>496.7171963</v>
      </c>
      <c r="Z130" s="41">
        <v>239.6873</v>
      </c>
      <c r="AA130" s="41">
        <v>781</v>
      </c>
      <c r="AB130" s="39">
        <f>($J130-'2005'!$J130)/'2005'!$J130</f>
        <v>-0.00945626477541371</v>
      </c>
      <c r="AC130" s="39">
        <f>($K130-'2005'!$K130)/'2005'!$K130</f>
        <v>1.24</v>
      </c>
      <c r="AD130" s="39">
        <f>($R130-'2005'!$R130)/'2005'!$R130</f>
        <v>0.243156199677939</v>
      </c>
      <c r="AE130" s="34">
        <f t="shared" si="2"/>
        <v>26.713768115942</v>
      </c>
      <c r="AF130" s="34">
        <f t="shared" si="3"/>
        <v>0.803906290582307</v>
      </c>
      <c r="AG130">
        <v>1</v>
      </c>
      <c r="AH130">
        <v>1</v>
      </c>
    </row>
    <row r="131" spans="1:34">
      <c r="A131" s="9" t="s">
        <v>396</v>
      </c>
      <c r="B131" s="9" t="s">
        <v>418</v>
      </c>
      <c r="C131" s="10" t="s">
        <v>419</v>
      </c>
      <c r="D131">
        <v>360800</v>
      </c>
      <c r="E131" t="s">
        <v>420</v>
      </c>
      <c r="F131" s="15">
        <v>114.914591</v>
      </c>
      <c r="G131" s="15">
        <v>27.044989</v>
      </c>
      <c r="H131">
        <v>2010</v>
      </c>
      <c r="J131" s="27">
        <v>482</v>
      </c>
      <c r="K131" s="27">
        <v>721</v>
      </c>
      <c r="L131" s="18">
        <v>1025</v>
      </c>
      <c r="M131" s="26">
        <v>59</v>
      </c>
      <c r="N131" s="18">
        <v>110</v>
      </c>
      <c r="O131" s="26">
        <v>1087</v>
      </c>
      <c r="P131" s="27">
        <v>0</v>
      </c>
      <c r="Q131" s="18">
        <v>1218</v>
      </c>
      <c r="R131" s="18">
        <v>1218</v>
      </c>
      <c r="S131" s="29">
        <v>2.27</v>
      </c>
      <c r="T131" s="29">
        <v>3.47</v>
      </c>
      <c r="U131" s="29">
        <v>1.5</v>
      </c>
      <c r="V131" s="30">
        <v>3637210.705</v>
      </c>
      <c r="W131" s="4">
        <v>1583585</v>
      </c>
      <c r="X131" s="4">
        <v>7648579</v>
      </c>
      <c r="Y131" s="41">
        <v>363.7210705</v>
      </c>
      <c r="Z131" s="41">
        <v>158.3585</v>
      </c>
      <c r="AA131" s="41">
        <v>764.8579</v>
      </c>
      <c r="AB131" s="39">
        <f>($J131-'2005'!$J131)/'2005'!$J131</f>
        <v>0.0365591397849462</v>
      </c>
      <c r="AC131" s="39">
        <f>($K131-'2005'!$K131)/'2005'!$K131</f>
        <v>1.37953795379538</v>
      </c>
      <c r="AD131" s="39">
        <f>($R131-'2005'!$R131)/'2005'!$R131</f>
        <v>0.156695156695157</v>
      </c>
      <c r="AE131" s="34">
        <f t="shared" ref="AE131:AE194" si="4">(AB131-AD131)/AB131</f>
        <v>-3.28607340372046</v>
      </c>
      <c r="AF131" s="34">
        <f t="shared" ref="AF131:AF194" si="5">(AC131-AD131)/AC131</f>
        <v>0.886414754835807</v>
      </c>
      <c r="AG131">
        <v>1</v>
      </c>
      <c r="AH131">
        <v>1</v>
      </c>
    </row>
    <row r="132" spans="1:34">
      <c r="A132" s="9" t="s">
        <v>396</v>
      </c>
      <c r="B132" s="9" t="s">
        <v>421</v>
      </c>
      <c r="C132" s="10" t="s">
        <v>225</v>
      </c>
      <c r="D132">
        <v>360900</v>
      </c>
      <c r="E132" t="s">
        <v>422</v>
      </c>
      <c r="F132" s="15">
        <v>114.423564</v>
      </c>
      <c r="G132" s="15">
        <v>27.820856</v>
      </c>
      <c r="H132">
        <v>2010</v>
      </c>
      <c r="J132" s="27">
        <v>542</v>
      </c>
      <c r="K132" s="27">
        <v>870</v>
      </c>
      <c r="L132" s="18">
        <v>2178</v>
      </c>
      <c r="M132" s="26">
        <v>52</v>
      </c>
      <c r="N132" s="18">
        <v>89</v>
      </c>
      <c r="O132" s="26">
        <v>1927</v>
      </c>
      <c r="P132" s="27">
        <v>0</v>
      </c>
      <c r="Q132" s="18">
        <v>2343</v>
      </c>
      <c r="R132" s="18">
        <v>2343</v>
      </c>
      <c r="S132" s="29">
        <v>3.21</v>
      </c>
      <c r="T132" s="29">
        <v>4.55</v>
      </c>
      <c r="U132" s="29">
        <v>1.6</v>
      </c>
      <c r="V132" s="30">
        <v>4922462.829</v>
      </c>
      <c r="W132" s="4">
        <v>1716084</v>
      </c>
      <c r="X132" s="4">
        <v>6659334</v>
      </c>
      <c r="Y132" s="41">
        <v>492.2462829</v>
      </c>
      <c r="Z132" s="41">
        <v>171.6084</v>
      </c>
      <c r="AA132" s="41">
        <v>665.9334</v>
      </c>
      <c r="AB132" s="39">
        <f>($J132-'2005'!$J132)/'2005'!$J132</f>
        <v>0.0265151515151515</v>
      </c>
      <c r="AC132" s="39">
        <f>($K132-'2005'!$K132)/'2005'!$K132</f>
        <v>1.33870967741935</v>
      </c>
      <c r="AD132" s="39">
        <f>($R132-'2005'!$R132)/'2005'!$R132</f>
        <v>0.383116883116883</v>
      </c>
      <c r="AE132" s="34">
        <f t="shared" si="4"/>
        <v>-13.4489795918367</v>
      </c>
      <c r="AF132" s="34">
        <f t="shared" si="5"/>
        <v>0.71381630417775</v>
      </c>
      <c r="AG132">
        <v>1</v>
      </c>
      <c r="AH132">
        <v>1</v>
      </c>
    </row>
    <row r="133" spans="1:34">
      <c r="A133" s="9" t="s">
        <v>396</v>
      </c>
      <c r="B133" s="9" t="s">
        <v>423</v>
      </c>
      <c r="C133" s="10" t="s">
        <v>370</v>
      </c>
      <c r="D133">
        <v>361000</v>
      </c>
      <c r="E133" t="s">
        <v>424</v>
      </c>
      <c r="F133" s="15">
        <v>116.364539</v>
      </c>
      <c r="G133" s="15">
        <v>27.954892</v>
      </c>
      <c r="H133">
        <v>2010</v>
      </c>
      <c r="J133" s="27">
        <v>392</v>
      </c>
      <c r="K133" s="27">
        <v>630</v>
      </c>
      <c r="L133" s="18">
        <v>156</v>
      </c>
      <c r="M133" s="26">
        <v>37</v>
      </c>
      <c r="N133" s="18">
        <v>100</v>
      </c>
      <c r="O133" s="26">
        <v>300</v>
      </c>
      <c r="P133" s="27">
        <v>135</v>
      </c>
      <c r="Q133" s="18">
        <v>313</v>
      </c>
      <c r="R133" s="18">
        <v>448</v>
      </c>
      <c r="S133" s="29">
        <v>0.73</v>
      </c>
      <c r="T133" s="29">
        <v>1.07</v>
      </c>
      <c r="U133" s="29">
        <v>1.61</v>
      </c>
      <c r="V133" s="30">
        <v>3144391.888</v>
      </c>
      <c r="W133" s="4">
        <v>1394453</v>
      </c>
      <c r="X133" s="4">
        <v>6473990</v>
      </c>
      <c r="Y133" s="41">
        <v>314.4391888</v>
      </c>
      <c r="Z133" s="41">
        <v>139.4453</v>
      </c>
      <c r="AA133" s="41">
        <v>647.399</v>
      </c>
      <c r="AB133" s="39">
        <f>($J133-'2005'!$J133)/'2005'!$J133</f>
        <v>0.0288713910761155</v>
      </c>
      <c r="AC133" s="39">
        <f>($K133-'2005'!$K133)/'2005'!$K133</f>
        <v>1.40458015267176</v>
      </c>
      <c r="AD133" s="39">
        <f>($R133-'2005'!$R133)/'2005'!$R133</f>
        <v>0.6</v>
      </c>
      <c r="AE133" s="34">
        <f t="shared" si="4"/>
        <v>-19.7818181818182</v>
      </c>
      <c r="AF133" s="34">
        <f t="shared" si="5"/>
        <v>0.572826086956522</v>
      </c>
      <c r="AG133">
        <v>1</v>
      </c>
      <c r="AH133">
        <v>1</v>
      </c>
    </row>
    <row r="134" spans="1:34">
      <c r="A134" s="9" t="s">
        <v>396</v>
      </c>
      <c r="B134" s="9" t="s">
        <v>425</v>
      </c>
      <c r="C134" s="10" t="s">
        <v>426</v>
      </c>
      <c r="D134">
        <v>361100</v>
      </c>
      <c r="E134" t="s">
        <v>427</v>
      </c>
      <c r="F134" s="15">
        <v>117.94946</v>
      </c>
      <c r="G134" s="15">
        <v>28.460626</v>
      </c>
      <c r="H134">
        <v>2010</v>
      </c>
      <c r="J134" s="27">
        <v>659</v>
      </c>
      <c r="K134" s="27">
        <v>901</v>
      </c>
      <c r="L134" s="18">
        <v>1605</v>
      </c>
      <c r="M134" s="26">
        <v>28</v>
      </c>
      <c r="N134" s="18">
        <v>127</v>
      </c>
      <c r="O134" s="26">
        <v>1463</v>
      </c>
      <c r="P134" s="27">
        <v>84</v>
      </c>
      <c r="Q134" s="18">
        <v>1783</v>
      </c>
      <c r="R134" s="18">
        <v>1867</v>
      </c>
      <c r="S134" s="29">
        <v>1.1</v>
      </c>
      <c r="T134" s="29">
        <v>1.81</v>
      </c>
      <c r="U134" s="29">
        <v>1.37</v>
      </c>
      <c r="V134" s="30">
        <v>4591510.778</v>
      </c>
      <c r="W134" s="4">
        <v>1916792</v>
      </c>
      <c r="X134" s="4">
        <v>9460227</v>
      </c>
      <c r="Y134" s="41">
        <v>459.1510778</v>
      </c>
      <c r="Z134" s="41">
        <v>191.6792</v>
      </c>
      <c r="AA134" s="41">
        <v>946.0227</v>
      </c>
      <c r="AB134" s="39">
        <f>($J134-'2005'!$J134)/'2005'!$J134</f>
        <v>0.0377952755905512</v>
      </c>
      <c r="AC134" s="39">
        <f>($K134-'2005'!$K134)/'2005'!$K134</f>
        <v>1.32216494845361</v>
      </c>
      <c r="AD134" s="39">
        <f>($R134-'2005'!$R134)/'2005'!$R134</f>
        <v>1.66333808844508</v>
      </c>
      <c r="AE134" s="34">
        <f t="shared" si="4"/>
        <v>-43.0091535901094</v>
      </c>
      <c r="AF134" s="34">
        <f t="shared" si="5"/>
        <v>-0.258041283268402</v>
      </c>
      <c r="AG134">
        <v>1</v>
      </c>
      <c r="AH134">
        <v>1</v>
      </c>
    </row>
    <row r="135" spans="1:34">
      <c r="A135" s="9" t="s">
        <v>428</v>
      </c>
      <c r="B135" s="9" t="s">
        <v>429</v>
      </c>
      <c r="C135" s="10" t="s">
        <v>430</v>
      </c>
      <c r="D135">
        <v>370100</v>
      </c>
      <c r="E135" t="s">
        <v>431</v>
      </c>
      <c r="F135" s="15">
        <v>117.000923</v>
      </c>
      <c r="G135" s="15">
        <v>36.675808</v>
      </c>
      <c r="H135">
        <v>2010</v>
      </c>
      <c r="J135" s="27">
        <v>682</v>
      </c>
      <c r="K135" s="27">
        <v>3911</v>
      </c>
      <c r="L135" s="18">
        <v>7350</v>
      </c>
      <c r="M135" s="26">
        <v>68</v>
      </c>
      <c r="N135" s="18">
        <v>366</v>
      </c>
      <c r="O135" s="26">
        <v>7365</v>
      </c>
      <c r="P135" s="27">
        <v>1266</v>
      </c>
      <c r="Q135" s="18">
        <v>7941</v>
      </c>
      <c r="R135" s="18">
        <v>9207</v>
      </c>
      <c r="S135" s="29">
        <v>8.43</v>
      </c>
      <c r="T135" s="29">
        <v>2.68</v>
      </c>
      <c r="U135" s="29">
        <v>5.74</v>
      </c>
      <c r="V135" s="30">
        <v>16373376.968</v>
      </c>
      <c r="W135" s="4">
        <v>3368037</v>
      </c>
      <c r="X135" s="4">
        <v>19874361</v>
      </c>
      <c r="Y135" s="41">
        <v>1637.3376968</v>
      </c>
      <c r="Z135" s="41">
        <v>336.8037</v>
      </c>
      <c r="AA135" s="41">
        <v>1987.4361</v>
      </c>
      <c r="AB135" s="39">
        <f>($J135-'2005'!$J135)/'2005'!$J135</f>
        <v>0.142378559463987</v>
      </c>
      <c r="AC135" s="39">
        <f>($K135-'2005'!$K135)/'2005'!$K135</f>
        <v>1.08364411294619</v>
      </c>
      <c r="AD135" s="39">
        <f>($R135-'2005'!$R135)/'2005'!$R135</f>
        <v>0.82823669579031</v>
      </c>
      <c r="AE135" s="34">
        <f t="shared" si="4"/>
        <v>-4.81714479278606</v>
      </c>
      <c r="AF135" s="34">
        <f t="shared" si="5"/>
        <v>0.235693078663514</v>
      </c>
      <c r="AG135">
        <v>1</v>
      </c>
      <c r="AH135">
        <v>1</v>
      </c>
    </row>
    <row r="136" spans="1:34">
      <c r="A136" s="9" t="s">
        <v>428</v>
      </c>
      <c r="B136" s="9" t="s">
        <v>432</v>
      </c>
      <c r="C136" s="10" t="s">
        <v>433</v>
      </c>
      <c r="D136">
        <v>370200</v>
      </c>
      <c r="E136" t="s">
        <v>434</v>
      </c>
      <c r="F136" s="15">
        <v>120.389455</v>
      </c>
      <c r="G136" s="15">
        <v>36.072227</v>
      </c>
      <c r="H136">
        <v>2010</v>
      </c>
      <c r="J136" s="27">
        <v>872</v>
      </c>
      <c r="K136" s="27">
        <v>5666</v>
      </c>
      <c r="L136" s="18">
        <v>5599</v>
      </c>
      <c r="M136" s="26">
        <v>96</v>
      </c>
      <c r="N136" s="18">
        <v>640</v>
      </c>
      <c r="O136" s="26">
        <v>6519</v>
      </c>
      <c r="P136" s="27">
        <v>1023</v>
      </c>
      <c r="Q136" s="18">
        <v>6519</v>
      </c>
      <c r="R136" s="18">
        <v>7542</v>
      </c>
      <c r="S136" s="29">
        <v>5.74</v>
      </c>
      <c r="T136" s="29">
        <v>1.58</v>
      </c>
      <c r="U136" s="29">
        <v>6.5</v>
      </c>
      <c r="V136" s="30">
        <v>27588679.11</v>
      </c>
      <c r="W136" s="4">
        <v>5323888</v>
      </c>
      <c r="X136" s="4">
        <v>30224785</v>
      </c>
      <c r="Y136" s="41">
        <v>2758.867911</v>
      </c>
      <c r="Z136" s="41">
        <v>532.3888</v>
      </c>
      <c r="AA136" s="41">
        <v>3022.4785</v>
      </c>
      <c r="AB136" s="39">
        <f>($J136-'2005'!$J136)/'2005'!$J136</f>
        <v>0.176788124156545</v>
      </c>
      <c r="AC136" s="39">
        <f>($K136-'2005'!$K136)/'2005'!$K136</f>
        <v>1.10163204747774</v>
      </c>
      <c r="AD136" s="39">
        <f>($R136-'2005'!$R136)/'2005'!$R136</f>
        <v>0.773336468375264</v>
      </c>
      <c r="AE136" s="34">
        <f t="shared" si="4"/>
        <v>-3.37436887836695</v>
      </c>
      <c r="AF136" s="34">
        <f t="shared" si="5"/>
        <v>0.298008377528716</v>
      </c>
      <c r="AG136">
        <v>1</v>
      </c>
      <c r="AH136">
        <v>1</v>
      </c>
    </row>
    <row r="137" spans="1:34">
      <c r="A137" s="9" t="s">
        <v>428</v>
      </c>
      <c r="B137" s="9" t="s">
        <v>435</v>
      </c>
      <c r="C137" s="10" t="s">
        <v>436</v>
      </c>
      <c r="D137">
        <v>370300</v>
      </c>
      <c r="E137" t="s">
        <v>437</v>
      </c>
      <c r="F137" s="15">
        <v>118.061453</v>
      </c>
      <c r="G137" s="15">
        <v>36.819086</v>
      </c>
      <c r="H137">
        <v>2010</v>
      </c>
      <c r="J137" s="27">
        <v>453</v>
      </c>
      <c r="K137" s="27">
        <v>2867</v>
      </c>
      <c r="L137" s="18">
        <v>9210</v>
      </c>
      <c r="M137" s="26">
        <v>46</v>
      </c>
      <c r="N137" s="18">
        <v>192</v>
      </c>
      <c r="O137" s="26">
        <v>8581</v>
      </c>
      <c r="P137" s="27">
        <v>815</v>
      </c>
      <c r="Q137" s="18">
        <v>9542</v>
      </c>
      <c r="R137" s="18">
        <v>10357</v>
      </c>
      <c r="S137" s="29">
        <v>12.02</v>
      </c>
      <c r="T137" s="29">
        <v>3.5</v>
      </c>
      <c r="U137" s="29">
        <v>6.32</v>
      </c>
      <c r="V137" s="30">
        <v>17664913.5</v>
      </c>
      <c r="W137" s="4">
        <v>2018701</v>
      </c>
      <c r="X137" s="4">
        <v>12909248</v>
      </c>
      <c r="Y137" s="41">
        <v>1766.49135</v>
      </c>
      <c r="Z137" s="41">
        <v>201.8701</v>
      </c>
      <c r="AA137" s="41">
        <v>1290.9248</v>
      </c>
      <c r="AB137" s="39">
        <f>($J137-'2005'!$J137)/'2005'!$J137</f>
        <v>0.0863309352517986</v>
      </c>
      <c r="AC137" s="39">
        <f>($K137-'2005'!$K137)/'2005'!$K137</f>
        <v>1.00349406009783</v>
      </c>
      <c r="AD137" s="39">
        <f>($R137-'2005'!$R137)/'2005'!$R137</f>
        <v>1.06685292356815</v>
      </c>
      <c r="AE137" s="34">
        <f t="shared" si="4"/>
        <v>-11.3577130313311</v>
      </c>
      <c r="AF137" s="34">
        <f t="shared" si="5"/>
        <v>-0.063138254614222</v>
      </c>
      <c r="AG137">
        <v>1</v>
      </c>
      <c r="AH137">
        <v>1</v>
      </c>
    </row>
    <row r="138" spans="1:34">
      <c r="A138" s="9" t="s">
        <v>428</v>
      </c>
      <c r="B138" s="9" t="s">
        <v>438</v>
      </c>
      <c r="C138" s="10" t="s">
        <v>439</v>
      </c>
      <c r="D138">
        <v>370400</v>
      </c>
      <c r="E138" t="s">
        <v>440</v>
      </c>
      <c r="F138" s="15">
        <v>117.330542</v>
      </c>
      <c r="G138" s="15">
        <v>34.815994</v>
      </c>
      <c r="H138">
        <v>2010</v>
      </c>
      <c r="J138" s="27">
        <v>373</v>
      </c>
      <c r="K138" s="27">
        <v>1362</v>
      </c>
      <c r="L138" s="18">
        <v>4592</v>
      </c>
      <c r="M138" s="26">
        <v>33</v>
      </c>
      <c r="N138" s="18">
        <v>121</v>
      </c>
      <c r="O138" s="26">
        <v>3454</v>
      </c>
      <c r="P138" s="27">
        <v>561</v>
      </c>
      <c r="Q138" s="18">
        <v>4821</v>
      </c>
      <c r="R138" s="18">
        <v>5382</v>
      </c>
      <c r="S138" s="29">
        <v>19.21</v>
      </c>
      <c r="T138" s="29">
        <v>11.14</v>
      </c>
      <c r="U138" s="29">
        <v>3.65</v>
      </c>
      <c r="V138" s="30">
        <v>8183112.889</v>
      </c>
      <c r="W138" s="4">
        <v>1289527</v>
      </c>
      <c r="X138" s="4">
        <v>7201776</v>
      </c>
      <c r="Y138" s="41">
        <v>818.3112889</v>
      </c>
      <c r="Z138" s="41">
        <v>128.9527</v>
      </c>
      <c r="AA138" s="41">
        <v>720.1776</v>
      </c>
      <c r="AB138" s="39">
        <f>($J138-'2005'!$J138)/'2005'!$J138</f>
        <v>0.0163487738419619</v>
      </c>
      <c r="AC138" s="39">
        <f>($K138-'2005'!$K138)/'2005'!$K138</f>
        <v>1.15165876777251</v>
      </c>
      <c r="AD138" s="39">
        <f>($R138-'2005'!$R138)/'2005'!$R138</f>
        <v>-0.23702863623476</v>
      </c>
      <c r="AE138" s="34">
        <f t="shared" si="4"/>
        <v>15.4982515830262</v>
      </c>
      <c r="AF138" s="34">
        <f t="shared" si="5"/>
        <v>1.20581498866475</v>
      </c>
      <c r="AG138">
        <v>1</v>
      </c>
      <c r="AH138">
        <v>1</v>
      </c>
    </row>
    <row r="139" spans="1:34">
      <c r="A139" s="9" t="s">
        <v>428</v>
      </c>
      <c r="B139" s="9" t="s">
        <v>441</v>
      </c>
      <c r="C139" s="10" t="s">
        <v>442</v>
      </c>
      <c r="D139">
        <v>370500</v>
      </c>
      <c r="E139" t="s">
        <v>443</v>
      </c>
      <c r="F139" s="15">
        <v>118.588463</v>
      </c>
      <c r="G139" s="15">
        <v>37.454847</v>
      </c>
      <c r="H139">
        <v>2010</v>
      </c>
      <c r="J139" s="27">
        <v>204</v>
      </c>
      <c r="K139" s="27">
        <v>2360</v>
      </c>
      <c r="L139" s="18">
        <v>1842</v>
      </c>
      <c r="M139" s="26">
        <v>20</v>
      </c>
      <c r="N139" s="18">
        <v>192</v>
      </c>
      <c r="O139" s="26">
        <v>2084</v>
      </c>
      <c r="P139" s="27">
        <v>523</v>
      </c>
      <c r="Q139" s="18">
        <v>2097</v>
      </c>
      <c r="R139" s="18">
        <v>2620</v>
      </c>
      <c r="S139" s="29">
        <v>7.95</v>
      </c>
      <c r="T139" s="29">
        <v>1.23</v>
      </c>
      <c r="U139" s="29">
        <v>11.59</v>
      </c>
      <c r="V139" s="30">
        <v>17121364.7</v>
      </c>
      <c r="W139" s="4">
        <v>1419464</v>
      </c>
      <c r="X139" s="4">
        <v>13489774</v>
      </c>
      <c r="Y139" s="41">
        <v>1712.13647</v>
      </c>
      <c r="Z139" s="41">
        <v>141.9464</v>
      </c>
      <c r="AA139" s="41">
        <v>1348.9774</v>
      </c>
      <c r="AB139" s="39">
        <f>($J139-'2005'!$J139)/'2005'!$J139</f>
        <v>0.12707182320442</v>
      </c>
      <c r="AC139" s="39">
        <f>($K139-'2005'!$K139)/'2005'!$K139</f>
        <v>1.02401372212693</v>
      </c>
      <c r="AD139" s="39">
        <f>($R139-'2005'!$R139)/'2005'!$R139</f>
        <v>0.827057182705718</v>
      </c>
      <c r="AE139" s="34">
        <f t="shared" si="4"/>
        <v>-5.50858043781457</v>
      </c>
      <c r="AF139" s="34">
        <f t="shared" si="5"/>
        <v>0.192337793103126</v>
      </c>
      <c r="AG139">
        <v>1</v>
      </c>
      <c r="AH139">
        <v>1</v>
      </c>
    </row>
    <row r="140" spans="1:34">
      <c r="A140" s="9" t="s">
        <v>428</v>
      </c>
      <c r="B140" s="9" t="s">
        <v>444</v>
      </c>
      <c r="C140" s="10" t="s">
        <v>445</v>
      </c>
      <c r="D140">
        <v>370600</v>
      </c>
      <c r="E140" t="s">
        <v>446</v>
      </c>
      <c r="F140" s="15">
        <v>121.454415</v>
      </c>
      <c r="G140" s="15">
        <v>37.470038</v>
      </c>
      <c r="H140">
        <v>2010</v>
      </c>
      <c r="J140" s="27">
        <v>697</v>
      </c>
      <c r="K140" s="27">
        <v>4358</v>
      </c>
      <c r="L140" s="18">
        <v>4033</v>
      </c>
      <c r="M140" s="26">
        <v>52</v>
      </c>
      <c r="N140" s="18">
        <v>489</v>
      </c>
      <c r="O140" s="26">
        <v>4089</v>
      </c>
      <c r="P140" s="27">
        <v>706</v>
      </c>
      <c r="Q140" s="18">
        <v>4687</v>
      </c>
      <c r="R140" s="18">
        <v>5392</v>
      </c>
      <c r="S140" s="29">
        <v>5.33</v>
      </c>
      <c r="T140" s="29">
        <v>1.72</v>
      </c>
      <c r="U140" s="29">
        <v>6.25</v>
      </c>
      <c r="V140" s="30">
        <v>25666970.94</v>
      </c>
      <c r="W140" s="4">
        <v>3238648</v>
      </c>
      <c r="X140" s="4">
        <v>27058591</v>
      </c>
      <c r="Y140" s="41">
        <v>2566.697094</v>
      </c>
      <c r="Z140" s="41">
        <v>323.8648</v>
      </c>
      <c r="AA140" s="41">
        <v>2705.8591</v>
      </c>
      <c r="AB140" s="39">
        <f>($J140-'2005'!$J140)/'2005'!$J140</f>
        <v>0.0756172839506173</v>
      </c>
      <c r="AC140" s="39">
        <f>($K140-'2005'!$K140)/'2005'!$K140</f>
        <v>1.16600397614314</v>
      </c>
      <c r="AD140" s="39">
        <f>($R140-'2005'!$R140)/'2005'!$R140</f>
        <v>0.56154068925572</v>
      </c>
      <c r="AE140" s="34">
        <f t="shared" si="4"/>
        <v>-6.42608911505523</v>
      </c>
      <c r="AF140" s="34">
        <f t="shared" si="5"/>
        <v>0.518405853886399</v>
      </c>
      <c r="AG140">
        <v>1</v>
      </c>
      <c r="AH140">
        <v>1</v>
      </c>
    </row>
    <row r="141" spans="1:34">
      <c r="A141" s="9" t="s">
        <v>428</v>
      </c>
      <c r="B141" s="9" t="s">
        <v>447</v>
      </c>
      <c r="C141" s="10" t="s">
        <v>448</v>
      </c>
      <c r="D141">
        <v>370700</v>
      </c>
      <c r="E141" t="s">
        <v>449</v>
      </c>
      <c r="F141" s="15">
        <v>119.168378</v>
      </c>
      <c r="G141" s="15">
        <v>36.712652</v>
      </c>
      <c r="H141">
        <v>2010</v>
      </c>
      <c r="J141" s="27">
        <v>909</v>
      </c>
      <c r="K141" s="27">
        <v>3091</v>
      </c>
      <c r="L141" s="18">
        <v>6842</v>
      </c>
      <c r="M141" s="26">
        <v>90</v>
      </c>
      <c r="N141" s="18">
        <v>358</v>
      </c>
      <c r="O141" s="26">
        <v>7002</v>
      </c>
      <c r="P141" s="27">
        <v>1274</v>
      </c>
      <c r="Q141" s="18">
        <v>7455</v>
      </c>
      <c r="R141" s="18">
        <v>8729</v>
      </c>
      <c r="S141" s="29">
        <v>6.59</v>
      </c>
      <c r="T141" s="29">
        <v>3.82</v>
      </c>
      <c r="U141" s="29">
        <v>3.4</v>
      </c>
      <c r="V141" s="30">
        <v>17204060.72</v>
      </c>
      <c r="W141" s="4">
        <v>2910354</v>
      </c>
      <c r="X141" s="4">
        <v>23042067</v>
      </c>
      <c r="Y141" s="41">
        <v>1720.406072</v>
      </c>
      <c r="Z141" s="41">
        <v>291.0354</v>
      </c>
      <c r="AA141" s="41">
        <v>2304.2067</v>
      </c>
      <c r="AB141" s="39">
        <f>($J141-'2005'!$J141)/'2005'!$J141</f>
        <v>0.0669014084507042</v>
      </c>
      <c r="AC141" s="39">
        <f>($K141-'2005'!$K141)/'2005'!$K141</f>
        <v>1.10129163834126</v>
      </c>
      <c r="AD141" s="39">
        <f>($R141-'2005'!$R141)/'2005'!$R141</f>
        <v>0.554032401637885</v>
      </c>
      <c r="AE141" s="34">
        <f t="shared" si="4"/>
        <v>-7.28132642448207</v>
      </c>
      <c r="AF141" s="34">
        <f t="shared" si="5"/>
        <v>0.496924899500414</v>
      </c>
      <c r="AG141">
        <v>1</v>
      </c>
      <c r="AH141">
        <v>1</v>
      </c>
    </row>
    <row r="142" spans="1:34">
      <c r="A142" s="9" t="s">
        <v>428</v>
      </c>
      <c r="B142" s="9" t="s">
        <v>450</v>
      </c>
      <c r="C142" s="10" t="s">
        <v>451</v>
      </c>
      <c r="D142">
        <v>370800</v>
      </c>
      <c r="E142" t="s">
        <v>452</v>
      </c>
      <c r="F142" s="15">
        <v>117.094495</v>
      </c>
      <c r="G142" s="15">
        <v>36.205858</v>
      </c>
      <c r="H142">
        <v>2010</v>
      </c>
      <c r="J142" s="27">
        <v>809</v>
      </c>
      <c r="K142" s="27">
        <v>2543</v>
      </c>
      <c r="L142" s="18">
        <v>7227</v>
      </c>
      <c r="M142" s="26">
        <v>68</v>
      </c>
      <c r="N142" s="18">
        <v>278</v>
      </c>
      <c r="O142" s="26">
        <v>7369</v>
      </c>
      <c r="P142" s="27">
        <v>0</v>
      </c>
      <c r="Q142" s="18">
        <v>7694</v>
      </c>
      <c r="R142" s="18">
        <v>7694</v>
      </c>
      <c r="S142" s="29">
        <v>14.39</v>
      </c>
      <c r="T142" s="29">
        <v>9.16</v>
      </c>
      <c r="U142" s="29">
        <v>3.14</v>
      </c>
      <c r="V142" s="30">
        <v>13565944.7</v>
      </c>
      <c r="W142" s="4">
        <v>2521964</v>
      </c>
      <c r="X142" s="4">
        <v>14362169</v>
      </c>
      <c r="Y142" s="41">
        <v>1356.59447</v>
      </c>
      <c r="Z142" s="41">
        <v>252.1964</v>
      </c>
      <c r="AA142" s="41">
        <v>1436.2169</v>
      </c>
      <c r="AB142" s="39">
        <f>($J142-'2005'!$J142)/'2005'!$J142</f>
        <v>0.00372208436724566</v>
      </c>
      <c r="AC142" s="39">
        <f>($K142-'2005'!$K142)/'2005'!$K142</f>
        <v>1.0086887835703</v>
      </c>
      <c r="AD142" s="39">
        <f>($R142-'2005'!$R142)/'2005'!$R142</f>
        <v>-0.336609760303501</v>
      </c>
      <c r="AE142" s="34">
        <f t="shared" si="4"/>
        <v>91.4358222682071</v>
      </c>
      <c r="AF142" s="34">
        <f t="shared" si="5"/>
        <v>1.33371022438859</v>
      </c>
      <c r="AG142">
        <v>1</v>
      </c>
      <c r="AH142">
        <v>1</v>
      </c>
    </row>
    <row r="143" spans="1:34">
      <c r="A143" s="9" t="s">
        <v>428</v>
      </c>
      <c r="B143" s="9" t="s">
        <v>453</v>
      </c>
      <c r="C143" s="10" t="s">
        <v>454</v>
      </c>
      <c r="D143">
        <v>370900</v>
      </c>
      <c r="E143" t="s">
        <v>455</v>
      </c>
      <c r="F143" s="15">
        <v>116.593612</v>
      </c>
      <c r="G143" s="15">
        <v>35.420177</v>
      </c>
      <c r="H143">
        <v>2010</v>
      </c>
      <c r="J143" s="27">
        <v>550</v>
      </c>
      <c r="K143" s="27">
        <v>2052</v>
      </c>
      <c r="L143" s="18">
        <v>3663</v>
      </c>
      <c r="M143" s="26">
        <v>49</v>
      </c>
      <c r="N143" s="18">
        <v>179</v>
      </c>
      <c r="O143" s="26">
        <v>3577</v>
      </c>
      <c r="P143" s="27">
        <v>0</v>
      </c>
      <c r="Q143" s="18">
        <v>3969</v>
      </c>
      <c r="R143" s="18">
        <v>3969</v>
      </c>
      <c r="S143" s="29">
        <v>7.61</v>
      </c>
      <c r="T143" s="29">
        <v>4.9</v>
      </c>
      <c r="U143" s="29">
        <v>3.73</v>
      </c>
      <c r="V143" s="30">
        <v>10994953.12</v>
      </c>
      <c r="W143" s="4">
        <v>1756137</v>
      </c>
      <c r="X143" s="4">
        <v>12704645</v>
      </c>
      <c r="Y143" s="41">
        <v>1099.495312</v>
      </c>
      <c r="Z143" s="41">
        <v>175.6137</v>
      </c>
      <c r="AA143" s="41">
        <v>1270.4645</v>
      </c>
      <c r="AB143" s="39">
        <f>($J143-'2005'!$J143)/'2005'!$J143</f>
        <v>-0.00181488203266788</v>
      </c>
      <c r="AC143" s="39">
        <f>($K143-'2005'!$K143)/'2005'!$K143</f>
        <v>1.39719626168224</v>
      </c>
      <c r="AD143" s="39">
        <f>($R143-'2005'!$R143)/'2005'!$R143</f>
        <v>-0.0529706513958482</v>
      </c>
      <c r="AE143" s="34">
        <f t="shared" si="4"/>
        <v>-28.1868289191124</v>
      </c>
      <c r="AF143" s="34">
        <f t="shared" si="5"/>
        <v>1.03791210501241</v>
      </c>
      <c r="AG143">
        <v>1</v>
      </c>
      <c r="AH143">
        <v>1</v>
      </c>
    </row>
    <row r="144" spans="1:34">
      <c r="A144" s="9" t="s">
        <v>428</v>
      </c>
      <c r="B144" s="9" t="s">
        <v>456</v>
      </c>
      <c r="C144" s="10" t="s">
        <v>457</v>
      </c>
      <c r="D144">
        <v>371000</v>
      </c>
      <c r="E144" t="s">
        <v>458</v>
      </c>
      <c r="F144" s="15">
        <v>122.127541</v>
      </c>
      <c r="G144" s="15">
        <v>37.516431</v>
      </c>
      <c r="H144">
        <v>2010</v>
      </c>
      <c r="J144" s="27">
        <v>280</v>
      </c>
      <c r="K144" s="27">
        <v>1945</v>
      </c>
      <c r="L144" s="18">
        <v>1834</v>
      </c>
      <c r="M144" s="26">
        <v>23</v>
      </c>
      <c r="N144" s="18">
        <v>203</v>
      </c>
      <c r="O144" s="26">
        <v>2098</v>
      </c>
      <c r="P144" s="27">
        <v>264</v>
      </c>
      <c r="Q144" s="18">
        <v>2110</v>
      </c>
      <c r="R144" s="18">
        <v>2373</v>
      </c>
      <c r="S144" s="29">
        <v>7.76</v>
      </c>
      <c r="T144" s="29">
        <v>1.65</v>
      </c>
      <c r="U144" s="29">
        <v>6.93</v>
      </c>
      <c r="V144" s="30">
        <v>10870873</v>
      </c>
      <c r="W144" s="4">
        <v>1679255</v>
      </c>
      <c r="X144" s="4">
        <v>11681788</v>
      </c>
      <c r="Y144" s="41">
        <v>1087.0873</v>
      </c>
      <c r="Z144" s="41">
        <v>167.9255</v>
      </c>
      <c r="AA144" s="41">
        <v>1168.1788</v>
      </c>
      <c r="AB144" s="39">
        <f>($J144-'2005'!$J144)/'2005'!$J144</f>
        <v>0.124497991967871</v>
      </c>
      <c r="AC144" s="39">
        <f>($K144-'2005'!$K144)/'2005'!$K144</f>
        <v>0.662393162393162</v>
      </c>
      <c r="AD144" s="39">
        <f>($R144-'2005'!$R144)/'2005'!$R144</f>
        <v>0.227625452664252</v>
      </c>
      <c r="AE144" s="34">
        <f t="shared" si="4"/>
        <v>-0.828346377851576</v>
      </c>
      <c r="AF144" s="34">
        <f t="shared" si="5"/>
        <v>0.656358994042354</v>
      </c>
      <c r="AG144">
        <v>1</v>
      </c>
      <c r="AH144">
        <v>1</v>
      </c>
    </row>
    <row r="145" spans="1:34">
      <c r="A145" s="9" t="s">
        <v>428</v>
      </c>
      <c r="B145" s="9" t="s">
        <v>459</v>
      </c>
      <c r="C145" s="10" t="s">
        <v>460</v>
      </c>
      <c r="D145">
        <v>371100</v>
      </c>
      <c r="E145" t="s">
        <v>461</v>
      </c>
      <c r="F145" s="15">
        <v>119.533415</v>
      </c>
      <c r="G145" s="15">
        <v>35.422839</v>
      </c>
      <c r="H145">
        <v>2010</v>
      </c>
      <c r="J145" s="27">
        <v>280</v>
      </c>
      <c r="K145" s="27">
        <v>1025</v>
      </c>
      <c r="L145" s="18">
        <v>3625</v>
      </c>
      <c r="M145" s="26">
        <v>22</v>
      </c>
      <c r="N145" s="18">
        <v>170</v>
      </c>
      <c r="O145" s="26">
        <v>3502</v>
      </c>
      <c r="P145" s="27">
        <v>0</v>
      </c>
      <c r="Q145" s="18">
        <v>3875</v>
      </c>
      <c r="R145" s="18">
        <v>3875</v>
      </c>
      <c r="S145" s="29">
        <v>6.15</v>
      </c>
      <c r="T145" s="29">
        <v>4.06</v>
      </c>
      <c r="U145" s="29">
        <v>3.66</v>
      </c>
      <c r="V145" s="30">
        <v>5615388.24</v>
      </c>
      <c r="W145" s="4">
        <v>948309</v>
      </c>
      <c r="X145" s="4">
        <v>7753559</v>
      </c>
      <c r="Y145" s="41">
        <v>561.538824</v>
      </c>
      <c r="Z145" s="41">
        <v>94.8309</v>
      </c>
      <c r="AA145" s="41">
        <v>775.3559</v>
      </c>
      <c r="AB145" s="39">
        <f>($J145-'2005'!$J145)/'2005'!$J145</f>
        <v>-0.00709219858156028</v>
      </c>
      <c r="AC145" s="39">
        <f>($K145-'2005'!$K145)/'2005'!$K145</f>
        <v>1.40046838407494</v>
      </c>
      <c r="AD145" s="39">
        <f>($R145-'2005'!$R145)/'2005'!$R145</f>
        <v>1.23600692440854</v>
      </c>
      <c r="AE145" s="34">
        <f t="shared" si="4"/>
        <v>175.276976341604</v>
      </c>
      <c r="AF145" s="34">
        <f t="shared" si="5"/>
        <v>0.117433182738384</v>
      </c>
      <c r="AG145">
        <v>1</v>
      </c>
      <c r="AH145">
        <v>1</v>
      </c>
    </row>
    <row r="146" spans="1:34">
      <c r="A146" s="9" t="s">
        <v>428</v>
      </c>
      <c r="B146" s="9" t="s">
        <v>462</v>
      </c>
      <c r="C146" s="10" t="s">
        <v>463</v>
      </c>
      <c r="D146">
        <v>371300</v>
      </c>
      <c r="E146" t="s">
        <v>464</v>
      </c>
      <c r="F146" s="15">
        <v>118.363533</v>
      </c>
      <c r="G146" s="15">
        <v>35.110671</v>
      </c>
      <c r="H146">
        <v>2010</v>
      </c>
      <c r="J146" s="27">
        <v>1006</v>
      </c>
      <c r="K146" s="27">
        <v>2400</v>
      </c>
      <c r="L146" s="18">
        <v>5193</v>
      </c>
      <c r="M146" s="26">
        <v>84</v>
      </c>
      <c r="N146" s="18">
        <v>354</v>
      </c>
      <c r="O146" s="26">
        <v>5258</v>
      </c>
      <c r="P146" s="27">
        <v>806</v>
      </c>
      <c r="Q146" s="18">
        <v>5799</v>
      </c>
      <c r="R146" s="18">
        <v>6605</v>
      </c>
      <c r="S146" s="29">
        <v>4.03</v>
      </c>
      <c r="T146" s="29">
        <v>3.39</v>
      </c>
      <c r="U146" s="29">
        <v>2.39</v>
      </c>
      <c r="V146" s="30">
        <v>12062349.74</v>
      </c>
      <c r="W146" s="4">
        <v>2364649</v>
      </c>
      <c r="X146" s="4">
        <v>14082764</v>
      </c>
      <c r="Y146" s="41">
        <v>1206.234974</v>
      </c>
      <c r="Z146" s="41">
        <v>236.4649</v>
      </c>
      <c r="AA146" s="41">
        <v>1408.2764</v>
      </c>
      <c r="AB146" s="39">
        <f>($J146-'2005'!$J146)/'2005'!$J146</f>
        <v>-0.0127576054955839</v>
      </c>
      <c r="AC146" s="39">
        <f>($K146-'2005'!$K146)/'2005'!$K146</f>
        <v>0.98019801980198</v>
      </c>
      <c r="AD146" s="39">
        <f>($R146-'2005'!$R146)/'2005'!$R146</f>
        <v>0.609405458089669</v>
      </c>
      <c r="AE146" s="34">
        <f t="shared" si="4"/>
        <v>48.768012445644</v>
      </c>
      <c r="AF146" s="34">
        <f t="shared" si="5"/>
        <v>0.378283320534783</v>
      </c>
      <c r="AG146">
        <v>1</v>
      </c>
      <c r="AH146">
        <v>1</v>
      </c>
    </row>
    <row r="147" spans="1:34">
      <c r="A147" s="9" t="s">
        <v>428</v>
      </c>
      <c r="B147" s="9" t="s">
        <v>465</v>
      </c>
      <c r="C147" s="10" t="s">
        <v>466</v>
      </c>
      <c r="D147">
        <v>371400</v>
      </c>
      <c r="E147" t="s">
        <v>467</v>
      </c>
      <c r="F147" s="15">
        <v>116.365557</v>
      </c>
      <c r="G147" s="15">
        <v>37.441308</v>
      </c>
      <c r="H147">
        <v>2010</v>
      </c>
      <c r="J147" s="27">
        <v>557</v>
      </c>
      <c r="K147" s="27">
        <v>1658</v>
      </c>
      <c r="L147" s="18">
        <v>3570</v>
      </c>
      <c r="M147" s="26">
        <v>48</v>
      </c>
      <c r="N147" s="18">
        <v>277</v>
      </c>
      <c r="O147" s="26">
        <v>3985</v>
      </c>
      <c r="P147" s="27">
        <v>0</v>
      </c>
      <c r="Q147" s="18">
        <v>3999</v>
      </c>
      <c r="R147" s="18">
        <v>3999</v>
      </c>
      <c r="S147" s="29">
        <v>5.31</v>
      </c>
      <c r="T147" s="29">
        <v>3.53</v>
      </c>
      <c r="U147" s="29">
        <v>2.97</v>
      </c>
      <c r="V147" s="30">
        <v>8995331.32</v>
      </c>
      <c r="W147" s="4">
        <v>1549133</v>
      </c>
      <c r="X147" s="4">
        <v>11405890</v>
      </c>
      <c r="Y147" s="41">
        <v>899.533132</v>
      </c>
      <c r="Z147" s="41">
        <v>154.9133</v>
      </c>
      <c r="AA147" s="41">
        <v>1140.589</v>
      </c>
      <c r="AB147" s="39">
        <f>($J147-'2005'!$J147)/'2005'!$J147</f>
        <v>0.00723327305605787</v>
      </c>
      <c r="AC147" s="39">
        <f>($K147-'2005'!$K147)/'2005'!$K147</f>
        <v>0.992788461538462</v>
      </c>
      <c r="AD147" s="39">
        <f>($R147-'2005'!$R147)/'2005'!$R147</f>
        <v>0.362985685071575</v>
      </c>
      <c r="AE147" s="34">
        <f t="shared" si="4"/>
        <v>-49.1827709611452</v>
      </c>
      <c r="AF147" s="34">
        <f t="shared" si="5"/>
        <v>0.634377615036864</v>
      </c>
      <c r="AG147">
        <v>1</v>
      </c>
      <c r="AH147">
        <v>1</v>
      </c>
    </row>
    <row r="148" spans="1:34">
      <c r="A148" s="9" t="s">
        <v>428</v>
      </c>
      <c r="B148" s="9" t="s">
        <v>468</v>
      </c>
      <c r="C148" s="10" t="s">
        <v>469</v>
      </c>
      <c r="D148">
        <v>371500</v>
      </c>
      <c r="E148" t="s">
        <v>470</v>
      </c>
      <c r="F148" s="15">
        <v>115.98037</v>
      </c>
      <c r="G148" s="15">
        <v>36.456013</v>
      </c>
      <c r="H148">
        <v>2010</v>
      </c>
      <c r="J148" s="27">
        <v>580</v>
      </c>
      <c r="K148" s="27">
        <v>1622</v>
      </c>
      <c r="L148" s="18">
        <v>2966</v>
      </c>
      <c r="M148" s="26">
        <v>54</v>
      </c>
      <c r="N148" s="18">
        <v>260</v>
      </c>
      <c r="O148" s="26">
        <v>3371</v>
      </c>
      <c r="P148" s="27">
        <v>410</v>
      </c>
      <c r="Q148" s="18">
        <v>3371</v>
      </c>
      <c r="R148" s="18">
        <v>3781</v>
      </c>
      <c r="S148" s="29">
        <v>3.62</v>
      </c>
      <c r="T148" s="29">
        <v>2.97</v>
      </c>
      <c r="U148" s="29">
        <v>2.8</v>
      </c>
      <c r="V148" s="30">
        <v>9241076.48</v>
      </c>
      <c r="W148" s="4">
        <v>1445957</v>
      </c>
      <c r="X148" s="4">
        <v>8876780</v>
      </c>
      <c r="Y148" s="41">
        <v>924.107648</v>
      </c>
      <c r="Z148" s="41">
        <v>144.5957</v>
      </c>
      <c r="AA148" s="41">
        <v>887.678</v>
      </c>
      <c r="AB148" s="39">
        <f>($J148-'2005'!$J148)/'2005'!$J148</f>
        <v>0.0175438596491228</v>
      </c>
      <c r="AC148" s="39">
        <f>($K148-'2005'!$K148)/'2005'!$K148</f>
        <v>1.34054834054834</v>
      </c>
      <c r="AD148" s="39">
        <f>($R148-'2005'!$R148)/'2005'!$R148</f>
        <v>0.834546336729743</v>
      </c>
      <c r="AE148" s="34">
        <f t="shared" si="4"/>
        <v>-46.5691411935953</v>
      </c>
      <c r="AF148" s="34">
        <f t="shared" si="5"/>
        <v>0.377458975937877</v>
      </c>
      <c r="AG148">
        <v>1</v>
      </c>
      <c r="AH148">
        <v>1</v>
      </c>
    </row>
    <row r="149" spans="1:34">
      <c r="A149" s="9" t="s">
        <v>428</v>
      </c>
      <c r="B149" s="9" t="s">
        <v>471</v>
      </c>
      <c r="C149" s="10" t="s">
        <v>472</v>
      </c>
      <c r="D149">
        <v>371600</v>
      </c>
      <c r="E149" t="s">
        <v>473</v>
      </c>
      <c r="F149" s="15">
        <v>115.991588</v>
      </c>
      <c r="G149" s="15">
        <v>36.462758</v>
      </c>
      <c r="H149">
        <v>2010</v>
      </c>
      <c r="J149" s="27">
        <v>375</v>
      </c>
      <c r="K149" s="27">
        <v>1552</v>
      </c>
      <c r="L149" s="18">
        <v>2992</v>
      </c>
      <c r="M149" s="26">
        <v>30</v>
      </c>
      <c r="N149" s="18">
        <v>212</v>
      </c>
      <c r="O149" s="26">
        <v>3280</v>
      </c>
      <c r="P149" s="27">
        <v>131</v>
      </c>
      <c r="Q149" s="18">
        <v>3292</v>
      </c>
      <c r="R149" s="18">
        <v>3424</v>
      </c>
      <c r="S149" s="29">
        <v>4.66</v>
      </c>
      <c r="T149" s="29">
        <v>2.59</v>
      </c>
      <c r="U149" s="29">
        <v>4.14</v>
      </c>
      <c r="V149" s="30">
        <v>8472831.06</v>
      </c>
      <c r="W149" s="4">
        <v>1618432</v>
      </c>
      <c r="X149" s="4">
        <v>8861183</v>
      </c>
      <c r="Y149" s="41">
        <v>847.283106</v>
      </c>
      <c r="Z149" s="41">
        <v>161.8432</v>
      </c>
      <c r="AA149" s="41">
        <v>886.1183</v>
      </c>
      <c r="AB149" s="39">
        <f>($J149-'2005'!$J149)/'2005'!$J149</f>
        <v>0.0107816711590297</v>
      </c>
      <c r="AC149" s="39">
        <f>($K149-'2005'!$K149)/'2005'!$K149</f>
        <v>1.32683658170915</v>
      </c>
      <c r="AD149" s="39">
        <f>($R149-'2005'!$R149)/'2005'!$R149</f>
        <v>0.978047371461583</v>
      </c>
      <c r="AE149" s="34">
        <f t="shared" si="4"/>
        <v>-89.7138937030618</v>
      </c>
      <c r="AF149" s="34">
        <f t="shared" si="5"/>
        <v>0.262872772017089</v>
      </c>
      <c r="AG149">
        <v>1</v>
      </c>
      <c r="AH149">
        <v>1</v>
      </c>
    </row>
    <row r="150" spans="1:34">
      <c r="A150" s="9" t="s">
        <v>428</v>
      </c>
      <c r="B150" s="9" t="s">
        <v>474</v>
      </c>
      <c r="C150" s="10" t="s">
        <v>475</v>
      </c>
      <c r="D150">
        <v>371700</v>
      </c>
      <c r="E150" t="s">
        <v>476</v>
      </c>
      <c r="F150" s="15">
        <v>115.487545</v>
      </c>
      <c r="G150" s="15">
        <v>35.239407</v>
      </c>
      <c r="H150">
        <v>2010</v>
      </c>
      <c r="J150" s="27">
        <v>830</v>
      </c>
      <c r="K150" s="27">
        <v>1227</v>
      </c>
      <c r="L150" s="18">
        <v>2247</v>
      </c>
      <c r="M150" s="26">
        <v>77</v>
      </c>
      <c r="N150" s="18">
        <v>219</v>
      </c>
      <c r="O150" s="26">
        <v>2635</v>
      </c>
      <c r="P150" s="27">
        <v>121</v>
      </c>
      <c r="Q150" s="18">
        <v>2653</v>
      </c>
      <c r="R150" s="18">
        <v>2774</v>
      </c>
      <c r="S150" s="29">
        <v>1.73</v>
      </c>
      <c r="T150" s="29">
        <v>3.4</v>
      </c>
      <c r="U150" s="29">
        <v>1.48</v>
      </c>
      <c r="V150" s="30">
        <v>6485170.65</v>
      </c>
      <c r="W150" s="4">
        <v>1869663</v>
      </c>
      <c r="X150" s="4">
        <v>5828571</v>
      </c>
      <c r="Y150" s="41">
        <v>648.517065</v>
      </c>
      <c r="Z150" s="41">
        <v>186.9663</v>
      </c>
      <c r="AA150" s="41">
        <v>582.8571</v>
      </c>
      <c r="AB150" s="39">
        <f>($J150-'2005'!$J150)/'2005'!$J150</f>
        <v>-0.0632054176072235</v>
      </c>
      <c r="AC150" s="39">
        <f>($K150-'2005'!$K150)/'2005'!$K150</f>
        <v>1.72062084257206</v>
      </c>
      <c r="AD150" s="39">
        <f>($R150-'2005'!$R150)/'2005'!$R150</f>
        <v>0.808344198174707</v>
      </c>
      <c r="AE150" s="34">
        <f t="shared" si="4"/>
        <v>13.7891599925498</v>
      </c>
      <c r="AF150" s="34">
        <f t="shared" si="5"/>
        <v>0.530202018844339</v>
      </c>
      <c r="AG150">
        <v>1</v>
      </c>
      <c r="AH150">
        <v>1</v>
      </c>
    </row>
    <row r="151" spans="1:34">
      <c r="A151" s="9" t="s">
        <v>477</v>
      </c>
      <c r="B151" s="9" t="s">
        <v>478</v>
      </c>
      <c r="C151" s="10" t="s">
        <v>479</v>
      </c>
      <c r="D151">
        <v>410100</v>
      </c>
      <c r="E151" t="s">
        <v>480</v>
      </c>
      <c r="F151" s="15">
        <v>113.631419</v>
      </c>
      <c r="G151" s="15">
        <v>34.753439</v>
      </c>
      <c r="H151">
        <v>2010</v>
      </c>
      <c r="J151" s="27">
        <v>866</v>
      </c>
      <c r="K151" s="27">
        <v>4041</v>
      </c>
      <c r="L151" s="18">
        <v>5645</v>
      </c>
      <c r="M151" s="26">
        <v>121</v>
      </c>
      <c r="N151" s="18">
        <v>218</v>
      </c>
      <c r="O151" s="26">
        <v>5611</v>
      </c>
      <c r="P151" s="27">
        <v>0</v>
      </c>
      <c r="Q151" s="18">
        <v>6016</v>
      </c>
      <c r="R151" s="18">
        <v>6016</v>
      </c>
      <c r="S151" s="29">
        <v>6.52</v>
      </c>
      <c r="T151" s="29">
        <v>2.57</v>
      </c>
      <c r="U151" s="29">
        <v>4.67</v>
      </c>
      <c r="V151" s="30">
        <v>22697693.734</v>
      </c>
      <c r="W151" s="4">
        <v>4267968</v>
      </c>
      <c r="X151" s="4">
        <v>27569763</v>
      </c>
      <c r="Y151" s="41">
        <v>2269.7693734</v>
      </c>
      <c r="Z151" s="41">
        <v>426.7968</v>
      </c>
      <c r="AA151" s="41">
        <v>2756.9763</v>
      </c>
      <c r="AB151" s="39">
        <f>($J151-'2005'!$J151)/'2005'!$J151</f>
        <v>0.326186830015314</v>
      </c>
      <c r="AC151" s="39">
        <f>($K151-'2005'!$K151)/'2005'!$K151</f>
        <v>1.43287176399759</v>
      </c>
      <c r="AD151" s="39">
        <f>($R151-'2005'!$R151)/'2005'!$R151</f>
        <v>0.411212760966456</v>
      </c>
      <c r="AE151" s="34">
        <f t="shared" si="4"/>
        <v>-0.260666351695284</v>
      </c>
      <c r="AF151" s="34">
        <f t="shared" si="5"/>
        <v>0.713014959678453</v>
      </c>
      <c r="AG151">
        <v>1</v>
      </c>
      <c r="AH151">
        <v>1</v>
      </c>
    </row>
    <row r="152" spans="1:34">
      <c r="A152" s="9" t="s">
        <v>477</v>
      </c>
      <c r="B152" s="9" t="s">
        <v>481</v>
      </c>
      <c r="C152" s="10" t="s">
        <v>482</v>
      </c>
      <c r="D152">
        <v>410200</v>
      </c>
      <c r="E152" t="s">
        <v>483</v>
      </c>
      <c r="F152" s="15">
        <v>114.320765</v>
      </c>
      <c r="G152" s="15">
        <v>34.804014</v>
      </c>
      <c r="H152">
        <v>2010</v>
      </c>
      <c r="J152" s="27">
        <v>468</v>
      </c>
      <c r="K152" s="27">
        <v>927</v>
      </c>
      <c r="L152" s="18">
        <v>1374</v>
      </c>
      <c r="M152" s="26">
        <v>72</v>
      </c>
      <c r="N152" s="18">
        <v>87</v>
      </c>
      <c r="O152" s="26">
        <v>1556</v>
      </c>
      <c r="P152" s="27">
        <v>0</v>
      </c>
      <c r="Q152" s="18">
        <v>1556</v>
      </c>
      <c r="R152" s="18">
        <v>1556</v>
      </c>
      <c r="S152" s="29">
        <v>2.21</v>
      </c>
      <c r="T152" s="29">
        <v>2.58</v>
      </c>
      <c r="U152" s="29">
        <v>1.98</v>
      </c>
      <c r="V152" s="30">
        <v>4006251.446</v>
      </c>
      <c r="W152" s="4">
        <v>1164696</v>
      </c>
      <c r="X152" s="4">
        <v>5065775</v>
      </c>
      <c r="Y152" s="41">
        <v>400.6251446</v>
      </c>
      <c r="Z152" s="41">
        <v>116.4696</v>
      </c>
      <c r="AA152" s="41">
        <v>506.5775</v>
      </c>
      <c r="AB152" s="39">
        <f>($J152-'2005'!$J152)/'2005'!$J152</f>
        <v>-0.0188679245283019</v>
      </c>
      <c r="AC152" s="39">
        <f>($K152-'2005'!$K152)/'2005'!$K152</f>
        <v>1.27205882352941</v>
      </c>
      <c r="AD152" s="39">
        <f>($R152-'2005'!$R152)/'2005'!$R152</f>
        <v>0.476280834914611</v>
      </c>
      <c r="AE152" s="34">
        <f t="shared" si="4"/>
        <v>26.2428842504744</v>
      </c>
      <c r="AF152" s="34">
        <f t="shared" si="5"/>
        <v>0.625582696252098</v>
      </c>
      <c r="AG152">
        <v>1</v>
      </c>
      <c r="AH152">
        <v>1</v>
      </c>
    </row>
    <row r="153" spans="1:34">
      <c r="A153" s="9" t="s">
        <v>477</v>
      </c>
      <c r="B153" s="9" t="s">
        <v>484</v>
      </c>
      <c r="C153" s="10" t="s">
        <v>485</v>
      </c>
      <c r="D153">
        <v>410300</v>
      </c>
      <c r="E153" t="s">
        <v>486</v>
      </c>
      <c r="F153" s="15">
        <v>112.459421</v>
      </c>
      <c r="G153" s="15">
        <v>34.624263</v>
      </c>
      <c r="H153">
        <v>2010</v>
      </c>
      <c r="J153" s="27">
        <v>655</v>
      </c>
      <c r="K153" s="27">
        <v>2320</v>
      </c>
      <c r="L153" s="18">
        <v>4632</v>
      </c>
      <c r="M153" s="26">
        <v>88</v>
      </c>
      <c r="N153" s="18">
        <v>96</v>
      </c>
      <c r="O153" s="26">
        <v>4821</v>
      </c>
      <c r="P153" s="27">
        <v>751</v>
      </c>
      <c r="Q153" s="18">
        <v>4847</v>
      </c>
      <c r="R153" s="18">
        <v>5598</v>
      </c>
      <c r="S153" s="29">
        <v>7.88</v>
      </c>
      <c r="T153" s="29">
        <v>4.55</v>
      </c>
      <c r="U153" s="29">
        <v>3.54</v>
      </c>
      <c r="V153" s="30">
        <v>13963240.428</v>
      </c>
      <c r="W153" s="4">
        <v>2307993</v>
      </c>
      <c r="X153" s="4">
        <v>17687991</v>
      </c>
      <c r="Y153" s="41">
        <v>1396.3240428</v>
      </c>
      <c r="Z153" s="41">
        <v>230.7993</v>
      </c>
      <c r="AA153" s="41">
        <v>1768.7991</v>
      </c>
      <c r="AB153" s="39">
        <f>($J153-'2005'!$J153)/'2005'!$J153</f>
        <v>0.0202492211838006</v>
      </c>
      <c r="AC153" s="39">
        <f>($K153-'2005'!$K153)/'2005'!$K153</f>
        <v>1.0863309352518</v>
      </c>
      <c r="AD153" s="39">
        <f>($R153-'2005'!$R153)/'2005'!$R153</f>
        <v>0.107199367088608</v>
      </c>
      <c r="AE153" s="34">
        <f t="shared" si="4"/>
        <v>-4.29399951314508</v>
      </c>
      <c r="AF153" s="34">
        <f t="shared" si="5"/>
        <v>0.901319787911812</v>
      </c>
      <c r="AG153">
        <v>1</v>
      </c>
      <c r="AH153">
        <v>1</v>
      </c>
    </row>
    <row r="154" spans="1:34">
      <c r="A154" s="9" t="s">
        <v>477</v>
      </c>
      <c r="B154" s="9" t="s">
        <v>487</v>
      </c>
      <c r="C154" s="10" t="s">
        <v>488</v>
      </c>
      <c r="D154">
        <v>410400</v>
      </c>
      <c r="E154" t="s">
        <v>489</v>
      </c>
      <c r="F154" s="15">
        <v>114.476734</v>
      </c>
      <c r="G154" s="15">
        <v>36.088624</v>
      </c>
      <c r="H154">
        <v>2010</v>
      </c>
      <c r="J154" s="27">
        <v>491</v>
      </c>
      <c r="K154" s="27">
        <v>1311</v>
      </c>
      <c r="L154" s="18">
        <v>4736</v>
      </c>
      <c r="M154" s="26">
        <v>61</v>
      </c>
      <c r="N154" s="18">
        <v>109</v>
      </c>
      <c r="O154" s="26">
        <v>4464</v>
      </c>
      <c r="P154" s="27">
        <v>0</v>
      </c>
      <c r="Q154" s="18">
        <v>4929</v>
      </c>
      <c r="R154" s="18">
        <v>4929</v>
      </c>
      <c r="S154" s="29">
        <v>11.27</v>
      </c>
      <c r="T154" s="29">
        <v>9.91</v>
      </c>
      <c r="U154" s="29">
        <v>2.67</v>
      </c>
      <c r="V154" s="30">
        <v>8694797.74</v>
      </c>
      <c r="W154" s="4">
        <v>1485902</v>
      </c>
      <c r="X154" s="4">
        <v>7129361</v>
      </c>
      <c r="Y154" s="41">
        <v>869.479774</v>
      </c>
      <c r="Z154" s="41">
        <v>148.5902</v>
      </c>
      <c r="AA154" s="41">
        <v>712.9361</v>
      </c>
      <c r="AB154" s="39">
        <f>($J154-'2005'!$J154)/'2005'!$J154</f>
        <v>-0.00405679513184584</v>
      </c>
      <c r="AC154" s="39">
        <f>($K154-'2005'!$K154)/'2005'!$K154</f>
        <v>1.33689839572193</v>
      </c>
      <c r="AD154" s="39">
        <f>($R154-'2005'!$R154)/'2005'!$R154</f>
        <v>-0.113648624348139</v>
      </c>
      <c r="AE154" s="34">
        <f t="shared" si="4"/>
        <v>-27.0143859018162</v>
      </c>
      <c r="AF154" s="34">
        <f t="shared" si="5"/>
        <v>1.08500917101241</v>
      </c>
      <c r="AG154">
        <v>1</v>
      </c>
      <c r="AH154">
        <v>1</v>
      </c>
    </row>
    <row r="155" spans="1:34">
      <c r="A155" s="9" t="s">
        <v>477</v>
      </c>
      <c r="B155" s="9" t="s">
        <v>490</v>
      </c>
      <c r="C155" s="10" t="s">
        <v>491</v>
      </c>
      <c r="D155">
        <v>410500</v>
      </c>
      <c r="E155" t="s">
        <v>492</v>
      </c>
      <c r="F155" s="15">
        <v>113.199529</v>
      </c>
      <c r="G155" s="15">
        <v>33.772051</v>
      </c>
      <c r="H155">
        <v>2010</v>
      </c>
      <c r="J155" s="27">
        <v>517</v>
      </c>
      <c r="K155" s="27">
        <v>1316</v>
      </c>
      <c r="L155" s="18">
        <v>4612</v>
      </c>
      <c r="M155" s="26">
        <v>80</v>
      </c>
      <c r="N155" s="18">
        <v>73</v>
      </c>
      <c r="O155" s="26">
        <v>4512</v>
      </c>
      <c r="P155" s="27">
        <v>492</v>
      </c>
      <c r="Q155" s="18">
        <v>4787</v>
      </c>
      <c r="R155" s="18">
        <v>5279</v>
      </c>
      <c r="S155" s="29">
        <v>6.53</v>
      </c>
      <c r="T155" s="29">
        <v>6.25</v>
      </c>
      <c r="U155" s="29">
        <v>2.54</v>
      </c>
      <c r="V155" s="30">
        <v>8093503.528</v>
      </c>
      <c r="W155" s="4">
        <v>1406537</v>
      </c>
      <c r="X155" s="4">
        <v>8946868</v>
      </c>
      <c r="Y155" s="41">
        <v>809.3503528</v>
      </c>
      <c r="Z155" s="41">
        <v>140.6537</v>
      </c>
      <c r="AA155" s="41">
        <v>894.6868</v>
      </c>
      <c r="AB155" s="39">
        <f>($J155-'2005'!$J155)/'2005'!$J155</f>
        <v>-0.0318352059925094</v>
      </c>
      <c r="AC155" s="39">
        <f>($K155-'2005'!$K155)/'2005'!$K155</f>
        <v>1.36265709156194</v>
      </c>
      <c r="AD155" s="39">
        <f>($R155-'2005'!$R155)/'2005'!$R155</f>
        <v>0.514343086632243</v>
      </c>
      <c r="AE155" s="34">
        <f t="shared" si="4"/>
        <v>17.1564240153893</v>
      </c>
      <c r="AF155" s="34">
        <f t="shared" si="5"/>
        <v>0.622544006252754</v>
      </c>
      <c r="AG155">
        <v>1</v>
      </c>
      <c r="AH155">
        <v>1</v>
      </c>
    </row>
    <row r="156" spans="1:34">
      <c r="A156" s="9" t="s">
        <v>477</v>
      </c>
      <c r="B156" s="9" t="s">
        <v>493</v>
      </c>
      <c r="C156" s="10" t="s">
        <v>494</v>
      </c>
      <c r="D156">
        <v>410600</v>
      </c>
      <c r="E156" t="s">
        <v>495</v>
      </c>
      <c r="F156" s="15">
        <v>114.303594</v>
      </c>
      <c r="G156" s="15">
        <v>35.752357</v>
      </c>
      <c r="H156">
        <v>2010</v>
      </c>
      <c r="J156" s="27">
        <v>157</v>
      </c>
      <c r="K156" s="27">
        <v>429</v>
      </c>
      <c r="L156" s="18">
        <v>1634</v>
      </c>
      <c r="M156" s="26">
        <v>46</v>
      </c>
      <c r="N156" s="18">
        <v>26</v>
      </c>
      <c r="O156" s="26">
        <v>1532</v>
      </c>
      <c r="P156" s="27">
        <v>0</v>
      </c>
      <c r="Q156" s="18">
        <v>1711</v>
      </c>
      <c r="R156" s="18">
        <v>1711</v>
      </c>
      <c r="S156" s="29">
        <v>9.56</v>
      </c>
      <c r="T156" s="29">
        <v>7.38</v>
      </c>
      <c r="U156" s="29">
        <v>2.73</v>
      </c>
      <c r="V156" s="30">
        <v>3019712.514</v>
      </c>
      <c r="W156" s="4">
        <v>591289</v>
      </c>
      <c r="X156" s="4">
        <v>3562702</v>
      </c>
      <c r="Y156" s="41">
        <v>301.9712514</v>
      </c>
      <c r="Z156" s="41">
        <v>59.1289</v>
      </c>
      <c r="AA156" s="41">
        <v>356.2702</v>
      </c>
      <c r="AB156" s="39">
        <f>($J156-'2005'!$J156)/'2005'!$J156</f>
        <v>0.0902777777777778</v>
      </c>
      <c r="AC156" s="39">
        <f>($K156-'2005'!$K156)/'2005'!$K156</f>
        <v>1.30645161290323</v>
      </c>
      <c r="AD156" s="39">
        <f>($R156-'2005'!$R156)/'2005'!$R156</f>
        <v>0.244363636363636</v>
      </c>
      <c r="AE156" s="34">
        <f t="shared" si="4"/>
        <v>-1.7067972027972</v>
      </c>
      <c r="AF156" s="34">
        <f t="shared" si="5"/>
        <v>0.812956228956229</v>
      </c>
      <c r="AG156">
        <v>1</v>
      </c>
      <c r="AH156">
        <v>1</v>
      </c>
    </row>
    <row r="157" spans="1:34">
      <c r="A157" s="9" t="s">
        <v>477</v>
      </c>
      <c r="B157" s="9" t="s">
        <v>496</v>
      </c>
      <c r="C157" s="10" t="s">
        <v>497</v>
      </c>
      <c r="D157">
        <v>410700</v>
      </c>
      <c r="E157" t="s">
        <v>498</v>
      </c>
      <c r="F157" s="15">
        <v>113.9336</v>
      </c>
      <c r="G157" s="15">
        <v>35.30964</v>
      </c>
      <c r="H157">
        <v>2010</v>
      </c>
      <c r="J157" s="27">
        <v>571</v>
      </c>
      <c r="K157" s="27">
        <v>1190</v>
      </c>
      <c r="L157" s="18">
        <v>3301</v>
      </c>
      <c r="M157" s="26">
        <v>106</v>
      </c>
      <c r="N157" s="18">
        <v>87</v>
      </c>
      <c r="O157" s="26">
        <v>2480</v>
      </c>
      <c r="P157" s="27">
        <v>471</v>
      </c>
      <c r="Q157" s="18">
        <v>3520</v>
      </c>
      <c r="R157" s="18">
        <v>3991</v>
      </c>
      <c r="S157" s="29">
        <v>3.5</v>
      </c>
      <c r="T157" s="29">
        <v>3.55</v>
      </c>
      <c r="U157" s="29">
        <v>2.08</v>
      </c>
      <c r="V157" s="30">
        <v>6864768.475</v>
      </c>
      <c r="W157" s="4">
        <v>1581959</v>
      </c>
      <c r="X157" s="4">
        <v>12112643</v>
      </c>
      <c r="Y157" s="41">
        <v>686.4768475</v>
      </c>
      <c r="Z157" s="41">
        <v>158.1959</v>
      </c>
      <c r="AA157" s="41">
        <v>1211.2643</v>
      </c>
      <c r="AB157" s="39">
        <f>($J157-'2005'!$J157)/'2005'!$J157</f>
        <v>0.0344202898550725</v>
      </c>
      <c r="AC157" s="39">
        <f>($K157-'2005'!$K157)/'2005'!$K157</f>
        <v>1.1875</v>
      </c>
      <c r="AD157" s="39">
        <f>($R157-'2005'!$R157)/'2005'!$R157</f>
        <v>1.06573498964803</v>
      </c>
      <c r="AE157" s="34">
        <f t="shared" si="4"/>
        <v>-29.9624060150376</v>
      </c>
      <c r="AF157" s="34">
        <f t="shared" si="5"/>
        <v>0.102538956085867</v>
      </c>
      <c r="AG157">
        <v>1</v>
      </c>
      <c r="AH157">
        <v>1</v>
      </c>
    </row>
    <row r="158" spans="1:34">
      <c r="A158" s="9" t="s">
        <v>477</v>
      </c>
      <c r="B158" s="9" t="s">
        <v>499</v>
      </c>
      <c r="C158" s="10" t="s">
        <v>500</v>
      </c>
      <c r="D158">
        <v>410800</v>
      </c>
      <c r="E158" t="s">
        <v>501</v>
      </c>
      <c r="F158" s="15">
        <v>113.248548</v>
      </c>
      <c r="G158" s="15">
        <v>35.220963</v>
      </c>
      <c r="H158">
        <v>2010</v>
      </c>
      <c r="J158" s="27">
        <v>354</v>
      </c>
      <c r="K158" s="27">
        <v>1246</v>
      </c>
      <c r="L158" s="18">
        <v>4861</v>
      </c>
      <c r="M158" s="26">
        <v>70</v>
      </c>
      <c r="N158" s="18">
        <v>55</v>
      </c>
      <c r="O158" s="26">
        <v>4794</v>
      </c>
      <c r="P158" s="27">
        <v>0</v>
      </c>
      <c r="Q158" s="18">
        <v>5000</v>
      </c>
      <c r="R158" s="18">
        <v>5000</v>
      </c>
      <c r="S158" s="29">
        <v>10.7</v>
      </c>
      <c r="T158" s="29">
        <v>6.26</v>
      </c>
      <c r="U158" s="29">
        <v>3.52</v>
      </c>
      <c r="V158" s="30">
        <v>8553281.99</v>
      </c>
      <c r="W158" s="4">
        <v>1215497</v>
      </c>
      <c r="X158" s="4">
        <v>9708190</v>
      </c>
      <c r="Y158" s="41">
        <v>855.328199</v>
      </c>
      <c r="Z158" s="41">
        <v>121.5497</v>
      </c>
      <c r="AA158" s="41">
        <v>970.819</v>
      </c>
      <c r="AB158" s="39">
        <f>($J158-'2005'!$J158)/'2005'!$J158</f>
        <v>0.0381231671554252</v>
      </c>
      <c r="AC158" s="39">
        <f>($K158-'2005'!$K158)/'2005'!$K158</f>
        <v>1.13356164383562</v>
      </c>
      <c r="AD158" s="39">
        <f>($R158-'2005'!$R158)/'2005'!$R158</f>
        <v>0.367989056087551</v>
      </c>
      <c r="AE158" s="34">
        <f t="shared" si="4"/>
        <v>-8.65263600968115</v>
      </c>
      <c r="AF158" s="34">
        <f t="shared" si="5"/>
        <v>0.675369171064758</v>
      </c>
      <c r="AG158">
        <v>1</v>
      </c>
      <c r="AH158">
        <v>1</v>
      </c>
    </row>
    <row r="159" spans="1:34">
      <c r="A159" s="9" t="s">
        <v>477</v>
      </c>
      <c r="B159" s="9" t="s">
        <v>502</v>
      </c>
      <c r="C159" s="10" t="s">
        <v>503</v>
      </c>
      <c r="D159">
        <v>410900</v>
      </c>
      <c r="E159" t="s">
        <v>504</v>
      </c>
      <c r="F159" s="15">
        <v>115.035584</v>
      </c>
      <c r="G159" s="15">
        <v>35.717889</v>
      </c>
      <c r="H159">
        <v>2010</v>
      </c>
      <c r="J159" s="27">
        <v>360</v>
      </c>
      <c r="K159" s="27">
        <v>775</v>
      </c>
      <c r="L159" s="18">
        <v>806</v>
      </c>
      <c r="M159" s="26">
        <v>60</v>
      </c>
      <c r="N159" s="18">
        <v>44</v>
      </c>
      <c r="O159" s="26">
        <v>925</v>
      </c>
      <c r="P159" s="27">
        <v>114</v>
      </c>
      <c r="Q159" s="18">
        <v>925</v>
      </c>
      <c r="R159" s="18">
        <v>1040</v>
      </c>
      <c r="S159" s="29">
        <v>1.49</v>
      </c>
      <c r="T159" s="29">
        <v>1.39</v>
      </c>
      <c r="U159" s="29">
        <v>2.15</v>
      </c>
      <c r="V159" s="30">
        <v>5153332.99</v>
      </c>
      <c r="W159" s="4">
        <v>900995</v>
      </c>
      <c r="X159" s="4">
        <v>5322225</v>
      </c>
      <c r="Y159" s="41">
        <v>515.333299</v>
      </c>
      <c r="Z159" s="41">
        <v>90.0995</v>
      </c>
      <c r="AA159" s="41">
        <v>532.2225</v>
      </c>
      <c r="AB159" s="39">
        <f>($J159-'2005'!$J159)/'2005'!$J159</f>
        <v>0.00558659217877095</v>
      </c>
      <c r="AC159" s="39">
        <f>($K159-'2005'!$K159)/'2005'!$K159</f>
        <v>1.01822916666667</v>
      </c>
      <c r="AD159" s="39">
        <f>($R159-'2005'!$R159)/'2005'!$R159</f>
        <v>0.954887218045113</v>
      </c>
      <c r="AE159" s="34">
        <f t="shared" si="4"/>
        <v>-169.924812030075</v>
      </c>
      <c r="AF159" s="34">
        <f t="shared" si="5"/>
        <v>0.0622079495413727</v>
      </c>
      <c r="AG159">
        <v>1</v>
      </c>
      <c r="AH159">
        <v>1</v>
      </c>
    </row>
    <row r="160" spans="1:34">
      <c r="A160" s="9" t="s">
        <v>477</v>
      </c>
      <c r="B160" s="9" t="s">
        <v>505</v>
      </c>
      <c r="C160" s="10" t="s">
        <v>506</v>
      </c>
      <c r="D160">
        <v>411000</v>
      </c>
      <c r="E160" t="s">
        <v>507</v>
      </c>
      <c r="F160" s="15">
        <v>113.858476</v>
      </c>
      <c r="G160" s="15">
        <v>34.041432</v>
      </c>
      <c r="H160">
        <v>2010</v>
      </c>
      <c r="J160" s="27">
        <v>431</v>
      </c>
      <c r="K160" s="27">
        <v>1316</v>
      </c>
      <c r="L160" s="18">
        <v>2144</v>
      </c>
      <c r="M160" s="26">
        <v>77</v>
      </c>
      <c r="N160" s="18">
        <v>84</v>
      </c>
      <c r="O160" s="26">
        <v>2199</v>
      </c>
      <c r="P160" s="27">
        <v>0</v>
      </c>
      <c r="Q160" s="18">
        <v>2323</v>
      </c>
      <c r="R160" s="18">
        <v>2323</v>
      </c>
      <c r="S160" s="29">
        <v>4.84</v>
      </c>
      <c r="T160" s="29">
        <v>3.6</v>
      </c>
      <c r="U160" s="29">
        <v>3.05</v>
      </c>
      <c r="V160" s="30">
        <v>9019252.437</v>
      </c>
      <c r="W160" s="4">
        <v>1172338</v>
      </c>
      <c r="X160" s="4">
        <v>8293604</v>
      </c>
      <c r="Y160" s="41">
        <v>901.9252437</v>
      </c>
      <c r="Z160" s="41">
        <v>117.2338</v>
      </c>
      <c r="AA160" s="41">
        <v>829.3604</v>
      </c>
      <c r="AB160" s="39">
        <f>($J160-'2005'!$J160)/'2005'!$J160</f>
        <v>-0.0443458980044346</v>
      </c>
      <c r="AC160" s="39">
        <f>($K160-'2005'!$K160)/'2005'!$K160</f>
        <v>1.17520661157025</v>
      </c>
      <c r="AD160" s="39">
        <f>($R160-'2005'!$R160)/'2005'!$R160</f>
        <v>0.0651077487391105</v>
      </c>
      <c r="AE160" s="34">
        <f t="shared" si="4"/>
        <v>2.46817973406694</v>
      </c>
      <c r="AF160" s="34">
        <f t="shared" si="5"/>
        <v>0.944598891719885</v>
      </c>
      <c r="AG160">
        <v>1</v>
      </c>
      <c r="AH160">
        <v>1</v>
      </c>
    </row>
    <row r="161" spans="1:34">
      <c r="A161" s="9" t="s">
        <v>477</v>
      </c>
      <c r="B161" s="9" t="s">
        <v>508</v>
      </c>
      <c r="C161" s="10" t="s">
        <v>509</v>
      </c>
      <c r="D161">
        <v>411100</v>
      </c>
      <c r="E161" t="s">
        <v>510</v>
      </c>
      <c r="F161" s="15">
        <v>114.023421</v>
      </c>
      <c r="G161" s="15">
        <v>33.587711</v>
      </c>
      <c r="H161">
        <v>2010</v>
      </c>
      <c r="J161" s="27">
        <v>255</v>
      </c>
      <c r="K161" s="27">
        <v>680</v>
      </c>
      <c r="L161" s="18">
        <v>668</v>
      </c>
      <c r="M161" s="26">
        <v>49</v>
      </c>
      <c r="N161" s="18">
        <v>40</v>
      </c>
      <c r="O161" s="26">
        <v>768</v>
      </c>
      <c r="P161" s="27">
        <v>81</v>
      </c>
      <c r="Q161" s="18">
        <v>768</v>
      </c>
      <c r="R161" s="18">
        <v>849</v>
      </c>
      <c r="S161" s="29">
        <v>2.63</v>
      </c>
      <c r="T161" s="29">
        <v>2.07</v>
      </c>
      <c r="U161" s="29">
        <v>2.67</v>
      </c>
      <c r="V161" s="30">
        <v>4745770.735</v>
      </c>
      <c r="W161" s="4">
        <v>699661</v>
      </c>
      <c r="X161" s="4">
        <v>4039537</v>
      </c>
      <c r="Y161" s="41">
        <v>474.5770735</v>
      </c>
      <c r="Z161" s="41">
        <v>69.9661</v>
      </c>
      <c r="AA161" s="41">
        <v>403.9537</v>
      </c>
      <c r="AB161" s="39">
        <f>($J161-'2005'!$J161)/'2005'!$J161</f>
        <v>0.00790513833992095</v>
      </c>
      <c r="AC161" s="39">
        <f>($K161-'2005'!$K161)/'2005'!$K161</f>
        <v>1.11180124223602</v>
      </c>
      <c r="AD161" s="39">
        <f>($R161-'2005'!$R161)/'2005'!$R161</f>
        <v>0.274774774774775</v>
      </c>
      <c r="AE161" s="34">
        <f t="shared" si="4"/>
        <v>-33.759009009009</v>
      </c>
      <c r="AF161" s="34">
        <f t="shared" si="5"/>
        <v>0.752856208163471</v>
      </c>
      <c r="AG161">
        <v>1</v>
      </c>
      <c r="AH161">
        <v>1</v>
      </c>
    </row>
    <row r="162" spans="1:34">
      <c r="A162" s="9" t="s">
        <v>477</v>
      </c>
      <c r="B162" s="9" t="s">
        <v>511</v>
      </c>
      <c r="C162" s="10" t="s">
        <v>512</v>
      </c>
      <c r="D162">
        <v>411200</v>
      </c>
      <c r="E162" t="s">
        <v>513</v>
      </c>
      <c r="F162" s="15">
        <v>111.206533</v>
      </c>
      <c r="G162" s="15">
        <v>34.778327</v>
      </c>
      <c r="H162">
        <v>2010</v>
      </c>
      <c r="J162" s="27">
        <v>223</v>
      </c>
      <c r="K162" s="27">
        <v>874</v>
      </c>
      <c r="L162" s="18">
        <v>2197</v>
      </c>
      <c r="M162" s="26">
        <v>28</v>
      </c>
      <c r="N162" s="18">
        <v>67</v>
      </c>
      <c r="O162" s="26">
        <v>2112</v>
      </c>
      <c r="P162" s="27">
        <v>83</v>
      </c>
      <c r="Q162" s="18">
        <v>2305</v>
      </c>
      <c r="R162" s="18">
        <v>2388</v>
      </c>
      <c r="S162" s="29">
        <v>8.82</v>
      </c>
      <c r="T162" s="29">
        <v>5.84</v>
      </c>
      <c r="U162" s="29">
        <v>3.91</v>
      </c>
      <c r="V162" s="30">
        <v>5991496.376</v>
      </c>
      <c r="W162" s="4">
        <v>952553</v>
      </c>
      <c r="X162" s="4">
        <v>6774902</v>
      </c>
      <c r="Y162" s="41">
        <v>599.1496376</v>
      </c>
      <c r="Z162" s="41">
        <v>95.2553</v>
      </c>
      <c r="AA162" s="41">
        <v>677.4902</v>
      </c>
      <c r="AB162" s="39">
        <f>($J162-'2005'!$J162)/'2005'!$J162</f>
        <v>0.0045045045045045</v>
      </c>
      <c r="AC162" s="39">
        <f>($K162-'2005'!$K162)/'2005'!$K162</f>
        <v>1.6089552238806</v>
      </c>
      <c r="AD162" s="39">
        <f>($R162-'2005'!$R162)/'2005'!$R162</f>
        <v>0.220858895705521</v>
      </c>
      <c r="AE162" s="34">
        <f t="shared" si="4"/>
        <v>-48.0306748466258</v>
      </c>
      <c r="AF162" s="34">
        <f t="shared" si="5"/>
        <v>0.862731484116234</v>
      </c>
      <c r="AG162">
        <v>1</v>
      </c>
      <c r="AH162">
        <v>1</v>
      </c>
    </row>
    <row r="163" spans="1:34">
      <c r="A163" s="9" t="s">
        <v>477</v>
      </c>
      <c r="B163" s="9" t="s">
        <v>514</v>
      </c>
      <c r="C163" s="10" t="s">
        <v>515</v>
      </c>
      <c r="D163">
        <v>411300</v>
      </c>
      <c r="E163" t="s">
        <v>516</v>
      </c>
      <c r="F163" s="15">
        <v>112.534501</v>
      </c>
      <c r="G163" s="15">
        <v>32.996562</v>
      </c>
      <c r="H163">
        <v>2010</v>
      </c>
      <c r="J163" s="27">
        <v>1027</v>
      </c>
      <c r="K163" s="27">
        <v>1953</v>
      </c>
      <c r="L163" s="18">
        <v>2975</v>
      </c>
      <c r="M163" s="26">
        <v>136</v>
      </c>
      <c r="N163" s="18">
        <v>176</v>
      </c>
      <c r="O163" s="26">
        <v>2858</v>
      </c>
      <c r="P163" s="27">
        <v>371</v>
      </c>
      <c r="Q163" s="18">
        <v>3348</v>
      </c>
      <c r="R163" s="18">
        <v>3719</v>
      </c>
      <c r="S163" s="29">
        <v>1.8</v>
      </c>
      <c r="T163" s="29">
        <v>1.84</v>
      </c>
      <c r="U163" s="29">
        <v>1.9</v>
      </c>
      <c r="V163" s="30">
        <v>10171125.733</v>
      </c>
      <c r="W163" s="4">
        <v>2471103</v>
      </c>
      <c r="X163" s="4">
        <v>13894330</v>
      </c>
      <c r="Y163" s="41">
        <v>1017.1125733</v>
      </c>
      <c r="Z163" s="41">
        <v>247.1103</v>
      </c>
      <c r="AA163" s="41">
        <v>1389.433</v>
      </c>
      <c r="AB163" s="39">
        <f>($J163-'2005'!$J163)/'2005'!$J163</f>
        <v>-0.0446511627906977</v>
      </c>
      <c r="AC163" s="39">
        <f>($K163-'2005'!$K163)/'2005'!$K163</f>
        <v>0.854700854700855</v>
      </c>
      <c r="AD163" s="39">
        <f>($R163-'2005'!$R163)/'2005'!$R163</f>
        <v>0.917998968540485</v>
      </c>
      <c r="AE163" s="34">
        <f t="shared" si="4"/>
        <v>21.5593518996046</v>
      </c>
      <c r="AF163" s="34">
        <f t="shared" si="5"/>
        <v>-0.0740587931923673</v>
      </c>
      <c r="AG163">
        <v>1</v>
      </c>
      <c r="AH163">
        <v>1</v>
      </c>
    </row>
    <row r="164" spans="1:34">
      <c r="A164" s="9" t="s">
        <v>477</v>
      </c>
      <c r="B164" s="9" t="s">
        <v>517</v>
      </c>
      <c r="C164" s="10" t="s">
        <v>518</v>
      </c>
      <c r="D164">
        <v>411400</v>
      </c>
      <c r="E164" t="s">
        <v>519</v>
      </c>
      <c r="F164" s="15">
        <v>115.662449</v>
      </c>
      <c r="G164" s="15">
        <v>34.420202</v>
      </c>
      <c r="H164">
        <v>2010</v>
      </c>
      <c r="J164" s="27">
        <v>735</v>
      </c>
      <c r="K164" s="27">
        <v>1144</v>
      </c>
      <c r="L164" s="18">
        <v>1140</v>
      </c>
      <c r="M164" s="26">
        <v>171</v>
      </c>
      <c r="N164" s="18">
        <v>105</v>
      </c>
      <c r="O164" s="26">
        <v>1450</v>
      </c>
      <c r="P164" s="27">
        <v>278</v>
      </c>
      <c r="Q164" s="18">
        <v>1450</v>
      </c>
      <c r="R164" s="18">
        <v>1728</v>
      </c>
      <c r="S164" s="29">
        <v>3.63</v>
      </c>
      <c r="T164" s="29">
        <v>5.29</v>
      </c>
      <c r="U164" s="29">
        <v>1.56</v>
      </c>
      <c r="V164" s="30">
        <v>5320917.128</v>
      </c>
      <c r="W164" s="4">
        <v>1799813</v>
      </c>
      <c r="X164" s="4">
        <v>8456616</v>
      </c>
      <c r="Y164" s="41">
        <v>532.0917128</v>
      </c>
      <c r="Z164" s="41">
        <v>179.9813</v>
      </c>
      <c r="AA164" s="41">
        <v>845.6616</v>
      </c>
      <c r="AB164" s="39">
        <f>($J164-'2005'!$J164)/'2005'!$J164</f>
        <v>-0.100367197062424</v>
      </c>
      <c r="AC164" s="39">
        <f>($K164-'2005'!$K164)/'2005'!$K164</f>
        <v>1.03921568627451</v>
      </c>
      <c r="AD164" s="39">
        <f>($R164-'2005'!$R164)/'2005'!$R164</f>
        <v>-0.417593528816987</v>
      </c>
      <c r="AE164" s="34">
        <f t="shared" si="4"/>
        <v>-3.16065747613998</v>
      </c>
      <c r="AF164" s="34">
        <f t="shared" si="5"/>
        <v>1.40183528244653</v>
      </c>
      <c r="AG164">
        <v>1</v>
      </c>
      <c r="AH164">
        <v>1</v>
      </c>
    </row>
    <row r="165" spans="1:34">
      <c r="A165" s="9" t="s">
        <v>477</v>
      </c>
      <c r="B165" s="9" t="s">
        <v>520</v>
      </c>
      <c r="C165" s="10" t="s">
        <v>521</v>
      </c>
      <c r="D165">
        <v>411500</v>
      </c>
      <c r="E165" t="s">
        <v>522</v>
      </c>
      <c r="F165" s="15">
        <v>114.097483</v>
      </c>
      <c r="G165" s="15">
        <v>32.153015</v>
      </c>
      <c r="H165">
        <v>2010</v>
      </c>
      <c r="J165" s="27">
        <v>610</v>
      </c>
      <c r="K165" s="27">
        <v>1092</v>
      </c>
      <c r="L165" s="18">
        <v>1448</v>
      </c>
      <c r="M165" s="26">
        <v>61</v>
      </c>
      <c r="N165" s="18">
        <v>165</v>
      </c>
      <c r="O165" s="26">
        <v>1573</v>
      </c>
      <c r="P165" s="27">
        <v>0</v>
      </c>
      <c r="Q165" s="18">
        <v>1725</v>
      </c>
      <c r="R165" s="18">
        <v>1725</v>
      </c>
      <c r="S165" s="29">
        <v>1.26</v>
      </c>
      <c r="T165" s="29">
        <v>1.95</v>
      </c>
      <c r="U165" s="29">
        <v>1.79</v>
      </c>
      <c r="V165" s="30">
        <v>4608624.138</v>
      </c>
      <c r="W165" s="4">
        <v>1737596</v>
      </c>
      <c r="X165" s="4">
        <v>10314551</v>
      </c>
      <c r="Y165" s="41">
        <v>460.8624138</v>
      </c>
      <c r="Z165" s="41">
        <v>173.7596</v>
      </c>
      <c r="AA165" s="41">
        <v>1031.4551</v>
      </c>
      <c r="AB165" s="39">
        <f>($J165-'2005'!$J165)/'2005'!$J165</f>
        <v>-0.225888324873096</v>
      </c>
      <c r="AC165" s="39">
        <f>($K165-'2005'!$K165)/'2005'!$K165</f>
        <v>1.14538310412574</v>
      </c>
      <c r="AD165" s="39">
        <f>($R165-'2005'!$R165)/'2005'!$R165</f>
        <v>0.738911290322581</v>
      </c>
      <c r="AE165" s="34">
        <f t="shared" si="4"/>
        <v>4.27113537513592</v>
      </c>
      <c r="AF165" s="34">
        <f t="shared" si="5"/>
        <v>0.354878478946495</v>
      </c>
      <c r="AG165">
        <v>1</v>
      </c>
      <c r="AH165">
        <v>1</v>
      </c>
    </row>
    <row r="166" spans="1:34">
      <c r="A166" s="9" t="s">
        <v>477</v>
      </c>
      <c r="B166" s="9" t="s">
        <v>523</v>
      </c>
      <c r="C166" s="10" t="s">
        <v>524</v>
      </c>
      <c r="D166">
        <v>411600</v>
      </c>
      <c r="E166" t="s">
        <v>525</v>
      </c>
      <c r="F166" s="15">
        <v>114.028471</v>
      </c>
      <c r="G166" s="15">
        <v>33.017842</v>
      </c>
      <c r="H166">
        <v>2010</v>
      </c>
      <c r="J166" s="27">
        <v>894</v>
      </c>
      <c r="K166" s="27">
        <v>1228</v>
      </c>
      <c r="L166" s="18">
        <v>496</v>
      </c>
      <c r="M166" s="26">
        <v>202</v>
      </c>
      <c r="N166" s="18">
        <v>144</v>
      </c>
      <c r="O166" s="26">
        <v>882</v>
      </c>
      <c r="P166" s="27">
        <v>1069</v>
      </c>
      <c r="Q166" s="18">
        <v>882</v>
      </c>
      <c r="R166" s="18">
        <v>1951</v>
      </c>
      <c r="S166" s="29">
        <v>0.91</v>
      </c>
      <c r="T166" s="29">
        <v>1.63</v>
      </c>
      <c r="U166" s="29">
        <v>1.37</v>
      </c>
      <c r="V166" s="30">
        <v>5578949.501</v>
      </c>
      <c r="W166" s="4">
        <v>1936989</v>
      </c>
      <c r="X166" s="4">
        <v>8137017</v>
      </c>
      <c r="Y166" s="41">
        <v>557.8949501</v>
      </c>
      <c r="Z166" s="41">
        <v>193.6989</v>
      </c>
      <c r="AA166" s="41">
        <v>813.7017</v>
      </c>
      <c r="AB166" s="39">
        <f>($J166-'2005'!$J166)/'2005'!$J166</f>
        <v>-0.165266106442577</v>
      </c>
      <c r="AC166" s="39">
        <f>($K166-'2005'!$K166)/'2005'!$K166</f>
        <v>1.06386554621849</v>
      </c>
      <c r="AD166" s="39">
        <f>($R166-'2005'!$R166)/'2005'!$R166</f>
        <v>1.01134020618557</v>
      </c>
      <c r="AE166" s="34">
        <f t="shared" si="4"/>
        <v>7.11946531539402</v>
      </c>
      <c r="AF166" s="34">
        <f t="shared" si="5"/>
        <v>0.0493721600625397</v>
      </c>
      <c r="AG166">
        <v>1</v>
      </c>
      <c r="AH166">
        <v>1</v>
      </c>
    </row>
    <row r="167" spans="1:34">
      <c r="A167" s="9" t="s">
        <v>477</v>
      </c>
      <c r="B167" s="9" t="s">
        <v>526</v>
      </c>
      <c r="C167" s="10" t="s">
        <v>527</v>
      </c>
      <c r="D167">
        <v>411700</v>
      </c>
      <c r="E167" t="s">
        <v>528</v>
      </c>
      <c r="F167" s="15">
        <v>114.707983</v>
      </c>
      <c r="G167" s="15">
        <v>33.643084</v>
      </c>
      <c r="H167">
        <v>2010</v>
      </c>
      <c r="J167" s="27">
        <v>723</v>
      </c>
      <c r="K167" s="27">
        <v>1054</v>
      </c>
      <c r="L167" s="18">
        <v>1731</v>
      </c>
      <c r="M167" s="26">
        <v>112</v>
      </c>
      <c r="N167" s="18">
        <v>116</v>
      </c>
      <c r="O167" s="26">
        <v>1770</v>
      </c>
      <c r="P167" s="27">
        <v>272</v>
      </c>
      <c r="Q167" s="18">
        <v>2005</v>
      </c>
      <c r="R167" s="18">
        <v>2277</v>
      </c>
      <c r="S167" s="29">
        <v>0.93</v>
      </c>
      <c r="T167" s="29">
        <v>1.55</v>
      </c>
      <c r="U167" s="29">
        <v>1.46</v>
      </c>
      <c r="V167" s="30">
        <v>4412945.018</v>
      </c>
      <c r="W167" s="4">
        <v>1722990</v>
      </c>
      <c r="X167" s="4">
        <v>6683751</v>
      </c>
      <c r="Y167" s="41">
        <v>441.2945018</v>
      </c>
      <c r="Z167" s="41">
        <v>172.299</v>
      </c>
      <c r="AA167" s="41">
        <v>668.3751</v>
      </c>
      <c r="AB167" s="39">
        <f>($J167-'2005'!$J167)/'2005'!$J167</f>
        <v>-0.134131736526946</v>
      </c>
      <c r="AC167" s="39">
        <f>($K167-'2005'!$K167)/'2005'!$K167</f>
        <v>1.108</v>
      </c>
      <c r="AD167" s="39">
        <f>($R167-'2005'!$R167)/'2005'!$R167</f>
        <v>1.926735218509</v>
      </c>
      <c r="AE167" s="34">
        <f t="shared" si="4"/>
        <v>15.3644991737055</v>
      </c>
      <c r="AF167" s="34">
        <f t="shared" si="5"/>
        <v>-0.738930702625449</v>
      </c>
      <c r="AG167">
        <v>1</v>
      </c>
      <c r="AH167">
        <v>1</v>
      </c>
    </row>
    <row r="168" spans="1:34">
      <c r="A168" s="9" t="s">
        <v>477</v>
      </c>
      <c r="B168" s="9" t="s">
        <v>529</v>
      </c>
      <c r="C168" s="10" t="s">
        <v>530</v>
      </c>
      <c r="D168">
        <v>419000</v>
      </c>
      <c r="E168" t="s">
        <v>529</v>
      </c>
      <c r="F168" s="15">
        <v>114.311582</v>
      </c>
      <c r="G168" s="15">
        <v>30.598467</v>
      </c>
      <c r="H168">
        <v>2010</v>
      </c>
      <c r="J168" s="27">
        <v>68</v>
      </c>
      <c r="K168" s="27">
        <v>343</v>
      </c>
      <c r="L168" s="18">
        <v>2215</v>
      </c>
      <c r="M168" s="26">
        <v>9</v>
      </c>
      <c r="N168" s="18">
        <v>30</v>
      </c>
      <c r="O168" s="26">
        <v>2253</v>
      </c>
      <c r="P168" s="27">
        <v>0</v>
      </c>
      <c r="Q168" s="18">
        <v>2257</v>
      </c>
      <c r="R168" s="18">
        <v>2257</v>
      </c>
      <c r="S168" s="29">
        <v>12.99</v>
      </c>
      <c r="T168" s="29">
        <v>5.99</v>
      </c>
      <c r="U168" s="29">
        <v>5.08</v>
      </c>
      <c r="V168" s="30"/>
      <c r="Y168" s="41">
        <v>0</v>
      </c>
      <c r="Z168" s="41">
        <v>0</v>
      </c>
      <c r="AA168" s="41">
        <v>0</v>
      </c>
      <c r="AB168" s="39">
        <f>($J168-'2005'!$J168)/'2005'!$J168</f>
        <v>0.0149253731343284</v>
      </c>
      <c r="AC168" s="39">
        <f>($K168-'2005'!$K168)/'2005'!$K168</f>
        <v>1.38194444444444</v>
      </c>
      <c r="AD168" s="39">
        <f>($R168-'2005'!$R168)/'2005'!$R168</f>
        <v>1.61226851851852</v>
      </c>
      <c r="AE168" s="34">
        <f t="shared" si="4"/>
        <v>-107.021990740741</v>
      </c>
      <c r="AF168" s="34">
        <f t="shared" si="5"/>
        <v>-0.166666666666667</v>
      </c>
      <c r="AG168">
        <v>0</v>
      </c>
      <c r="AH168">
        <v>0</v>
      </c>
    </row>
    <row r="169" spans="1:34">
      <c r="A169" s="9" t="s">
        <v>531</v>
      </c>
      <c r="B169" s="9" t="s">
        <v>532</v>
      </c>
      <c r="C169" s="10" t="s">
        <v>533</v>
      </c>
      <c r="D169">
        <v>420100</v>
      </c>
      <c r="E169" t="s">
        <v>534</v>
      </c>
      <c r="F169" s="15">
        <v>101.622473</v>
      </c>
      <c r="G169" s="15">
        <v>34.740396</v>
      </c>
      <c r="H169">
        <v>2010</v>
      </c>
      <c r="J169" s="27">
        <v>979</v>
      </c>
      <c r="K169" s="27">
        <v>5566</v>
      </c>
      <c r="L169" s="18">
        <v>8014</v>
      </c>
      <c r="M169" s="26">
        <v>134</v>
      </c>
      <c r="N169" s="18">
        <v>408</v>
      </c>
      <c r="O169" s="26">
        <v>8605</v>
      </c>
      <c r="P169" s="27">
        <v>1064</v>
      </c>
      <c r="Q169" s="18">
        <v>8809</v>
      </c>
      <c r="R169" s="18">
        <v>9874</v>
      </c>
      <c r="S169" s="29">
        <v>10.02</v>
      </c>
      <c r="T169" s="29">
        <v>3.59</v>
      </c>
      <c r="U169" s="29">
        <v>5.69</v>
      </c>
      <c r="V169" s="30">
        <v>25330547.43</v>
      </c>
      <c r="W169" s="4">
        <v>5835453</v>
      </c>
      <c r="X169" s="4">
        <v>37531682</v>
      </c>
      <c r="Y169" s="41">
        <v>2533.054743</v>
      </c>
      <c r="Z169" s="41">
        <v>583.5453</v>
      </c>
      <c r="AA169" s="41">
        <v>3753.1682</v>
      </c>
      <c r="AB169" s="39">
        <f>($J169-'2005'!$J169)/'2005'!$J169</f>
        <v>0.222222222222222</v>
      </c>
      <c r="AC169" s="39">
        <f>($K169-'2005'!$K169)/'2005'!$K169</f>
        <v>1.48704200178731</v>
      </c>
      <c r="AD169" s="39">
        <f>($R169-'2005'!$R169)/'2005'!$R169</f>
        <v>0.229792003985552</v>
      </c>
      <c r="AE169" s="34">
        <f t="shared" si="4"/>
        <v>-0.0340640179349858</v>
      </c>
      <c r="AF169" s="34">
        <f t="shared" si="5"/>
        <v>0.845470401165966</v>
      </c>
      <c r="AG169">
        <v>1</v>
      </c>
      <c r="AH169">
        <v>1</v>
      </c>
    </row>
    <row r="170" spans="1:34">
      <c r="A170" s="9" t="s">
        <v>531</v>
      </c>
      <c r="B170" s="9" t="s">
        <v>535</v>
      </c>
      <c r="C170" s="10" t="s">
        <v>536</v>
      </c>
      <c r="D170">
        <v>420200</v>
      </c>
      <c r="E170" t="s">
        <v>537</v>
      </c>
      <c r="F170" s="15">
        <v>110.80453</v>
      </c>
      <c r="G170" s="15">
        <v>32.635062</v>
      </c>
      <c r="H170">
        <v>2010</v>
      </c>
      <c r="J170" s="27">
        <v>243</v>
      </c>
      <c r="K170" s="27">
        <v>690</v>
      </c>
      <c r="L170" s="18">
        <v>3698</v>
      </c>
      <c r="M170" s="26">
        <v>39</v>
      </c>
      <c r="N170" s="18">
        <v>82</v>
      </c>
      <c r="O170" s="26">
        <v>3402</v>
      </c>
      <c r="P170" s="27">
        <v>208</v>
      </c>
      <c r="Q170" s="18">
        <v>3864</v>
      </c>
      <c r="R170" s="18">
        <v>4072</v>
      </c>
      <c r="S170" s="29">
        <v>9.17</v>
      </c>
      <c r="T170" s="29">
        <v>6.74</v>
      </c>
      <c r="U170" s="29">
        <v>2.84</v>
      </c>
      <c r="V170" s="30">
        <v>3948866.64</v>
      </c>
      <c r="W170" s="4">
        <v>1024906</v>
      </c>
      <c r="X170" s="4">
        <v>4740580</v>
      </c>
      <c r="Y170" s="41">
        <v>394.886664</v>
      </c>
      <c r="Z170" s="41">
        <v>102.4906</v>
      </c>
      <c r="AA170" s="41">
        <v>474.058</v>
      </c>
      <c r="AB170" s="39">
        <f>($J170-'2005'!$J170)/'2005'!$J170</f>
        <v>-0.0357142857142857</v>
      </c>
      <c r="AC170" s="39">
        <f>($K170-'2005'!$K170)/'2005'!$K170</f>
        <v>1.01166180758017</v>
      </c>
      <c r="AD170" s="39">
        <f>($R170-'2005'!$R170)/'2005'!$R170</f>
        <v>0.760484219628188</v>
      </c>
      <c r="AE170" s="34">
        <f t="shared" si="4"/>
        <v>22.2935581495893</v>
      </c>
      <c r="AF170" s="34">
        <f t="shared" si="5"/>
        <v>0.248282169070696</v>
      </c>
      <c r="AG170">
        <v>1</v>
      </c>
      <c r="AH170">
        <v>1</v>
      </c>
    </row>
    <row r="171" spans="1:34">
      <c r="A171" s="9" t="s">
        <v>531</v>
      </c>
      <c r="B171" s="9" t="s">
        <v>538</v>
      </c>
      <c r="C171" s="10" t="s">
        <v>539</v>
      </c>
      <c r="D171">
        <v>420300</v>
      </c>
      <c r="E171" t="s">
        <v>540</v>
      </c>
      <c r="F171" s="15">
        <v>115.045533</v>
      </c>
      <c r="G171" s="15">
        <v>30.205208</v>
      </c>
      <c r="H171">
        <v>2010</v>
      </c>
      <c r="J171" s="27">
        <v>334</v>
      </c>
      <c r="K171" s="27">
        <v>737</v>
      </c>
      <c r="L171" s="18">
        <v>764</v>
      </c>
      <c r="M171" s="26">
        <v>32</v>
      </c>
      <c r="N171" s="18">
        <v>130</v>
      </c>
      <c r="O171" s="26">
        <v>884</v>
      </c>
      <c r="P171" s="27">
        <v>0</v>
      </c>
      <c r="Q171" s="18">
        <v>973</v>
      </c>
      <c r="R171" s="18">
        <v>973</v>
      </c>
      <c r="S171" s="29">
        <v>1.77</v>
      </c>
      <c r="T171" s="29">
        <v>1.99</v>
      </c>
      <c r="U171" s="29">
        <v>2.21</v>
      </c>
      <c r="V171" s="30">
        <v>4020608.46</v>
      </c>
      <c r="W171" s="4">
        <v>2088797</v>
      </c>
      <c r="X171" s="4">
        <v>4063128</v>
      </c>
      <c r="Y171" s="41">
        <v>402.060846</v>
      </c>
      <c r="Z171" s="41">
        <v>208.8797</v>
      </c>
      <c r="AA171" s="41">
        <v>406.3128</v>
      </c>
      <c r="AB171" s="39">
        <f>($J171-'2005'!$J171)/'2005'!$J171</f>
        <v>-0.0290697674418605</v>
      </c>
      <c r="AC171" s="39">
        <f>($K171-'2005'!$K171)/'2005'!$K171</f>
        <v>1.40065146579805</v>
      </c>
      <c r="AD171" s="39">
        <f>($R171-'2005'!$R171)/'2005'!$R171</f>
        <v>0.597701149425287</v>
      </c>
      <c r="AE171" s="34">
        <f t="shared" si="4"/>
        <v>21.5609195402299</v>
      </c>
      <c r="AF171" s="34">
        <f t="shared" si="5"/>
        <v>0.573269179363806</v>
      </c>
      <c r="AG171">
        <v>1</v>
      </c>
      <c r="AH171">
        <v>1</v>
      </c>
    </row>
    <row r="172" spans="1:34">
      <c r="A172" s="9" t="s">
        <v>531</v>
      </c>
      <c r="B172" s="9" t="s">
        <v>541</v>
      </c>
      <c r="C172" s="10" t="s">
        <v>542</v>
      </c>
      <c r="D172">
        <v>420500</v>
      </c>
      <c r="E172" t="s">
        <v>543</v>
      </c>
      <c r="F172" s="15">
        <v>111.292549</v>
      </c>
      <c r="G172" s="15">
        <v>30.697446</v>
      </c>
      <c r="H172">
        <v>2010</v>
      </c>
      <c r="J172" s="27">
        <v>406</v>
      </c>
      <c r="K172" s="27">
        <v>1547</v>
      </c>
      <c r="L172" s="18">
        <v>2496</v>
      </c>
      <c r="M172" s="26">
        <v>59</v>
      </c>
      <c r="N172" s="18">
        <v>224</v>
      </c>
      <c r="O172" s="26">
        <v>2826</v>
      </c>
      <c r="P172" s="27">
        <v>0</v>
      </c>
      <c r="Q172" s="18">
        <v>2867</v>
      </c>
      <c r="R172" s="18">
        <v>2867</v>
      </c>
      <c r="S172" s="29">
        <v>4.46</v>
      </c>
      <c r="T172" s="29">
        <v>2.93</v>
      </c>
      <c r="U172" s="29">
        <v>3.81</v>
      </c>
      <c r="V172" s="30">
        <v>8901731.96</v>
      </c>
      <c r="W172" s="4">
        <v>1952304</v>
      </c>
      <c r="X172" s="4">
        <v>9495123</v>
      </c>
      <c r="Y172" s="41">
        <v>890.173196</v>
      </c>
      <c r="Z172" s="41">
        <v>195.2304</v>
      </c>
      <c r="AA172" s="41">
        <v>949.5123</v>
      </c>
      <c r="AB172" s="39">
        <f>($J172-'2005'!$J172)/'2005'!$J172</f>
        <v>0.0175438596491228</v>
      </c>
      <c r="AC172" s="39">
        <f>($K172-'2005'!$K172)/'2005'!$K172</f>
        <v>1.54440789473684</v>
      </c>
      <c r="AD172" s="39">
        <f>($R172-'2005'!$R172)/'2005'!$R172</f>
        <v>0.610674157303371</v>
      </c>
      <c r="AE172" s="34">
        <f t="shared" si="4"/>
        <v>-33.8084269662921</v>
      </c>
      <c r="AF172" s="34">
        <f t="shared" si="5"/>
        <v>0.604590109009106</v>
      </c>
      <c r="AG172">
        <v>1</v>
      </c>
      <c r="AH172">
        <v>1</v>
      </c>
    </row>
    <row r="173" spans="1:34">
      <c r="A173" s="9" t="s">
        <v>531</v>
      </c>
      <c r="B173" s="9" t="s">
        <v>544</v>
      </c>
      <c r="C173" s="10" t="s">
        <v>545</v>
      </c>
      <c r="D173">
        <v>420600</v>
      </c>
      <c r="E173" t="s">
        <v>546</v>
      </c>
      <c r="F173" s="15">
        <v>112.128537</v>
      </c>
      <c r="G173" s="15">
        <v>32.014797</v>
      </c>
      <c r="H173">
        <v>2010</v>
      </c>
      <c r="J173" s="27">
        <v>550</v>
      </c>
      <c r="K173" s="27">
        <v>1538</v>
      </c>
      <c r="L173" s="18">
        <v>1934</v>
      </c>
      <c r="M173" s="26">
        <v>99</v>
      </c>
      <c r="N173" s="18">
        <v>171</v>
      </c>
      <c r="O173" s="26">
        <v>2033</v>
      </c>
      <c r="P173" s="27">
        <v>0</v>
      </c>
      <c r="Q173" s="18">
        <v>2343</v>
      </c>
      <c r="R173" s="18">
        <v>2343</v>
      </c>
      <c r="S173" s="29">
        <v>4.07</v>
      </c>
      <c r="T173" s="29">
        <v>4.11</v>
      </c>
      <c r="U173" s="29">
        <v>2.8</v>
      </c>
      <c r="V173" s="30">
        <v>7982083.03</v>
      </c>
      <c r="W173" s="4">
        <v>1849167</v>
      </c>
      <c r="X173" s="4">
        <v>8353202</v>
      </c>
      <c r="Y173" s="41">
        <v>798.208303</v>
      </c>
      <c r="Z173" s="41">
        <v>184.9167</v>
      </c>
      <c r="AA173" s="41">
        <v>835.3202</v>
      </c>
      <c r="AB173" s="39">
        <f>($J173-'2005'!$J173)/'2005'!$J173</f>
        <v>-0.0467937608318891</v>
      </c>
      <c r="AC173" s="39">
        <f>($K173-'2005'!$K173)/'2005'!$K173</f>
        <v>1.69352014010508</v>
      </c>
      <c r="AD173" s="39">
        <f>($R173-'2005'!$R173)/'2005'!$R173</f>
        <v>-0.00297872340425532</v>
      </c>
      <c r="AE173" s="34">
        <f t="shared" si="4"/>
        <v>0.936343577620173</v>
      </c>
      <c r="AF173" s="34">
        <f t="shared" si="5"/>
        <v>1.00175889458514</v>
      </c>
      <c r="AG173">
        <v>1</v>
      </c>
      <c r="AH173">
        <v>1</v>
      </c>
    </row>
    <row r="174" spans="1:34">
      <c r="A174" s="9" t="s">
        <v>531</v>
      </c>
      <c r="B174" s="9" t="s">
        <v>547</v>
      </c>
      <c r="C174" s="10" t="s">
        <v>548</v>
      </c>
      <c r="D174">
        <v>420700</v>
      </c>
      <c r="E174" t="s">
        <v>549</v>
      </c>
      <c r="F174" s="15">
        <v>114.901607</v>
      </c>
      <c r="G174" s="15">
        <v>30.396572</v>
      </c>
      <c r="H174">
        <v>2010</v>
      </c>
      <c r="J174" s="27">
        <v>105</v>
      </c>
      <c r="K174" s="27">
        <v>395</v>
      </c>
      <c r="L174" s="18">
        <v>2204</v>
      </c>
      <c r="M174" s="26">
        <v>26</v>
      </c>
      <c r="N174" s="18">
        <v>38</v>
      </c>
      <c r="O174" s="26">
        <v>2224</v>
      </c>
      <c r="P174" s="27">
        <v>0</v>
      </c>
      <c r="Q174" s="18">
        <v>2284</v>
      </c>
      <c r="R174" s="18">
        <v>2284</v>
      </c>
      <c r="S174" s="29">
        <v>13.96</v>
      </c>
      <c r="T174" s="29">
        <v>9.91</v>
      </c>
      <c r="U174" s="29">
        <v>3.77</v>
      </c>
      <c r="V174" s="30">
        <v>2313632.37</v>
      </c>
      <c r="W174" s="4">
        <v>430116</v>
      </c>
      <c r="X174" s="4">
        <v>2986356</v>
      </c>
      <c r="Y174" s="41">
        <v>231.363237</v>
      </c>
      <c r="Z174" s="41">
        <v>43.0116</v>
      </c>
      <c r="AA174" s="41">
        <v>298.6356</v>
      </c>
      <c r="AB174" s="39">
        <f>($J174-'2005'!$J174)/'2005'!$J174</f>
        <v>0.00961538461538462</v>
      </c>
      <c r="AC174" s="39">
        <f>($K174-'2005'!$K174)/'2005'!$K174</f>
        <v>1.68707482993197</v>
      </c>
      <c r="AD174" s="39">
        <f>($R174-'2005'!$R174)/'2005'!$R174</f>
        <v>0.568681318681319</v>
      </c>
      <c r="AE174" s="34">
        <f t="shared" si="4"/>
        <v>-58.1428571428571</v>
      </c>
      <c r="AF174" s="34">
        <f t="shared" si="5"/>
        <v>0.662918734491315</v>
      </c>
      <c r="AG174">
        <v>1</v>
      </c>
      <c r="AH174">
        <v>1</v>
      </c>
    </row>
    <row r="175" spans="1:34">
      <c r="A175" s="9" t="s">
        <v>531</v>
      </c>
      <c r="B175" s="9" t="s">
        <v>550</v>
      </c>
      <c r="C175" s="10" t="s">
        <v>551</v>
      </c>
      <c r="D175">
        <v>420800</v>
      </c>
      <c r="E175" t="s">
        <v>552</v>
      </c>
      <c r="F175" s="15">
        <v>112.206393</v>
      </c>
      <c r="G175" s="15">
        <v>31.041733</v>
      </c>
      <c r="H175">
        <v>2010</v>
      </c>
      <c r="J175" s="27">
        <v>287</v>
      </c>
      <c r="K175" s="27">
        <v>730</v>
      </c>
      <c r="L175" s="18">
        <v>2072</v>
      </c>
      <c r="M175" s="26">
        <v>39</v>
      </c>
      <c r="N175" s="18">
        <v>151</v>
      </c>
      <c r="O175" s="26">
        <v>1893</v>
      </c>
      <c r="P175" s="27">
        <v>0</v>
      </c>
      <c r="Q175" s="18">
        <v>2350</v>
      </c>
      <c r="R175" s="18">
        <v>2350</v>
      </c>
      <c r="S175" s="29">
        <v>5.73</v>
      </c>
      <c r="T175" s="29">
        <v>5.37</v>
      </c>
      <c r="U175" s="29">
        <v>2.54</v>
      </c>
      <c r="V175" s="30">
        <v>3531348.59</v>
      </c>
      <c r="W175" s="4">
        <v>954584</v>
      </c>
      <c r="X175" s="4">
        <v>4486166</v>
      </c>
      <c r="Y175" s="41">
        <v>353.134859</v>
      </c>
      <c r="Z175" s="41">
        <v>95.4584</v>
      </c>
      <c r="AA175" s="41">
        <v>448.6166</v>
      </c>
      <c r="AB175" s="39">
        <f>($J175-'2005'!$J175)/'2005'!$J175</f>
        <v>-0.013745704467354</v>
      </c>
      <c r="AC175" s="39">
        <f>($K175-'2005'!$K175)/'2005'!$K175</f>
        <v>1.35483870967742</v>
      </c>
      <c r="AD175" s="39">
        <f>($R175-'2005'!$R175)/'2005'!$R175</f>
        <v>0.409718056388722</v>
      </c>
      <c r="AE175" s="34">
        <f t="shared" si="4"/>
        <v>30.8069886022795</v>
      </c>
      <c r="AF175" s="34">
        <f t="shared" si="5"/>
        <v>0.697589053617848</v>
      </c>
      <c r="AG175">
        <v>1</v>
      </c>
      <c r="AH175">
        <v>1</v>
      </c>
    </row>
    <row r="176" spans="1:34">
      <c r="A176" s="9" t="s">
        <v>531</v>
      </c>
      <c r="B176" s="9" t="s">
        <v>553</v>
      </c>
      <c r="C176" s="10" t="s">
        <v>554</v>
      </c>
      <c r="D176">
        <v>420900</v>
      </c>
      <c r="E176" t="s">
        <v>555</v>
      </c>
      <c r="F176" s="15">
        <v>113.963463</v>
      </c>
      <c r="G176" s="15">
        <v>30.924526</v>
      </c>
      <c r="H176">
        <v>2010</v>
      </c>
      <c r="J176" s="27">
        <v>481</v>
      </c>
      <c r="K176" s="27">
        <v>801</v>
      </c>
      <c r="L176" s="18">
        <v>1523</v>
      </c>
      <c r="M176" s="26">
        <v>107</v>
      </c>
      <c r="N176" s="18">
        <v>138</v>
      </c>
      <c r="O176" s="26">
        <v>1836</v>
      </c>
      <c r="P176" s="27">
        <v>292</v>
      </c>
      <c r="Q176" s="18">
        <v>1867</v>
      </c>
      <c r="R176" s="18">
        <v>2159</v>
      </c>
      <c r="S176" s="29">
        <v>2.79</v>
      </c>
      <c r="T176" s="29">
        <v>3.92</v>
      </c>
      <c r="U176" s="29">
        <v>1.66</v>
      </c>
      <c r="V176" s="30">
        <v>3609420.36</v>
      </c>
      <c r="W176" s="4">
        <v>1335774</v>
      </c>
      <c r="X176" s="4">
        <v>5706108</v>
      </c>
      <c r="Y176" s="41">
        <v>360.942036</v>
      </c>
      <c r="Z176" s="41">
        <v>133.5774</v>
      </c>
      <c r="AA176" s="41">
        <v>570.6108</v>
      </c>
      <c r="AB176" s="39">
        <f>($J176-'2005'!$J176)/'2005'!$J176</f>
        <v>-0.0494071146245059</v>
      </c>
      <c r="AC176" s="39">
        <f>($K176-'2005'!$K176)/'2005'!$K176</f>
        <v>1.225</v>
      </c>
      <c r="AD176" s="39">
        <f>($R176-'2005'!$R176)/'2005'!$R176</f>
        <v>0.526874115983027</v>
      </c>
      <c r="AE176" s="34">
        <f t="shared" si="4"/>
        <v>11.6639321074965</v>
      </c>
      <c r="AF176" s="34">
        <f t="shared" si="5"/>
        <v>0.569898680830182</v>
      </c>
      <c r="AG176">
        <v>1</v>
      </c>
      <c r="AH176">
        <v>1</v>
      </c>
    </row>
    <row r="177" spans="1:34">
      <c r="A177" s="9" t="s">
        <v>531</v>
      </c>
      <c r="B177" s="9" t="s">
        <v>556</v>
      </c>
      <c r="C177" s="10" t="s">
        <v>557</v>
      </c>
      <c r="D177">
        <v>421000</v>
      </c>
      <c r="E177" t="s">
        <v>558</v>
      </c>
      <c r="F177" s="15">
        <v>112.196414</v>
      </c>
      <c r="G177" s="15">
        <v>30.358989</v>
      </c>
      <c r="H177">
        <v>2010</v>
      </c>
      <c r="J177" s="27">
        <v>569</v>
      </c>
      <c r="K177" s="27">
        <v>837</v>
      </c>
      <c r="L177" s="18">
        <v>790</v>
      </c>
      <c r="M177" s="26">
        <v>110</v>
      </c>
      <c r="N177" s="18">
        <v>151</v>
      </c>
      <c r="O177" s="26">
        <v>1202</v>
      </c>
      <c r="P177" s="27">
        <v>216</v>
      </c>
      <c r="Q177" s="18">
        <v>1215</v>
      </c>
      <c r="R177" s="18">
        <v>1430</v>
      </c>
      <c r="S177" s="29">
        <v>1.72</v>
      </c>
      <c r="T177" s="29">
        <v>2.8</v>
      </c>
      <c r="U177" s="29">
        <v>1.47</v>
      </c>
      <c r="V177" s="30">
        <v>3252970.6</v>
      </c>
      <c r="W177" s="4">
        <v>1033629</v>
      </c>
      <c r="X177" s="4">
        <v>6009331</v>
      </c>
      <c r="Y177" s="41">
        <v>325.29706</v>
      </c>
      <c r="Z177" s="41">
        <v>103.3629</v>
      </c>
      <c r="AA177" s="41">
        <v>600.9331</v>
      </c>
      <c r="AB177" s="39">
        <f>($J177-'2005'!$J177)/'2005'!$J177</f>
        <v>-0.112324492979719</v>
      </c>
      <c r="AC177" s="39">
        <f>($K177-'2005'!$K177)/'2005'!$K177</f>
        <v>1.12977099236641</v>
      </c>
      <c r="AD177" s="39">
        <f>($R177-'2005'!$R177)/'2005'!$R177</f>
        <v>0.3</v>
      </c>
      <c r="AE177" s="34">
        <f t="shared" si="4"/>
        <v>3.67083333333333</v>
      </c>
      <c r="AF177" s="34">
        <f t="shared" si="5"/>
        <v>0.734459459459459</v>
      </c>
      <c r="AG177">
        <v>1</v>
      </c>
      <c r="AH177">
        <v>1</v>
      </c>
    </row>
    <row r="178" spans="1:34">
      <c r="A178" s="9" t="s">
        <v>531</v>
      </c>
      <c r="B178" s="9" t="s">
        <v>559</v>
      </c>
      <c r="C178" s="10" t="s">
        <v>560</v>
      </c>
      <c r="D178">
        <v>421100</v>
      </c>
      <c r="E178" t="s">
        <v>561</v>
      </c>
      <c r="F178" s="15">
        <v>114.87849</v>
      </c>
      <c r="G178" s="15">
        <v>30.459359</v>
      </c>
      <c r="H178">
        <v>2010</v>
      </c>
      <c r="J178" s="27">
        <v>616</v>
      </c>
      <c r="K178" s="27">
        <v>862</v>
      </c>
      <c r="L178" s="18">
        <v>1660</v>
      </c>
      <c r="M178" s="26">
        <v>105</v>
      </c>
      <c r="N178" s="18">
        <v>244</v>
      </c>
      <c r="O178" s="26">
        <v>1878</v>
      </c>
      <c r="P178" s="27">
        <v>13</v>
      </c>
      <c r="Q178" s="18">
        <v>2128</v>
      </c>
      <c r="R178" s="18">
        <v>2140</v>
      </c>
      <c r="S178" s="29">
        <v>1.26</v>
      </c>
      <c r="T178" s="29">
        <v>2.63</v>
      </c>
      <c r="U178" s="29">
        <v>1.4</v>
      </c>
      <c r="V178" s="30">
        <v>3281913.8</v>
      </c>
      <c r="W178" s="4">
        <v>1830811</v>
      </c>
      <c r="X178" s="4">
        <v>7360631</v>
      </c>
      <c r="Y178" s="41">
        <v>328.19138</v>
      </c>
      <c r="Z178" s="41">
        <v>183.0811</v>
      </c>
      <c r="AA178" s="41">
        <v>736.0631</v>
      </c>
      <c r="AB178" s="39">
        <f>($J178-'2005'!$J178)/'2005'!$J178</f>
        <v>-0.151515151515152</v>
      </c>
      <c r="AC178" s="39">
        <f>($K178-'2005'!$K178)/'2005'!$K178</f>
        <v>1.46991404011461</v>
      </c>
      <c r="AD178" s="39">
        <f>($R178-'2005'!$R178)/'2005'!$R178</f>
        <v>1.33879781420765</v>
      </c>
      <c r="AE178" s="34">
        <f t="shared" si="4"/>
        <v>9.83606557377049</v>
      </c>
      <c r="AF178" s="34">
        <f t="shared" si="5"/>
        <v>0.0891999275663354</v>
      </c>
      <c r="AG178">
        <v>1</v>
      </c>
      <c r="AH178">
        <v>1</v>
      </c>
    </row>
    <row r="179" spans="1:34">
      <c r="A179" s="9" t="s">
        <v>531</v>
      </c>
      <c r="B179" s="9" t="s">
        <v>562</v>
      </c>
      <c r="C179" s="10" t="s">
        <v>563</v>
      </c>
      <c r="D179">
        <v>421200</v>
      </c>
      <c r="E179" t="s">
        <v>564</v>
      </c>
      <c r="F179" s="15">
        <v>113.38945</v>
      </c>
      <c r="G179" s="15">
        <v>31.696517</v>
      </c>
      <c r="H179">
        <v>2010</v>
      </c>
      <c r="J179" s="27">
        <v>246</v>
      </c>
      <c r="K179" s="27">
        <v>520</v>
      </c>
      <c r="L179" s="18">
        <v>868</v>
      </c>
      <c r="M179" s="26">
        <v>20</v>
      </c>
      <c r="N179" s="18">
        <v>129</v>
      </c>
      <c r="O179" s="26">
        <v>919</v>
      </c>
      <c r="P179" s="27">
        <v>109</v>
      </c>
      <c r="Q179" s="18">
        <v>1071</v>
      </c>
      <c r="R179" s="18">
        <v>1180</v>
      </c>
      <c r="S179" s="29">
        <v>2.49</v>
      </c>
      <c r="T179" s="29">
        <v>3.38</v>
      </c>
      <c r="U179" s="29">
        <v>2.11</v>
      </c>
      <c r="V179" s="30">
        <v>2377908.1</v>
      </c>
      <c r="W179" s="4">
        <v>948529</v>
      </c>
      <c r="X179" s="4">
        <v>4362906</v>
      </c>
      <c r="Y179" s="41">
        <v>237.79081</v>
      </c>
      <c r="Z179" s="41">
        <v>94.8529</v>
      </c>
      <c r="AA179" s="41">
        <v>436.2906</v>
      </c>
      <c r="AB179" s="39">
        <f>($J179-'2005'!$J179)/'2005'!$J179</f>
        <v>-0.111913357400722</v>
      </c>
      <c r="AC179" s="39">
        <f>($K179-'2005'!$K179)/'2005'!$K179</f>
        <v>1.54901960784314</v>
      </c>
      <c r="AD179" s="39">
        <f>($R179-'2005'!$R179)/'2005'!$R179</f>
        <v>0.710144927536232</v>
      </c>
      <c r="AE179" s="34">
        <f t="shared" si="4"/>
        <v>7.34548854604956</v>
      </c>
      <c r="AF179" s="34">
        <f t="shared" si="5"/>
        <v>0.541552008805724</v>
      </c>
      <c r="AG179">
        <v>1</v>
      </c>
      <c r="AH179">
        <v>1</v>
      </c>
    </row>
    <row r="180" spans="1:34">
      <c r="A180" s="9" t="s">
        <v>531</v>
      </c>
      <c r="B180" s="9" t="s">
        <v>565</v>
      </c>
      <c r="C180" s="10" t="s">
        <v>566</v>
      </c>
      <c r="D180">
        <v>421300</v>
      </c>
      <c r="E180" t="s">
        <v>567</v>
      </c>
      <c r="F180" s="15">
        <v>114.328519</v>
      </c>
      <c r="G180" s="15">
        <v>29.847056</v>
      </c>
      <c r="H180">
        <v>2010</v>
      </c>
      <c r="J180" s="27">
        <v>216</v>
      </c>
      <c r="K180" s="27">
        <v>402</v>
      </c>
      <c r="L180" s="18">
        <v>106</v>
      </c>
      <c r="M180" s="26">
        <v>18</v>
      </c>
      <c r="N180" s="18">
        <v>124</v>
      </c>
      <c r="O180" s="26">
        <v>287</v>
      </c>
      <c r="P180" s="27">
        <v>68</v>
      </c>
      <c r="Q180" s="18">
        <v>298</v>
      </c>
      <c r="R180" s="18">
        <v>366</v>
      </c>
      <c r="S180" s="29">
        <v>0.91</v>
      </c>
      <c r="T180" s="29">
        <v>1.2</v>
      </c>
      <c r="U180" s="29">
        <v>1.86</v>
      </c>
      <c r="V180" s="30">
        <v>1816708.18</v>
      </c>
      <c r="W180" s="4">
        <v>572289</v>
      </c>
      <c r="X180" s="4">
        <v>2911808</v>
      </c>
      <c r="Y180" s="41">
        <v>181.670818</v>
      </c>
      <c r="Z180" s="41">
        <v>57.2289</v>
      </c>
      <c r="AA180" s="41">
        <v>291.1808</v>
      </c>
      <c r="AB180" s="39">
        <f>($J180-'2005'!$J180)/'2005'!$J180</f>
        <v>-0.146245059288538</v>
      </c>
      <c r="AC180" s="39">
        <f>($K180-'2005'!$K180)/'2005'!$K180</f>
        <v>1.08290155440415</v>
      </c>
      <c r="AD180" s="39">
        <f>($R180-'2005'!$R180)/'2005'!$R180</f>
        <v>0.584415584415584</v>
      </c>
      <c r="AE180" s="34">
        <f t="shared" si="4"/>
        <v>4.996138996139</v>
      </c>
      <c r="AF180" s="34">
        <f t="shared" si="5"/>
        <v>0.460324364630585</v>
      </c>
      <c r="AG180">
        <v>1</v>
      </c>
      <c r="AH180">
        <v>1</v>
      </c>
    </row>
    <row r="181" spans="1:34">
      <c r="A181" s="9" t="s">
        <v>531</v>
      </c>
      <c r="B181" s="9" t="s">
        <v>568</v>
      </c>
      <c r="C181" s="10" t="s">
        <v>569</v>
      </c>
      <c r="D181">
        <v>422800</v>
      </c>
      <c r="E181" t="s">
        <v>568</v>
      </c>
      <c r="F181" s="15">
        <v>109.48655</v>
      </c>
      <c r="G181" s="15">
        <v>30.301037</v>
      </c>
      <c r="H181">
        <v>2010</v>
      </c>
      <c r="J181" s="27">
        <v>329</v>
      </c>
      <c r="K181" s="27">
        <v>351</v>
      </c>
      <c r="L181" s="18">
        <v>421</v>
      </c>
      <c r="M181" s="26">
        <v>12</v>
      </c>
      <c r="N181" s="18">
        <v>166</v>
      </c>
      <c r="O181" s="26">
        <v>491</v>
      </c>
      <c r="P181" s="27">
        <v>0</v>
      </c>
      <c r="Q181" s="18">
        <v>638</v>
      </c>
      <c r="R181" s="18">
        <v>638</v>
      </c>
      <c r="S181" s="29">
        <v>1.42</v>
      </c>
      <c r="T181" s="29">
        <v>3.16</v>
      </c>
      <c r="U181" s="29">
        <v>1.07</v>
      </c>
      <c r="V181" s="30"/>
      <c r="Y181" s="41">
        <v>0</v>
      </c>
      <c r="Z181" s="41">
        <v>0</v>
      </c>
      <c r="AA181" s="41">
        <v>0</v>
      </c>
      <c r="AB181" s="39">
        <f>($J181-'2005'!$J181)/'2005'!$J181</f>
        <v>-0.145454545454545</v>
      </c>
      <c r="AC181" s="39">
        <f>($K181-'2005'!$K181)/'2005'!$K181</f>
        <v>1.02890173410405</v>
      </c>
      <c r="AD181" s="39">
        <f>($R181-'2005'!$R181)/'2005'!$R181</f>
        <v>0.16636197440585</v>
      </c>
      <c r="AE181" s="34">
        <f t="shared" si="4"/>
        <v>2.14373857404022</v>
      </c>
      <c r="AF181" s="34">
        <f t="shared" si="5"/>
        <v>0.838311114762854</v>
      </c>
      <c r="AG181">
        <v>0</v>
      </c>
      <c r="AH181">
        <v>0</v>
      </c>
    </row>
    <row r="182" spans="1:34">
      <c r="A182" s="9" t="s">
        <v>531</v>
      </c>
      <c r="B182" s="9" t="s">
        <v>570</v>
      </c>
      <c r="C182" s="10" t="s">
        <v>571</v>
      </c>
      <c r="D182">
        <v>429000</v>
      </c>
      <c r="E182" t="s">
        <v>570</v>
      </c>
      <c r="F182" s="15">
        <v>115.999447</v>
      </c>
      <c r="G182" s="15">
        <v>40.465236</v>
      </c>
      <c r="H182">
        <v>2010</v>
      </c>
      <c r="J182" s="27">
        <v>362</v>
      </c>
      <c r="K182" s="27">
        <v>924</v>
      </c>
      <c r="L182" s="18">
        <v>1181</v>
      </c>
      <c r="M182" s="26">
        <v>98</v>
      </c>
      <c r="N182" s="18">
        <v>118</v>
      </c>
      <c r="O182" s="26">
        <v>1470</v>
      </c>
      <c r="P182" s="27">
        <v>197</v>
      </c>
      <c r="Q182" s="18">
        <v>1476</v>
      </c>
      <c r="R182" s="18">
        <v>1673</v>
      </c>
      <c r="S182" s="29">
        <v>1.31</v>
      </c>
      <c r="T182" s="29">
        <v>1.54</v>
      </c>
      <c r="U182" s="29">
        <v>2.56</v>
      </c>
      <c r="V182" s="30"/>
      <c r="Y182" s="41">
        <v>0</v>
      </c>
      <c r="Z182" s="41">
        <v>0</v>
      </c>
      <c r="AA182" s="41">
        <v>0</v>
      </c>
      <c r="AB182" s="39">
        <f>($J182-'2005'!$J182)/'2005'!$J182</f>
        <v>-0.154205607476636</v>
      </c>
      <c r="AC182" s="39">
        <f>($K182-'2005'!$K182)/'2005'!$K182</f>
        <v>1.53846153846154</v>
      </c>
      <c r="AD182" s="39">
        <f>($R182-'2005'!$R182)/'2005'!$R182</f>
        <v>1.9875</v>
      </c>
      <c r="AE182" s="34">
        <f t="shared" si="4"/>
        <v>13.8886363636364</v>
      </c>
      <c r="AF182" s="34">
        <f t="shared" si="5"/>
        <v>-0.291875</v>
      </c>
      <c r="AG182">
        <v>0</v>
      </c>
      <c r="AH182">
        <v>0</v>
      </c>
    </row>
    <row r="183" spans="1:34">
      <c r="A183" s="9" t="s">
        <v>572</v>
      </c>
      <c r="B183" s="9" t="s">
        <v>573</v>
      </c>
      <c r="C183" s="10" t="s">
        <v>574</v>
      </c>
      <c r="D183">
        <v>430100</v>
      </c>
      <c r="E183" t="s">
        <v>575</v>
      </c>
      <c r="F183" s="15">
        <v>113.087559</v>
      </c>
      <c r="G183" s="15">
        <v>28.251818</v>
      </c>
      <c r="H183">
        <v>2010</v>
      </c>
      <c r="J183" s="27">
        <v>704</v>
      </c>
      <c r="K183" s="27">
        <v>4547</v>
      </c>
      <c r="L183" s="18">
        <v>1947</v>
      </c>
      <c r="M183" s="26">
        <v>121</v>
      </c>
      <c r="N183" s="18">
        <v>235</v>
      </c>
      <c r="O183" s="26">
        <v>1955</v>
      </c>
      <c r="P183" s="27">
        <v>535</v>
      </c>
      <c r="Q183" s="18">
        <v>2425</v>
      </c>
      <c r="R183" s="18">
        <v>2960</v>
      </c>
      <c r="S183" s="29">
        <v>4.11</v>
      </c>
      <c r="T183" s="29">
        <v>1.68</v>
      </c>
      <c r="U183" s="29">
        <v>6.46</v>
      </c>
      <c r="V183" s="30">
        <v>24372227.128</v>
      </c>
      <c r="W183" s="4">
        <v>4033349</v>
      </c>
      <c r="X183" s="4">
        <v>31925699</v>
      </c>
      <c r="Y183" s="41">
        <v>2437.2227128</v>
      </c>
      <c r="Z183" s="41">
        <v>403.3349</v>
      </c>
      <c r="AA183" s="41">
        <v>3192.5699</v>
      </c>
      <c r="AB183" s="39">
        <f>($J183-'2005'!$J183)/'2005'!$J183</f>
        <v>0.13365539452496</v>
      </c>
      <c r="AC183" s="39">
        <f>($K183-'2005'!$K183)/'2005'!$K183</f>
        <v>1.99144736842105</v>
      </c>
      <c r="AD183" s="39">
        <f>($R183-'2005'!$R183)/'2005'!$R183</f>
        <v>0.15987460815047</v>
      </c>
      <c r="AE183" s="34">
        <f t="shared" si="4"/>
        <v>-0.196170260981229</v>
      </c>
      <c r="AF183" s="34">
        <f t="shared" si="5"/>
        <v>0.919719390687574</v>
      </c>
      <c r="AG183">
        <v>1</v>
      </c>
      <c r="AH183">
        <v>1</v>
      </c>
    </row>
    <row r="184" spans="1:34">
      <c r="A184" s="9" t="s">
        <v>572</v>
      </c>
      <c r="B184" s="9" t="s">
        <v>576</v>
      </c>
      <c r="C184" s="10" t="s">
        <v>577</v>
      </c>
      <c r="D184">
        <v>430200</v>
      </c>
      <c r="E184" t="s">
        <v>578</v>
      </c>
      <c r="F184" s="15">
        <v>113.140471</v>
      </c>
      <c r="G184" s="15">
        <v>27.833568</v>
      </c>
      <c r="H184">
        <v>2010</v>
      </c>
      <c r="J184" s="27">
        <v>386</v>
      </c>
      <c r="K184" s="27">
        <v>1275</v>
      </c>
      <c r="L184" s="18">
        <v>1881</v>
      </c>
      <c r="M184" s="26">
        <v>63</v>
      </c>
      <c r="N184" s="18">
        <v>119</v>
      </c>
      <c r="O184" s="26">
        <v>1938</v>
      </c>
      <c r="P184" s="27">
        <v>0</v>
      </c>
      <c r="Q184" s="18">
        <v>2128</v>
      </c>
      <c r="R184" s="18">
        <v>2128</v>
      </c>
      <c r="S184" s="29">
        <v>5.65</v>
      </c>
      <c r="T184" s="29">
        <v>4.01</v>
      </c>
      <c r="U184" s="29">
        <v>3.31</v>
      </c>
      <c r="V184" s="30">
        <v>7368450.848</v>
      </c>
      <c r="W184" s="4">
        <v>1569782</v>
      </c>
      <c r="X184" s="4">
        <v>8084847</v>
      </c>
      <c r="Y184" s="41">
        <v>736.8450848</v>
      </c>
      <c r="Z184" s="41">
        <v>156.9782</v>
      </c>
      <c r="AA184" s="41">
        <v>808.4847</v>
      </c>
      <c r="AB184" s="39">
        <f>($J184-'2005'!$J184)/'2005'!$J184</f>
        <v>0.0376344086021505</v>
      </c>
      <c r="AC184" s="39">
        <f>($K184-'2005'!$K184)/'2005'!$K184</f>
        <v>1.43320610687023</v>
      </c>
      <c r="AD184" s="39">
        <f>($R184-'2005'!$R184)/'2005'!$R184</f>
        <v>0.0123691722169363</v>
      </c>
      <c r="AE184" s="34">
        <f t="shared" si="4"/>
        <v>0.67133342394998</v>
      </c>
      <c r="AF184" s="34">
        <f t="shared" si="5"/>
        <v>0.991369578905893</v>
      </c>
      <c r="AG184">
        <v>1</v>
      </c>
      <c r="AH184">
        <v>1</v>
      </c>
    </row>
    <row r="185" spans="1:34">
      <c r="A185" s="9" t="s">
        <v>572</v>
      </c>
      <c r="B185" s="9" t="s">
        <v>579</v>
      </c>
      <c r="C185" s="10" t="s">
        <v>580</v>
      </c>
      <c r="D185">
        <v>430300</v>
      </c>
      <c r="E185" t="s">
        <v>581</v>
      </c>
      <c r="F185" s="15">
        <v>112.944054</v>
      </c>
      <c r="G185" s="15">
        <v>27.829729</v>
      </c>
      <c r="H185">
        <v>2010</v>
      </c>
      <c r="J185" s="27">
        <v>275</v>
      </c>
      <c r="K185" s="27">
        <v>894</v>
      </c>
      <c r="L185" s="18">
        <v>1778</v>
      </c>
      <c r="M185" s="26">
        <v>43</v>
      </c>
      <c r="N185" s="18">
        <v>91</v>
      </c>
      <c r="O185" s="26">
        <v>1861</v>
      </c>
      <c r="P185" s="27">
        <v>143</v>
      </c>
      <c r="Q185" s="18">
        <v>1954</v>
      </c>
      <c r="R185" s="18">
        <v>2097</v>
      </c>
      <c r="S185" s="29">
        <v>8.6</v>
      </c>
      <c r="T185" s="29">
        <v>6.66</v>
      </c>
      <c r="U185" s="29">
        <v>3.25</v>
      </c>
      <c r="V185" s="30">
        <v>4993911.93</v>
      </c>
      <c r="W185" s="4">
        <v>1068079</v>
      </c>
      <c r="X185" s="4">
        <v>6332586</v>
      </c>
      <c r="Y185" s="41">
        <v>499.391193</v>
      </c>
      <c r="Z185" s="41">
        <v>106.8079</v>
      </c>
      <c r="AA185" s="41">
        <v>633.2586</v>
      </c>
      <c r="AB185" s="39">
        <f>($J185-'2005'!$J185)/'2005'!$J185</f>
        <v>-0.0316901408450704</v>
      </c>
      <c r="AC185" s="39">
        <f>($K185-'2005'!$K185)/'2005'!$K185</f>
        <v>1.43596730245232</v>
      </c>
      <c r="AD185" s="39">
        <f>($R185-'2005'!$R185)/'2005'!$R185</f>
        <v>-0.141629144494474</v>
      </c>
      <c r="AE185" s="34">
        <f t="shared" si="4"/>
        <v>-3.46918633738118</v>
      </c>
      <c r="AF185" s="34">
        <f t="shared" si="5"/>
        <v>1.09862978373714</v>
      </c>
      <c r="AG185">
        <v>1</v>
      </c>
      <c r="AH185">
        <v>1</v>
      </c>
    </row>
    <row r="186" spans="1:34">
      <c r="A186" s="9" t="s">
        <v>572</v>
      </c>
      <c r="B186" s="9" t="s">
        <v>582</v>
      </c>
      <c r="C186" s="10" t="s">
        <v>583</v>
      </c>
      <c r="D186">
        <v>430400</v>
      </c>
      <c r="E186" t="s">
        <v>584</v>
      </c>
      <c r="F186" s="15">
        <v>112.957505</v>
      </c>
      <c r="G186" s="15">
        <v>27.784983</v>
      </c>
      <c r="H186">
        <v>2010</v>
      </c>
      <c r="J186" s="27">
        <v>715</v>
      </c>
      <c r="K186" s="27">
        <v>1420</v>
      </c>
      <c r="L186" s="18">
        <v>3305</v>
      </c>
      <c r="M186" s="26">
        <v>80</v>
      </c>
      <c r="N186" s="18">
        <v>189</v>
      </c>
      <c r="O186" s="26">
        <v>3626</v>
      </c>
      <c r="P186" s="27">
        <v>345</v>
      </c>
      <c r="Q186" s="18">
        <v>3701</v>
      </c>
      <c r="R186" s="18">
        <v>4046</v>
      </c>
      <c r="S186" s="29">
        <v>2.47</v>
      </c>
      <c r="T186" s="29">
        <v>3.02</v>
      </c>
      <c r="U186" s="29">
        <v>1.99</v>
      </c>
      <c r="V186" s="30">
        <v>6456855.184</v>
      </c>
      <c r="W186" s="4">
        <v>2093341</v>
      </c>
      <c r="X186" s="4">
        <v>6411485</v>
      </c>
      <c r="Y186" s="41">
        <v>645.6855184</v>
      </c>
      <c r="Z186" s="41">
        <v>209.3341</v>
      </c>
      <c r="AA186" s="41">
        <v>641.1485</v>
      </c>
      <c r="AB186" s="39">
        <f>($J186-'2005'!$J186)/'2005'!$J186</f>
        <v>-0.0110650069156293</v>
      </c>
      <c r="AC186" s="39">
        <f>($K186-'2005'!$K186)/'2005'!$K186</f>
        <v>1.40270727580372</v>
      </c>
      <c r="AD186" s="39">
        <f>($R186-'2005'!$R186)/'2005'!$R186</f>
        <v>1.2641298265249</v>
      </c>
      <c r="AE186" s="34">
        <f t="shared" si="4"/>
        <v>115.245733072188</v>
      </c>
      <c r="AF186" s="34">
        <f t="shared" si="5"/>
        <v>0.0987928498477477</v>
      </c>
      <c r="AG186">
        <v>1</v>
      </c>
      <c r="AH186">
        <v>1</v>
      </c>
    </row>
    <row r="187" spans="1:34">
      <c r="A187" s="9" t="s">
        <v>572</v>
      </c>
      <c r="B187" s="9" t="s">
        <v>585</v>
      </c>
      <c r="C187" s="10" t="s">
        <v>586</v>
      </c>
      <c r="D187">
        <v>430500</v>
      </c>
      <c r="E187" t="s">
        <v>587</v>
      </c>
      <c r="F187" s="15">
        <v>111.280508</v>
      </c>
      <c r="G187" s="15">
        <v>26.996528</v>
      </c>
      <c r="H187">
        <v>2010</v>
      </c>
      <c r="J187" s="27">
        <v>707</v>
      </c>
      <c r="K187" s="27">
        <v>727</v>
      </c>
      <c r="L187" s="18">
        <v>1101</v>
      </c>
      <c r="M187" s="26">
        <v>67</v>
      </c>
      <c r="N187" s="18">
        <v>142</v>
      </c>
      <c r="O187" s="26">
        <v>1285</v>
      </c>
      <c r="P187" s="27">
        <v>256</v>
      </c>
      <c r="Q187" s="18">
        <v>1419</v>
      </c>
      <c r="R187" s="18">
        <v>1675</v>
      </c>
      <c r="S187" s="29">
        <v>1.09</v>
      </c>
      <c r="T187" s="29">
        <v>2.26</v>
      </c>
      <c r="U187" s="29">
        <v>1.03</v>
      </c>
      <c r="V187" s="30">
        <v>2780426.994</v>
      </c>
      <c r="W187" s="4">
        <v>1616137</v>
      </c>
      <c r="X187" s="4">
        <v>5894500</v>
      </c>
      <c r="Y187" s="41">
        <v>278.0426994</v>
      </c>
      <c r="Z187" s="41">
        <v>161.6137</v>
      </c>
      <c r="AA187" s="41">
        <v>589.45</v>
      </c>
      <c r="AB187" s="39">
        <f>($J187-'2005'!$J187)/'2005'!$J187</f>
        <v>-0.0497311827956989</v>
      </c>
      <c r="AC187" s="39">
        <f>($K187-'2005'!$K187)/'2005'!$K187</f>
        <v>1.01944444444444</v>
      </c>
      <c r="AD187" s="39">
        <f>($R187-'2005'!$R187)/'2005'!$R187</f>
        <v>1.05521472392638</v>
      </c>
      <c r="AE187" s="34">
        <f t="shared" si="4"/>
        <v>22.2183717459791</v>
      </c>
      <c r="AF187" s="34">
        <f t="shared" si="5"/>
        <v>-0.0350880125708363</v>
      </c>
      <c r="AG187">
        <v>1</v>
      </c>
      <c r="AH187">
        <v>1</v>
      </c>
    </row>
    <row r="188" spans="1:34">
      <c r="A188" s="9" t="s">
        <v>572</v>
      </c>
      <c r="B188" s="9" t="s">
        <v>588</v>
      </c>
      <c r="C188" s="10" t="s">
        <v>589</v>
      </c>
      <c r="D188">
        <v>430600</v>
      </c>
      <c r="E188" t="s">
        <v>590</v>
      </c>
      <c r="F188" s="15">
        <v>113.122544</v>
      </c>
      <c r="G188" s="15">
        <v>29.150269</v>
      </c>
      <c r="H188">
        <v>2010</v>
      </c>
      <c r="J188" s="27">
        <v>548</v>
      </c>
      <c r="K188" s="27">
        <v>1539</v>
      </c>
      <c r="L188" s="18">
        <v>1725</v>
      </c>
      <c r="M188" s="26">
        <v>58</v>
      </c>
      <c r="N188" s="18">
        <v>131</v>
      </c>
      <c r="O188" s="26">
        <v>1972</v>
      </c>
      <c r="P188" s="27">
        <v>0</v>
      </c>
      <c r="Q188" s="18">
        <v>2016</v>
      </c>
      <c r="R188" s="18">
        <v>2016</v>
      </c>
      <c r="S188" s="29">
        <v>3.82</v>
      </c>
      <c r="T188" s="29">
        <v>3.2</v>
      </c>
      <c r="U188" s="29">
        <v>2.81</v>
      </c>
      <c r="V188" s="30">
        <v>8341778.834</v>
      </c>
      <c r="W188" s="4">
        <v>1956597</v>
      </c>
      <c r="X188" s="4">
        <v>8269200</v>
      </c>
      <c r="Y188" s="41">
        <v>834.1778834</v>
      </c>
      <c r="Z188" s="41">
        <v>195.6597</v>
      </c>
      <c r="AA188" s="41">
        <v>826.92</v>
      </c>
      <c r="AB188" s="39">
        <f>($J188-'2005'!$J188)/'2005'!$J188</f>
        <v>0.0300751879699248</v>
      </c>
      <c r="AC188" s="39">
        <f>($K188-'2005'!$K188)/'2005'!$K188</f>
        <v>1.42362204724409</v>
      </c>
      <c r="AD188" s="39">
        <f>($R188-'2005'!$R188)/'2005'!$R188</f>
        <v>-0.00836202656173143</v>
      </c>
      <c r="AE188" s="34">
        <f t="shared" si="4"/>
        <v>1.27803738317757</v>
      </c>
      <c r="AF188" s="34">
        <f t="shared" si="5"/>
        <v>1.00587376865785</v>
      </c>
      <c r="AG188">
        <v>1</v>
      </c>
      <c r="AH188">
        <v>1</v>
      </c>
    </row>
    <row r="189" spans="1:34">
      <c r="A189" s="9" t="s">
        <v>572</v>
      </c>
      <c r="B189" s="9" t="s">
        <v>591</v>
      </c>
      <c r="C189" s="10" t="s">
        <v>592</v>
      </c>
      <c r="D189">
        <v>430700</v>
      </c>
      <c r="E189" t="s">
        <v>593</v>
      </c>
      <c r="F189" s="15">
        <v>111.705452</v>
      </c>
      <c r="G189" s="15">
        <v>29.03775</v>
      </c>
      <c r="H189">
        <v>2010</v>
      </c>
      <c r="J189" s="27">
        <v>571</v>
      </c>
      <c r="K189" s="27">
        <v>1492</v>
      </c>
      <c r="L189" s="18">
        <v>1417</v>
      </c>
      <c r="M189" s="26">
        <v>104</v>
      </c>
      <c r="N189" s="18">
        <v>137</v>
      </c>
      <c r="O189" s="26">
        <v>1473</v>
      </c>
      <c r="P189" s="27">
        <v>57</v>
      </c>
      <c r="Q189" s="18">
        <v>1781</v>
      </c>
      <c r="R189" s="18">
        <v>1838</v>
      </c>
      <c r="S189" s="29">
        <v>2.39</v>
      </c>
      <c r="T189" s="29">
        <v>2.27</v>
      </c>
      <c r="U189" s="29">
        <v>2.61</v>
      </c>
      <c r="V189" s="30">
        <v>6852266.148</v>
      </c>
      <c r="W189" s="4">
        <v>1773011</v>
      </c>
      <c r="X189" s="4">
        <v>6132200</v>
      </c>
      <c r="Y189" s="41">
        <v>685.2266148</v>
      </c>
      <c r="Z189" s="41">
        <v>177.3011</v>
      </c>
      <c r="AA189" s="41">
        <v>613.22</v>
      </c>
      <c r="AB189" s="39">
        <f>($J189-'2005'!$J189)/'2005'!$J189</f>
        <v>-0.0514950166112957</v>
      </c>
      <c r="AC189" s="39">
        <f>($K189-'2005'!$K189)/'2005'!$K189</f>
        <v>1.35331230283912</v>
      </c>
      <c r="AD189" s="39">
        <f>($R189-'2005'!$R189)/'2005'!$R189</f>
        <v>0.275503122831367</v>
      </c>
      <c r="AE189" s="34">
        <f t="shared" si="4"/>
        <v>6.35009290143494</v>
      </c>
      <c r="AF189" s="34">
        <f t="shared" si="5"/>
        <v>0.796423100378687</v>
      </c>
      <c r="AG189">
        <v>1</v>
      </c>
      <c r="AH189">
        <v>1</v>
      </c>
    </row>
    <row r="190" spans="1:34">
      <c r="A190" s="9" t="s">
        <v>572</v>
      </c>
      <c r="B190" s="9" t="s">
        <v>594</v>
      </c>
      <c r="C190" s="10" t="s">
        <v>595</v>
      </c>
      <c r="D190">
        <v>430800</v>
      </c>
      <c r="E190" t="s">
        <v>596</v>
      </c>
      <c r="F190" s="15">
        <v>110.485533</v>
      </c>
      <c r="G190" s="15">
        <v>29.122816</v>
      </c>
      <c r="H190">
        <v>2010</v>
      </c>
      <c r="J190" s="27">
        <v>148</v>
      </c>
      <c r="K190" s="27">
        <v>242</v>
      </c>
      <c r="L190" s="18">
        <v>91</v>
      </c>
      <c r="M190" s="26">
        <v>8</v>
      </c>
      <c r="N190" s="18">
        <v>46</v>
      </c>
      <c r="O190" s="26">
        <v>128</v>
      </c>
      <c r="P190" s="27">
        <v>0</v>
      </c>
      <c r="Q190" s="18">
        <v>169</v>
      </c>
      <c r="R190" s="18">
        <v>169</v>
      </c>
      <c r="S190" s="29">
        <v>0.84</v>
      </c>
      <c r="T190" s="29">
        <v>1.21</v>
      </c>
      <c r="U190" s="29">
        <v>1.64</v>
      </c>
      <c r="V190" s="30">
        <v>600619.244</v>
      </c>
      <c r="W190" s="4">
        <v>550894</v>
      </c>
      <c r="X190" s="4">
        <v>1436351</v>
      </c>
      <c r="Y190" s="41">
        <v>60.0619244</v>
      </c>
      <c r="Z190" s="41">
        <v>55.0894</v>
      </c>
      <c r="AA190" s="41">
        <v>143.6351</v>
      </c>
      <c r="AB190" s="39">
        <f>($J190-'2005'!$J190)/'2005'!$J190</f>
        <v>-0.075</v>
      </c>
      <c r="AC190" s="39">
        <f>($K190-'2005'!$K190)/'2005'!$K190</f>
        <v>1.18018018018018</v>
      </c>
      <c r="AD190" s="39">
        <f>($R190-'2005'!$R190)/'2005'!$R190</f>
        <v>0.261194029850746</v>
      </c>
      <c r="AE190" s="34">
        <f t="shared" si="4"/>
        <v>4.48258706467662</v>
      </c>
      <c r="AF190" s="34">
        <f t="shared" si="5"/>
        <v>0.778682921271505</v>
      </c>
      <c r="AG190">
        <v>1</v>
      </c>
      <c r="AH190">
        <v>0</v>
      </c>
    </row>
    <row r="191" spans="1:34">
      <c r="A191" s="9" t="s">
        <v>572</v>
      </c>
      <c r="B191" s="9" t="s">
        <v>597</v>
      </c>
      <c r="C191" s="10" t="s">
        <v>598</v>
      </c>
      <c r="D191">
        <v>430900</v>
      </c>
      <c r="E191" t="s">
        <v>599</v>
      </c>
      <c r="F191" s="15">
        <v>113.02146</v>
      </c>
      <c r="G191" s="15">
        <v>25.776683</v>
      </c>
      <c r="H191">
        <v>2010</v>
      </c>
      <c r="J191" s="27">
        <v>431</v>
      </c>
      <c r="K191" s="27">
        <v>712</v>
      </c>
      <c r="L191" s="18">
        <v>783</v>
      </c>
      <c r="M191" s="26">
        <v>60</v>
      </c>
      <c r="N191" s="18">
        <v>62</v>
      </c>
      <c r="O191" s="26">
        <v>945</v>
      </c>
      <c r="P191" s="27">
        <v>0</v>
      </c>
      <c r="Q191" s="18">
        <v>975</v>
      </c>
      <c r="R191" s="18">
        <v>975</v>
      </c>
      <c r="S191" s="29">
        <v>2.34</v>
      </c>
      <c r="T191" s="29">
        <v>3.65</v>
      </c>
      <c r="U191" s="29">
        <v>1.65</v>
      </c>
      <c r="V191" s="30">
        <v>2884000.665</v>
      </c>
      <c r="W191" s="4">
        <v>1167511</v>
      </c>
      <c r="X191" s="4">
        <v>4414288</v>
      </c>
      <c r="Y191" s="41">
        <v>288.4000665</v>
      </c>
      <c r="Z191" s="41">
        <v>116.7511</v>
      </c>
      <c r="AA191" s="41">
        <v>441.4288</v>
      </c>
      <c r="AB191" s="39">
        <f>($J191-'2005'!$J191)/'2005'!$J191</f>
        <v>-0.0650759219088937</v>
      </c>
      <c r="AC191" s="39">
        <f>($K191-'2005'!$K191)/'2005'!$K191</f>
        <v>1.4135593220339</v>
      </c>
      <c r="AD191" s="39">
        <f>($R191-'2005'!$R191)/'2005'!$R191</f>
        <v>-0.0938661710037175</v>
      </c>
      <c r="AE191" s="34">
        <f t="shared" si="4"/>
        <v>-0.442410161090459</v>
      </c>
      <c r="AF191" s="34">
        <f t="shared" si="5"/>
        <v>1.06640412577002</v>
      </c>
      <c r="AG191">
        <v>1</v>
      </c>
      <c r="AH191">
        <v>1</v>
      </c>
    </row>
    <row r="192" spans="1:34">
      <c r="A192" s="9" t="s">
        <v>572</v>
      </c>
      <c r="B192" s="9" t="s">
        <v>600</v>
      </c>
      <c r="C192" s="10" t="s">
        <v>601</v>
      </c>
      <c r="D192">
        <v>431000</v>
      </c>
      <c r="E192" t="s">
        <v>602</v>
      </c>
      <c r="F192" s="15">
        <v>112.361516</v>
      </c>
      <c r="G192" s="15">
        <v>28.559711</v>
      </c>
      <c r="H192">
        <v>2010</v>
      </c>
      <c r="J192" s="27">
        <v>458</v>
      </c>
      <c r="K192" s="27">
        <v>1082</v>
      </c>
      <c r="L192" s="18">
        <v>2743</v>
      </c>
      <c r="M192" s="26">
        <v>75</v>
      </c>
      <c r="N192" s="18">
        <v>109</v>
      </c>
      <c r="O192" s="26">
        <v>2669</v>
      </c>
      <c r="P192" s="27">
        <v>0</v>
      </c>
      <c r="Q192" s="18">
        <v>2989</v>
      </c>
      <c r="R192" s="18">
        <v>2989</v>
      </c>
      <c r="S192" s="29">
        <v>4.66</v>
      </c>
      <c r="T192" s="29">
        <v>4.5</v>
      </c>
      <c r="U192" s="29">
        <v>2.36</v>
      </c>
      <c r="V192" s="30">
        <v>5944288.784</v>
      </c>
      <c r="W192" s="4">
        <v>1611473</v>
      </c>
      <c r="X192" s="4">
        <v>7444297</v>
      </c>
      <c r="Y192" s="41">
        <v>594.4288784</v>
      </c>
      <c r="Z192" s="41">
        <v>161.1473</v>
      </c>
      <c r="AA192" s="41">
        <v>744.4297</v>
      </c>
      <c r="AB192" s="39">
        <f>($J192-'2005'!$J192)/'2005'!$J192</f>
        <v>-0.00650759219088937</v>
      </c>
      <c r="AC192" s="39">
        <f>($K192-'2005'!$K192)/'2005'!$K192</f>
        <v>1.26359832635983</v>
      </c>
      <c r="AD192" s="39">
        <f>($R192-'2005'!$R192)/'2005'!$R192</f>
        <v>0.391527001862197</v>
      </c>
      <c r="AE192" s="34">
        <f t="shared" si="4"/>
        <v>61.1646492861577</v>
      </c>
      <c r="AF192" s="34">
        <f t="shared" si="5"/>
        <v>0.69014916077793</v>
      </c>
      <c r="AG192">
        <v>1</v>
      </c>
      <c r="AH192">
        <v>1</v>
      </c>
    </row>
    <row r="193" spans="1:34">
      <c r="A193" s="9" t="s">
        <v>572</v>
      </c>
      <c r="B193" s="9" t="s">
        <v>603</v>
      </c>
      <c r="C193" s="10" t="s">
        <v>604</v>
      </c>
      <c r="D193">
        <v>431100</v>
      </c>
      <c r="E193" t="s">
        <v>605</v>
      </c>
      <c r="F193" s="15">
        <v>111.619455</v>
      </c>
      <c r="G193" s="15">
        <v>26.425864</v>
      </c>
      <c r="H193">
        <v>2010</v>
      </c>
      <c r="J193" s="27">
        <v>519</v>
      </c>
      <c r="K193" s="27">
        <v>767</v>
      </c>
      <c r="L193" s="18">
        <v>503</v>
      </c>
      <c r="M193" s="26">
        <v>50</v>
      </c>
      <c r="N193" s="18">
        <v>122</v>
      </c>
      <c r="O193" s="26">
        <v>568</v>
      </c>
      <c r="P193" s="27">
        <v>401</v>
      </c>
      <c r="Q193" s="18">
        <v>774</v>
      </c>
      <c r="R193" s="18">
        <v>1175</v>
      </c>
      <c r="S193" s="29">
        <v>1.03</v>
      </c>
      <c r="T193" s="29">
        <v>1.64</v>
      </c>
      <c r="U193" s="29">
        <v>1.48</v>
      </c>
      <c r="V193" s="30">
        <v>2786564.768</v>
      </c>
      <c r="W193" s="4">
        <v>1443893</v>
      </c>
      <c r="X193" s="4">
        <v>8318953</v>
      </c>
      <c r="Y193" s="41">
        <v>278.6564768</v>
      </c>
      <c r="Z193" s="41">
        <v>144.3893</v>
      </c>
      <c r="AA193" s="41">
        <v>831.8953</v>
      </c>
      <c r="AB193" s="39">
        <f>($J193-'2005'!$J193)/'2005'!$J193</f>
        <v>-0.0973913043478261</v>
      </c>
      <c r="AC193" s="39">
        <f>($K193-'2005'!$K193)/'2005'!$K193</f>
        <v>1.12465373961219</v>
      </c>
      <c r="AD193" s="39">
        <f>($R193-'2005'!$R193)/'2005'!$R193</f>
        <v>0.978114478114478</v>
      </c>
      <c r="AE193" s="34">
        <f t="shared" si="4"/>
        <v>11.0431397306397</v>
      </c>
      <c r="AF193" s="34">
        <f t="shared" si="5"/>
        <v>0.130297225124811</v>
      </c>
      <c r="AG193">
        <v>1</v>
      </c>
      <c r="AH193">
        <v>1</v>
      </c>
    </row>
    <row r="194" spans="1:34">
      <c r="A194" s="9" t="s">
        <v>572</v>
      </c>
      <c r="B194" s="9" t="s">
        <v>606</v>
      </c>
      <c r="C194" s="10" t="s">
        <v>607</v>
      </c>
      <c r="D194">
        <v>431200</v>
      </c>
      <c r="E194" t="s">
        <v>608</v>
      </c>
      <c r="F194" s="15">
        <v>110.008514</v>
      </c>
      <c r="G194" s="15">
        <v>27.575161</v>
      </c>
      <c r="H194">
        <v>2010</v>
      </c>
      <c r="J194" s="27">
        <v>474</v>
      </c>
      <c r="K194" s="27">
        <v>675</v>
      </c>
      <c r="L194" s="18">
        <v>812</v>
      </c>
      <c r="M194" s="26">
        <v>46</v>
      </c>
      <c r="N194" s="18">
        <v>172</v>
      </c>
      <c r="O194" s="26">
        <v>856</v>
      </c>
      <c r="P194" s="27">
        <v>75</v>
      </c>
      <c r="Q194" s="18">
        <v>1098</v>
      </c>
      <c r="R194" s="18">
        <v>1173</v>
      </c>
      <c r="S194" s="29">
        <v>1.45</v>
      </c>
      <c r="T194" s="29">
        <v>2.45</v>
      </c>
      <c r="U194" s="29">
        <v>1.42</v>
      </c>
      <c r="V194" s="30">
        <v>2888669.156</v>
      </c>
      <c r="W194" s="4">
        <v>1455507</v>
      </c>
      <c r="X194" s="4">
        <v>3820000</v>
      </c>
      <c r="Y194" s="41">
        <v>288.8669156</v>
      </c>
      <c r="Z194" s="41">
        <v>145.5507</v>
      </c>
      <c r="AA194" s="41">
        <v>382</v>
      </c>
      <c r="AB194" s="39">
        <f>($J194-'2005'!$J194)/'2005'!$J194</f>
        <v>-0.0481927710843374</v>
      </c>
      <c r="AC194" s="39">
        <f>($K194-'2005'!$K194)/'2005'!$K194</f>
        <v>1.28813559322034</v>
      </c>
      <c r="AD194" s="39">
        <f>($R194-'2005'!$R194)/'2005'!$R194</f>
        <v>0.617931034482759</v>
      </c>
      <c r="AE194" s="34">
        <f t="shared" si="4"/>
        <v>13.8220689655172</v>
      </c>
      <c r="AF194" s="34">
        <f t="shared" si="5"/>
        <v>0.520290381125227</v>
      </c>
      <c r="AG194">
        <v>1</v>
      </c>
      <c r="AH194">
        <v>1</v>
      </c>
    </row>
    <row r="195" spans="1:34">
      <c r="A195" s="9" t="s">
        <v>572</v>
      </c>
      <c r="B195" s="9" t="s">
        <v>609</v>
      </c>
      <c r="C195" s="10" t="s">
        <v>610</v>
      </c>
      <c r="D195">
        <v>431300</v>
      </c>
      <c r="E195" t="s">
        <v>611</v>
      </c>
      <c r="F195" s="15">
        <v>112.001503</v>
      </c>
      <c r="G195" s="15">
        <v>27.703209</v>
      </c>
      <c r="H195">
        <v>2010</v>
      </c>
      <c r="J195" s="27">
        <v>378</v>
      </c>
      <c r="K195" s="27">
        <v>679</v>
      </c>
      <c r="L195" s="18">
        <v>3602</v>
      </c>
      <c r="M195" s="26">
        <v>51</v>
      </c>
      <c r="N195" s="18">
        <v>45</v>
      </c>
      <c r="O195" s="26">
        <v>3399</v>
      </c>
      <c r="P195" s="27">
        <v>64</v>
      </c>
      <c r="Q195" s="18">
        <v>3753</v>
      </c>
      <c r="R195" s="18">
        <v>3818</v>
      </c>
      <c r="S195" s="29">
        <v>8.49</v>
      </c>
      <c r="T195" s="29">
        <v>11.12</v>
      </c>
      <c r="U195" s="29">
        <v>1.79</v>
      </c>
      <c r="V195" s="30">
        <v>3648727.219</v>
      </c>
      <c r="W195" s="4">
        <v>1053211</v>
      </c>
      <c r="X195" s="4">
        <v>3312987</v>
      </c>
      <c r="Y195" s="41">
        <v>364.8727219</v>
      </c>
      <c r="Z195" s="41">
        <v>105.3211</v>
      </c>
      <c r="AA195" s="41">
        <v>331.2987</v>
      </c>
      <c r="AB195" s="39">
        <f>($J195-'2005'!$J195)/'2005'!$J195</f>
        <v>-0.0712530712530713</v>
      </c>
      <c r="AC195" s="39">
        <f>($K195-'2005'!$K195)/'2005'!$K195</f>
        <v>1.18327974276527</v>
      </c>
      <c r="AD195" s="39">
        <f>($R195-'2005'!$R195)/'2005'!$R195</f>
        <v>0.103468208092486</v>
      </c>
      <c r="AE195" s="34">
        <f t="shared" ref="AE195:AE258" si="6">(AB195-AD195)/AB195</f>
        <v>2.45212278253937</v>
      </c>
      <c r="AF195" s="34">
        <f t="shared" ref="AF195:AF258" si="7">(AC195-AD195)/AC195</f>
        <v>0.912558117617492</v>
      </c>
      <c r="AG195">
        <v>1</v>
      </c>
      <c r="AH195">
        <v>1</v>
      </c>
    </row>
    <row r="196" spans="1:34">
      <c r="A196" s="9" t="s">
        <v>572</v>
      </c>
      <c r="B196" s="9" t="s">
        <v>612</v>
      </c>
      <c r="C196" s="10" t="s">
        <v>613</v>
      </c>
      <c r="D196">
        <v>433100</v>
      </c>
      <c r="E196" t="s">
        <v>612</v>
      </c>
      <c r="F196" s="15">
        <v>109.745577</v>
      </c>
      <c r="G196" s="15">
        <v>28.317369</v>
      </c>
      <c r="H196">
        <v>2010</v>
      </c>
      <c r="J196" s="27">
        <v>255</v>
      </c>
      <c r="K196" s="27">
        <v>304</v>
      </c>
      <c r="L196" s="18">
        <v>132</v>
      </c>
      <c r="M196" s="26">
        <v>33</v>
      </c>
      <c r="N196" s="18">
        <v>86</v>
      </c>
      <c r="O196" s="26">
        <v>240</v>
      </c>
      <c r="P196" s="27">
        <v>147</v>
      </c>
      <c r="Q196" s="18">
        <v>290</v>
      </c>
      <c r="R196" s="18">
        <v>437</v>
      </c>
      <c r="S196" s="29">
        <v>0.83</v>
      </c>
      <c r="T196" s="29">
        <v>1.8</v>
      </c>
      <c r="U196" s="29">
        <v>1.19</v>
      </c>
      <c r="V196" s="30"/>
      <c r="Y196" s="41">
        <v>0</v>
      </c>
      <c r="Z196" s="41">
        <v>0</v>
      </c>
      <c r="AA196" s="41">
        <v>0</v>
      </c>
      <c r="AB196" s="39">
        <f>($J196-'2005'!$J196)/'2005'!$J196</f>
        <v>-0.0485074626865672</v>
      </c>
      <c r="AC196" s="39">
        <f>($K196-'2005'!$K196)/'2005'!$K196</f>
        <v>1.47154471544715</v>
      </c>
      <c r="AD196" s="39">
        <f>($R196-'2005'!$R196)/'2005'!$R196</f>
        <v>0.968468468468468</v>
      </c>
      <c r="AE196" s="34">
        <f t="shared" si="6"/>
        <v>20.96534996535</v>
      </c>
      <c r="AF196" s="34">
        <f t="shared" si="7"/>
        <v>0.341869493803195</v>
      </c>
      <c r="AG196">
        <v>0</v>
      </c>
      <c r="AH196">
        <v>0</v>
      </c>
    </row>
    <row r="197" spans="1:34">
      <c r="A197" s="9" t="s">
        <v>614</v>
      </c>
      <c r="B197" s="9" t="s">
        <v>615</v>
      </c>
      <c r="C197" s="10" t="s">
        <v>616</v>
      </c>
      <c r="D197">
        <v>440100</v>
      </c>
      <c r="E197" t="s">
        <v>617</v>
      </c>
      <c r="F197" s="15">
        <v>113.271431</v>
      </c>
      <c r="G197" s="15">
        <v>23.135336</v>
      </c>
      <c r="H197">
        <v>2010</v>
      </c>
      <c r="J197" s="27">
        <v>1271</v>
      </c>
      <c r="K197" s="27">
        <v>10859</v>
      </c>
      <c r="L197" s="18">
        <v>3891</v>
      </c>
      <c r="M197" s="26">
        <v>33</v>
      </c>
      <c r="N197" s="18">
        <v>1088</v>
      </c>
      <c r="O197" s="26">
        <v>5080</v>
      </c>
      <c r="P197" s="27">
        <v>2254</v>
      </c>
      <c r="Q197" s="18">
        <v>5085</v>
      </c>
      <c r="R197" s="18">
        <v>7339</v>
      </c>
      <c r="S197" s="29">
        <v>7.09</v>
      </c>
      <c r="T197" s="29">
        <v>1.3</v>
      </c>
      <c r="U197" s="29">
        <v>8.54</v>
      </c>
      <c r="V197" s="30">
        <v>40026605.147</v>
      </c>
      <c r="W197" s="4">
        <v>9773199</v>
      </c>
      <c r="X197" s="4">
        <v>32635731</v>
      </c>
      <c r="Y197" s="41">
        <v>4002.6605147</v>
      </c>
      <c r="Z197" s="41">
        <v>977.3199</v>
      </c>
      <c r="AA197" s="41">
        <v>3263.5731</v>
      </c>
      <c r="AB197" s="39">
        <f>($J197-'2005'!$J197)/'2005'!$J197</f>
        <v>0.337894736842105</v>
      </c>
      <c r="AC197" s="39">
        <f>($K197-'2005'!$K197)/'2005'!$K197</f>
        <v>1.09309946029298</v>
      </c>
      <c r="AD197" s="39">
        <f>($R197-'2005'!$R197)/'2005'!$R197</f>
        <v>0.0904903417533432</v>
      </c>
      <c r="AE197" s="34">
        <f t="shared" si="6"/>
        <v>0.732193692630293</v>
      </c>
      <c r="AF197" s="34">
        <f t="shared" si="7"/>
        <v>0.917216735493503</v>
      </c>
      <c r="AG197">
        <v>1</v>
      </c>
      <c r="AH197">
        <v>1</v>
      </c>
    </row>
    <row r="198" spans="1:34">
      <c r="A198" s="9" t="s">
        <v>614</v>
      </c>
      <c r="B198" s="9" t="s">
        <v>618</v>
      </c>
      <c r="C198" s="10" t="s">
        <v>619</v>
      </c>
      <c r="D198">
        <v>440200</v>
      </c>
      <c r="E198" t="s">
        <v>620</v>
      </c>
      <c r="F198" s="15">
        <v>113.603527</v>
      </c>
      <c r="G198" s="15">
        <v>24.815881</v>
      </c>
      <c r="H198">
        <v>2010</v>
      </c>
      <c r="J198" s="27">
        <v>283</v>
      </c>
      <c r="K198" s="27">
        <v>643</v>
      </c>
      <c r="L198" s="18">
        <v>2385</v>
      </c>
      <c r="M198" s="26">
        <v>4</v>
      </c>
      <c r="N198" s="18">
        <v>291</v>
      </c>
      <c r="O198" s="26">
        <v>2491</v>
      </c>
      <c r="P198" s="27">
        <v>0</v>
      </c>
      <c r="Q198" s="18">
        <v>2709</v>
      </c>
      <c r="R198" s="18">
        <v>2709</v>
      </c>
      <c r="S198" s="29">
        <v>9.61</v>
      </c>
      <c r="T198" s="29">
        <v>8.33</v>
      </c>
      <c r="U198" s="29">
        <v>2.27</v>
      </c>
      <c r="V198" s="30">
        <v>2854005.587</v>
      </c>
      <c r="W198" s="4">
        <v>1002379</v>
      </c>
      <c r="X198" s="4">
        <v>4337312</v>
      </c>
      <c r="Y198" s="41">
        <v>285.4005587</v>
      </c>
      <c r="Z198" s="41">
        <v>100.2379</v>
      </c>
      <c r="AA198" s="41">
        <v>433.7312</v>
      </c>
      <c r="AB198" s="39">
        <f>($J198-'2005'!$J198)/'2005'!$J198</f>
        <v>-0.0308219178082192</v>
      </c>
      <c r="AC198" s="39">
        <f>($K198-'2005'!$K198)/'2005'!$K198</f>
        <v>0.908011869436202</v>
      </c>
      <c r="AD198" s="39">
        <f>($R198-'2005'!$R198)/'2005'!$R198</f>
        <v>-0.0352564102564103</v>
      </c>
      <c r="AE198" s="34">
        <f t="shared" si="6"/>
        <v>-0.143874643874644</v>
      </c>
      <c r="AF198" s="34">
        <f t="shared" si="7"/>
        <v>1.03882813809284</v>
      </c>
      <c r="AG198">
        <v>1</v>
      </c>
      <c r="AH198">
        <v>1</v>
      </c>
    </row>
    <row r="199" spans="1:34">
      <c r="A199" s="9" t="s">
        <v>614</v>
      </c>
      <c r="B199" s="9" t="s">
        <v>621</v>
      </c>
      <c r="C199" s="10" t="s">
        <v>622</v>
      </c>
      <c r="D199">
        <v>440300</v>
      </c>
      <c r="E199" t="s">
        <v>623</v>
      </c>
      <c r="F199" s="15">
        <v>114.064552</v>
      </c>
      <c r="G199" s="15">
        <v>22.548457</v>
      </c>
      <c r="H199">
        <v>2010</v>
      </c>
      <c r="J199" s="27">
        <v>1037</v>
      </c>
      <c r="K199" s="27">
        <v>10002</v>
      </c>
      <c r="L199" s="18">
        <v>4897</v>
      </c>
      <c r="M199" s="26">
        <v>28</v>
      </c>
      <c r="N199" s="18">
        <v>574</v>
      </c>
      <c r="O199" s="26">
        <v>5554</v>
      </c>
      <c r="P199" s="27">
        <v>465</v>
      </c>
      <c r="Q199" s="18">
        <v>5554</v>
      </c>
      <c r="R199" s="18">
        <v>6019</v>
      </c>
      <c r="S199" s="29">
        <v>2.86</v>
      </c>
      <c r="T199" s="29">
        <v>0.47</v>
      </c>
      <c r="U199" s="29">
        <v>9.64</v>
      </c>
      <c r="V199" s="30">
        <v>45234309.182</v>
      </c>
      <c r="W199" s="4">
        <v>12652699</v>
      </c>
      <c r="X199" s="4">
        <v>19447008</v>
      </c>
      <c r="Y199" s="41">
        <v>4523.4309182</v>
      </c>
      <c r="Z199" s="41">
        <v>1265.2699</v>
      </c>
      <c r="AA199" s="41">
        <v>1944.7008</v>
      </c>
      <c r="AB199" s="39">
        <f>($J199-'2005'!$J199)/'2005'!$J199</f>
        <v>0.252415458937198</v>
      </c>
      <c r="AC199" s="39">
        <f>($K199-'2005'!$K199)/'2005'!$K199</f>
        <v>0.986100079428118</v>
      </c>
      <c r="AD199" s="39">
        <f>($R199-'2005'!$R199)/'2005'!$R199</f>
        <v>1.54395604395604</v>
      </c>
      <c r="AE199" s="34">
        <f t="shared" si="6"/>
        <v>-5.11672537988327</v>
      </c>
      <c r="AF199" s="34">
        <f t="shared" si="7"/>
        <v>-0.5657194195253</v>
      </c>
      <c r="AG199">
        <v>1</v>
      </c>
      <c r="AH199">
        <v>1</v>
      </c>
    </row>
    <row r="200" spans="1:34">
      <c r="A200" s="9" t="s">
        <v>614</v>
      </c>
      <c r="B200" s="9" t="s">
        <v>624</v>
      </c>
      <c r="C200" s="10" t="s">
        <v>625</v>
      </c>
      <c r="D200">
        <v>440400</v>
      </c>
      <c r="E200" t="s">
        <v>626</v>
      </c>
      <c r="F200" s="15">
        <v>113.582555</v>
      </c>
      <c r="G200" s="15">
        <v>22.276565</v>
      </c>
      <c r="H200">
        <v>2010</v>
      </c>
      <c r="J200" s="27">
        <v>156</v>
      </c>
      <c r="K200" s="27">
        <v>1226</v>
      </c>
      <c r="L200" s="18">
        <v>1871</v>
      </c>
      <c r="M200" s="26">
        <v>3</v>
      </c>
      <c r="N200" s="18">
        <v>189</v>
      </c>
      <c r="O200" s="26">
        <v>2072</v>
      </c>
      <c r="P200" s="27">
        <v>0</v>
      </c>
      <c r="Q200" s="18">
        <v>2072</v>
      </c>
      <c r="R200" s="18">
        <v>2072</v>
      </c>
      <c r="S200" s="29">
        <v>9.22</v>
      </c>
      <c r="T200" s="29">
        <v>2.04</v>
      </c>
      <c r="U200" s="29">
        <v>7.85</v>
      </c>
      <c r="V200" s="30">
        <v>6619479.197</v>
      </c>
      <c r="W200" s="4">
        <v>1664116</v>
      </c>
      <c r="X200" s="4">
        <v>5015458</v>
      </c>
      <c r="Y200" s="41">
        <v>661.9479197</v>
      </c>
      <c r="Z200" s="41">
        <v>166.4116</v>
      </c>
      <c r="AA200" s="41">
        <v>501.5458</v>
      </c>
      <c r="AB200" s="39">
        <f>($J200-'2005'!$J200)/'2005'!$J200</f>
        <v>0.0985915492957746</v>
      </c>
      <c r="AC200" s="39">
        <f>($K200-'2005'!$K200)/'2005'!$K200</f>
        <v>0.912636505460218</v>
      </c>
      <c r="AD200" s="39">
        <f>($R200-'2005'!$R200)/'2005'!$R200</f>
        <v>0.587739463601533</v>
      </c>
      <c r="AE200" s="34">
        <f t="shared" si="6"/>
        <v>-4.96135741652983</v>
      </c>
      <c r="AF200" s="34">
        <f t="shared" si="7"/>
        <v>0.355998297147722</v>
      </c>
      <c r="AG200">
        <v>1</v>
      </c>
      <c r="AH200">
        <v>1</v>
      </c>
    </row>
    <row r="201" spans="1:34">
      <c r="A201" s="9" t="s">
        <v>614</v>
      </c>
      <c r="B201" s="9" t="s">
        <v>627</v>
      </c>
      <c r="C201" s="10" t="s">
        <v>628</v>
      </c>
      <c r="D201">
        <v>440500</v>
      </c>
      <c r="E201" t="s">
        <v>629</v>
      </c>
      <c r="F201" s="15">
        <v>116.688529</v>
      </c>
      <c r="G201" s="15">
        <v>23.359092</v>
      </c>
      <c r="H201">
        <v>2010</v>
      </c>
      <c r="J201" s="27">
        <v>540</v>
      </c>
      <c r="K201" s="27">
        <v>1135</v>
      </c>
      <c r="L201" s="18">
        <v>1812</v>
      </c>
      <c r="M201" s="26">
        <v>12</v>
      </c>
      <c r="N201" s="18">
        <v>137</v>
      </c>
      <c r="O201" s="26">
        <v>1979</v>
      </c>
      <c r="P201" s="27">
        <v>0</v>
      </c>
      <c r="Q201" s="18">
        <v>1979</v>
      </c>
      <c r="R201" s="18">
        <v>1979</v>
      </c>
      <c r="S201" s="29">
        <v>2.25</v>
      </c>
      <c r="T201" s="29">
        <v>1.74</v>
      </c>
      <c r="U201" s="29">
        <v>2.1</v>
      </c>
      <c r="V201" s="30">
        <v>6782345.823</v>
      </c>
      <c r="W201" s="4">
        <v>1217123</v>
      </c>
      <c r="X201" s="4">
        <v>3616754</v>
      </c>
      <c r="Y201" s="41">
        <v>678.2345823</v>
      </c>
      <c r="Z201" s="41">
        <v>121.7123</v>
      </c>
      <c r="AA201" s="41">
        <v>361.6754</v>
      </c>
      <c r="AB201" s="39">
        <f>($J201-'2005'!$J201)/'2005'!$J201</f>
        <v>0.0931174089068826</v>
      </c>
      <c r="AC201" s="39">
        <f>($K201-'2005'!$K201)/'2005'!$K201</f>
        <v>0.778996865203762</v>
      </c>
      <c r="AD201" s="39">
        <f>($R201-'2005'!$R201)/'2005'!$R201</f>
        <v>0.779676258992806</v>
      </c>
      <c r="AE201" s="34">
        <f t="shared" si="6"/>
        <v>-7.37304504222709</v>
      </c>
      <c r="AF201" s="34">
        <f t="shared" si="7"/>
        <v>-0.000872139310684281</v>
      </c>
      <c r="AG201">
        <v>1</v>
      </c>
      <c r="AH201">
        <v>1</v>
      </c>
    </row>
    <row r="202" spans="1:34">
      <c r="A202" s="9" t="s">
        <v>614</v>
      </c>
      <c r="B202" s="9" t="s">
        <v>630</v>
      </c>
      <c r="C202" s="10" t="s">
        <v>631</v>
      </c>
      <c r="D202">
        <v>440600</v>
      </c>
      <c r="E202" t="s">
        <v>632</v>
      </c>
      <c r="F202" s="15">
        <v>113.128512</v>
      </c>
      <c r="G202" s="15">
        <v>23.027759</v>
      </c>
      <c r="H202">
        <v>2010</v>
      </c>
      <c r="J202" s="27">
        <v>720</v>
      </c>
      <c r="K202" s="27">
        <v>5685</v>
      </c>
      <c r="L202" s="18">
        <v>3293</v>
      </c>
      <c r="M202" s="26">
        <v>20</v>
      </c>
      <c r="N202" s="18">
        <v>432</v>
      </c>
      <c r="O202" s="26">
        <v>3773</v>
      </c>
      <c r="P202" s="27">
        <v>1157</v>
      </c>
      <c r="Q202" s="18">
        <v>3773</v>
      </c>
      <c r="R202" s="18">
        <v>4930</v>
      </c>
      <c r="S202" s="29">
        <v>7.44</v>
      </c>
      <c r="T202" s="29">
        <v>1.76</v>
      </c>
      <c r="U202" s="29">
        <v>7.9</v>
      </c>
      <c r="V202" s="30">
        <v>35423741.776</v>
      </c>
      <c r="W202" s="4">
        <v>3633477</v>
      </c>
      <c r="X202" s="4">
        <v>17196295</v>
      </c>
      <c r="Y202" s="41">
        <v>3542.3741776</v>
      </c>
      <c r="Z202" s="41">
        <v>363.3477</v>
      </c>
      <c r="AA202" s="41">
        <v>1719.6295</v>
      </c>
      <c r="AB202" s="39">
        <f>($J202-'2005'!$J202)/'2005'!$J202</f>
        <v>0.241379310344828</v>
      </c>
      <c r="AC202" s="39">
        <f>($K202-'2005'!$K202)/'2005'!$K202</f>
        <v>1.31946144430845</v>
      </c>
      <c r="AD202" s="39">
        <f>($R202-'2005'!$R202)/'2005'!$R202</f>
        <v>0.141732283464567</v>
      </c>
      <c r="AE202" s="34">
        <f t="shared" si="6"/>
        <v>0.412823397075366</v>
      </c>
      <c r="AF202" s="34">
        <f t="shared" si="7"/>
        <v>0.892583232290769</v>
      </c>
      <c r="AG202">
        <v>1</v>
      </c>
      <c r="AH202">
        <v>1</v>
      </c>
    </row>
    <row r="203" spans="1:34">
      <c r="A203" s="9" t="s">
        <v>614</v>
      </c>
      <c r="B203" s="9" t="s">
        <v>633</v>
      </c>
      <c r="C203" s="10" t="s">
        <v>634</v>
      </c>
      <c r="D203">
        <v>440700</v>
      </c>
      <c r="E203" t="s">
        <v>635</v>
      </c>
      <c r="F203" s="15">
        <v>113.088556</v>
      </c>
      <c r="G203" s="15">
        <v>22.584604</v>
      </c>
      <c r="H203">
        <v>2010</v>
      </c>
      <c r="J203" s="27">
        <v>445</v>
      </c>
      <c r="K203" s="27">
        <v>1582</v>
      </c>
      <c r="L203" s="18">
        <v>2655</v>
      </c>
      <c r="M203" s="26">
        <v>8</v>
      </c>
      <c r="N203" s="18">
        <v>355</v>
      </c>
      <c r="O203" s="26">
        <v>2921</v>
      </c>
      <c r="P203" s="27">
        <v>0</v>
      </c>
      <c r="Q203" s="18">
        <v>3049</v>
      </c>
      <c r="R203" s="18">
        <v>3049</v>
      </c>
      <c r="S203" s="29">
        <v>12.54</v>
      </c>
      <c r="T203" s="29">
        <v>6.42</v>
      </c>
      <c r="U203" s="29">
        <v>3.55</v>
      </c>
      <c r="V203" s="30">
        <v>8722107.681</v>
      </c>
      <c r="W203" s="4">
        <v>1329847</v>
      </c>
      <c r="X203" s="4">
        <v>6317680</v>
      </c>
      <c r="Y203" s="41">
        <v>872.2107681</v>
      </c>
      <c r="Z203" s="41">
        <v>132.9847</v>
      </c>
      <c r="AA203" s="41">
        <v>631.768</v>
      </c>
      <c r="AB203" s="39">
        <f>($J203-'2005'!$J203)/'2005'!$J203</f>
        <v>0.0853658536585366</v>
      </c>
      <c r="AC203" s="39">
        <f>($K203-'2005'!$K203)/'2005'!$K203</f>
        <v>0.972568578553616</v>
      </c>
      <c r="AD203" s="39">
        <f>($R203-'2005'!$R203)/'2005'!$R203</f>
        <v>-0.407500971628449</v>
      </c>
      <c r="AE203" s="34">
        <f t="shared" si="6"/>
        <v>5.77358281050469</v>
      </c>
      <c r="AF203" s="34">
        <f t="shared" si="7"/>
        <v>1.41899458877694</v>
      </c>
      <c r="AG203">
        <v>1</v>
      </c>
      <c r="AH203">
        <v>1</v>
      </c>
    </row>
    <row r="204" spans="1:34">
      <c r="A204" s="9" t="s">
        <v>614</v>
      </c>
      <c r="B204" s="9" t="s">
        <v>636</v>
      </c>
      <c r="C204" s="10" t="s">
        <v>637</v>
      </c>
      <c r="D204">
        <v>440800</v>
      </c>
      <c r="E204" t="s">
        <v>638</v>
      </c>
      <c r="F204" s="15">
        <v>110.365554</v>
      </c>
      <c r="G204" s="15">
        <v>21.276723</v>
      </c>
      <c r="H204">
        <v>2010</v>
      </c>
      <c r="J204" s="27">
        <v>700</v>
      </c>
      <c r="K204" s="27">
        <v>1400</v>
      </c>
      <c r="L204" s="18">
        <v>1183</v>
      </c>
      <c r="M204" s="26">
        <v>13</v>
      </c>
      <c r="N204" s="18">
        <v>320</v>
      </c>
      <c r="O204" s="26">
        <v>1482</v>
      </c>
      <c r="P204" s="27">
        <v>39</v>
      </c>
      <c r="Q204" s="18">
        <v>1581</v>
      </c>
      <c r="R204" s="18">
        <v>1620</v>
      </c>
      <c r="S204" s="29">
        <v>2.41</v>
      </c>
      <c r="T204" s="29">
        <v>2.36</v>
      </c>
      <c r="U204" s="29">
        <v>2</v>
      </c>
      <c r="V204" s="30">
        <v>5776213.993</v>
      </c>
      <c r="W204" s="4">
        <v>1536453</v>
      </c>
      <c r="X204" s="4">
        <v>4515287</v>
      </c>
      <c r="Y204" s="41">
        <v>577.6213993</v>
      </c>
      <c r="Z204" s="41">
        <v>153.6453</v>
      </c>
      <c r="AA204" s="41">
        <v>451.5287</v>
      </c>
      <c r="AB204" s="39">
        <f>($J204-'2005'!$J204)/'2005'!$J204</f>
        <v>0.0463378176382661</v>
      </c>
      <c r="AC204" s="39">
        <f>($K204-'2005'!$K204)/'2005'!$K204</f>
        <v>1.0497803806735</v>
      </c>
      <c r="AD204" s="39">
        <f>($R204-'2005'!$R204)/'2005'!$R204</f>
        <v>0.00433973961562306</v>
      </c>
      <c r="AE204" s="34">
        <f t="shared" si="6"/>
        <v>0.906345619262844</v>
      </c>
      <c r="AF204" s="34">
        <f t="shared" si="7"/>
        <v>0.995866049989581</v>
      </c>
      <c r="AG204">
        <v>1</v>
      </c>
      <c r="AH204">
        <v>1</v>
      </c>
    </row>
    <row r="205" spans="1:34">
      <c r="A205" s="9" t="s">
        <v>614</v>
      </c>
      <c r="B205" s="9" t="s">
        <v>639</v>
      </c>
      <c r="C205" s="10" t="s">
        <v>640</v>
      </c>
      <c r="D205">
        <v>440900</v>
      </c>
      <c r="E205" t="s">
        <v>641</v>
      </c>
      <c r="F205" s="15">
        <v>110.931543</v>
      </c>
      <c r="G205" s="15">
        <v>21.669064</v>
      </c>
      <c r="H205">
        <v>2010</v>
      </c>
      <c r="J205" s="27">
        <v>583</v>
      </c>
      <c r="K205" s="27">
        <v>1478</v>
      </c>
      <c r="L205" s="18">
        <v>868</v>
      </c>
      <c r="M205" s="26">
        <v>10</v>
      </c>
      <c r="N205" s="18">
        <v>167</v>
      </c>
      <c r="O205" s="26">
        <v>991</v>
      </c>
      <c r="P205" s="27">
        <v>167</v>
      </c>
      <c r="Q205" s="18">
        <v>1078</v>
      </c>
      <c r="R205" s="18">
        <v>1245</v>
      </c>
      <c r="S205" s="29">
        <v>1.59</v>
      </c>
      <c r="T205" s="29">
        <v>1.26</v>
      </c>
      <c r="U205" s="29">
        <v>2.54</v>
      </c>
      <c r="V205" s="30">
        <v>5907167.286</v>
      </c>
      <c r="W205" s="4">
        <v>1211898</v>
      </c>
      <c r="X205" s="4">
        <v>2445410</v>
      </c>
      <c r="Y205" s="41">
        <v>590.7167286</v>
      </c>
      <c r="Z205" s="41">
        <v>121.1898</v>
      </c>
      <c r="AA205" s="41">
        <v>244.541</v>
      </c>
      <c r="AB205" s="39">
        <f>($J205-'2005'!$J205)/'2005'!$J205</f>
        <v>-0.00171232876712329</v>
      </c>
      <c r="AC205" s="39">
        <f>($K205-'2005'!$K205)/'2005'!$K205</f>
        <v>1</v>
      </c>
      <c r="AD205" s="39">
        <f>($R205-'2005'!$R205)/'2005'!$R205</f>
        <v>0.337271750805585</v>
      </c>
      <c r="AE205" s="34">
        <f t="shared" si="6"/>
        <v>197.966702470462</v>
      </c>
      <c r="AF205" s="34">
        <f t="shared" si="7"/>
        <v>0.662728249194415</v>
      </c>
      <c r="AG205">
        <v>1</v>
      </c>
      <c r="AH205">
        <v>1</v>
      </c>
    </row>
    <row r="206" spans="1:34">
      <c r="A206" s="9" t="s">
        <v>614</v>
      </c>
      <c r="B206" s="9" t="s">
        <v>642</v>
      </c>
      <c r="C206" s="10" t="s">
        <v>643</v>
      </c>
      <c r="D206">
        <v>441200</v>
      </c>
      <c r="E206" t="s">
        <v>644</v>
      </c>
      <c r="F206" s="15">
        <v>112.471489</v>
      </c>
      <c r="G206" s="15">
        <v>23.052889</v>
      </c>
      <c r="H206">
        <v>2010</v>
      </c>
      <c r="J206" s="27">
        <v>392</v>
      </c>
      <c r="K206" s="27">
        <v>1094</v>
      </c>
      <c r="L206" s="18">
        <v>2070</v>
      </c>
      <c r="M206" s="26">
        <v>5</v>
      </c>
      <c r="N206" s="18">
        <v>214</v>
      </c>
      <c r="O206" s="26">
        <v>2057</v>
      </c>
      <c r="P206" s="27">
        <v>487</v>
      </c>
      <c r="Q206" s="18">
        <v>2313</v>
      </c>
      <c r="R206" s="18">
        <v>2800</v>
      </c>
      <c r="S206" s="29">
        <v>1.83</v>
      </c>
      <c r="T206" s="29">
        <v>1.55</v>
      </c>
      <c r="U206" s="29">
        <v>2.79</v>
      </c>
      <c r="V206" s="30">
        <v>4567160.808</v>
      </c>
      <c r="W206" s="4">
        <v>1276606</v>
      </c>
      <c r="X206" s="4">
        <v>5340659</v>
      </c>
      <c r="Y206" s="41">
        <v>456.7160808</v>
      </c>
      <c r="Z206" s="41">
        <v>127.6606</v>
      </c>
      <c r="AA206" s="41">
        <v>534.0659</v>
      </c>
      <c r="AB206" s="39">
        <f>($J206-'2005'!$J206)/'2005'!$J206</f>
        <v>0.0652173913043478</v>
      </c>
      <c r="AC206" s="39">
        <f>($K206-'2005'!$K206)/'2005'!$K206</f>
        <v>1.50917431192661</v>
      </c>
      <c r="AD206" s="39">
        <f>($R206-'2005'!$R206)/'2005'!$R206</f>
        <v>3.15430267062315</v>
      </c>
      <c r="AE206" s="34">
        <f t="shared" si="6"/>
        <v>-47.3659742828882</v>
      </c>
      <c r="AF206" s="34">
        <f t="shared" si="7"/>
        <v>-1.09008505226701</v>
      </c>
      <c r="AG206">
        <v>1</v>
      </c>
      <c r="AH206">
        <v>1</v>
      </c>
    </row>
    <row r="207" spans="1:34">
      <c r="A207" s="9" t="s">
        <v>614</v>
      </c>
      <c r="B207" s="9" t="s">
        <v>645</v>
      </c>
      <c r="C207" s="10" t="s">
        <v>646</v>
      </c>
      <c r="D207">
        <v>441300</v>
      </c>
      <c r="E207" t="s">
        <v>647</v>
      </c>
      <c r="F207" s="15">
        <v>114.423558</v>
      </c>
      <c r="G207" s="15">
        <v>23.116359</v>
      </c>
      <c r="H207">
        <v>2010</v>
      </c>
      <c r="J207" s="27">
        <v>460</v>
      </c>
      <c r="K207" s="27">
        <v>1742</v>
      </c>
      <c r="L207" s="18">
        <v>1587</v>
      </c>
      <c r="M207" s="26">
        <v>7</v>
      </c>
      <c r="N207" s="18">
        <v>392</v>
      </c>
      <c r="O207" s="26">
        <v>1538</v>
      </c>
      <c r="P207" s="27">
        <v>570</v>
      </c>
      <c r="Q207" s="18">
        <v>2014</v>
      </c>
      <c r="R207" s="18">
        <v>2583</v>
      </c>
      <c r="S207" s="29">
        <v>2.97</v>
      </c>
      <c r="T207" s="29">
        <v>1.37</v>
      </c>
      <c r="U207" s="29">
        <v>3.79</v>
      </c>
      <c r="V207" s="30">
        <v>10196350.644</v>
      </c>
      <c r="W207" s="4">
        <v>1854379</v>
      </c>
      <c r="X207" s="4">
        <v>8940191</v>
      </c>
      <c r="Y207" s="41">
        <v>1019.6350644</v>
      </c>
      <c r="Z207" s="41">
        <v>185.4379</v>
      </c>
      <c r="AA207" s="41">
        <v>894.0191</v>
      </c>
      <c r="AB207" s="39">
        <f>($J207-'2005'!$J207)/'2005'!$J207</f>
        <v>0.23989218328841</v>
      </c>
      <c r="AC207" s="39">
        <f>($K207-'2005'!$K207)/'2005'!$K207</f>
        <v>1.1639751552795</v>
      </c>
      <c r="AD207" s="39">
        <f>($R207-'2005'!$R207)/'2005'!$R207</f>
        <v>1.34818181818182</v>
      </c>
      <c r="AE207" s="34">
        <f t="shared" si="6"/>
        <v>-4.61994892747702</v>
      </c>
      <c r="AF207" s="34">
        <f t="shared" si="7"/>
        <v>-0.158256524691957</v>
      </c>
      <c r="AG207">
        <v>1</v>
      </c>
      <c r="AH207">
        <v>1</v>
      </c>
    </row>
    <row r="208" spans="1:34">
      <c r="A208" s="9" t="s">
        <v>614</v>
      </c>
      <c r="B208" s="9" t="s">
        <v>648</v>
      </c>
      <c r="C208" s="10" t="s">
        <v>649</v>
      </c>
      <c r="D208">
        <v>441400</v>
      </c>
      <c r="E208" t="s">
        <v>650</v>
      </c>
      <c r="F208" s="15">
        <v>116.129537</v>
      </c>
      <c r="G208" s="15">
        <v>24.294178</v>
      </c>
      <c r="H208">
        <v>2010</v>
      </c>
      <c r="J208" s="27">
        <v>424</v>
      </c>
      <c r="K208" s="27">
        <v>605</v>
      </c>
      <c r="L208" s="18">
        <v>2055</v>
      </c>
      <c r="M208" s="26">
        <v>4</v>
      </c>
      <c r="N208" s="18">
        <v>257</v>
      </c>
      <c r="O208" s="26">
        <v>1665</v>
      </c>
      <c r="P208" s="27">
        <v>64</v>
      </c>
      <c r="Q208" s="18">
        <v>2338</v>
      </c>
      <c r="R208" s="18">
        <v>2403</v>
      </c>
      <c r="S208" s="29">
        <v>4.07</v>
      </c>
      <c r="T208" s="29">
        <v>5.31</v>
      </c>
      <c r="U208" s="29">
        <v>1.43</v>
      </c>
      <c r="V208" s="30">
        <v>2524338.212</v>
      </c>
      <c r="W208" s="4">
        <v>1179823</v>
      </c>
      <c r="X208" s="4">
        <v>1955166</v>
      </c>
      <c r="Y208" s="41">
        <v>252.4338212</v>
      </c>
      <c r="Z208" s="41">
        <v>117.9823</v>
      </c>
      <c r="AA208" s="41">
        <v>195.5166</v>
      </c>
      <c r="AB208" s="39">
        <f>($J208-'2005'!$J208)/'2005'!$J208</f>
        <v>0.029126213592233</v>
      </c>
      <c r="AC208" s="39">
        <f>($K208-'2005'!$K208)/'2005'!$K208</f>
        <v>0.920634920634921</v>
      </c>
      <c r="AD208" s="39">
        <f>($R208-'2005'!$R208)/'2005'!$R208</f>
        <v>0.434626865671642</v>
      </c>
      <c r="AE208" s="34">
        <f t="shared" si="6"/>
        <v>-13.9221890547264</v>
      </c>
      <c r="AF208" s="34">
        <f t="shared" si="7"/>
        <v>0.527905301080803</v>
      </c>
      <c r="AG208">
        <v>1</v>
      </c>
      <c r="AH208">
        <v>1</v>
      </c>
    </row>
    <row r="209" spans="1:34">
      <c r="A209" s="9" t="s">
        <v>614</v>
      </c>
      <c r="B209" s="9" t="s">
        <v>651</v>
      </c>
      <c r="C209" s="10" t="s">
        <v>652</v>
      </c>
      <c r="D209">
        <v>441500</v>
      </c>
      <c r="E209" t="s">
        <v>653</v>
      </c>
      <c r="F209" s="15">
        <v>115.381553</v>
      </c>
      <c r="G209" s="15">
        <v>22.791263</v>
      </c>
      <c r="H209">
        <v>2010</v>
      </c>
      <c r="J209" s="27">
        <v>294</v>
      </c>
      <c r="K209" s="27">
        <v>453</v>
      </c>
      <c r="L209" s="18">
        <v>556</v>
      </c>
      <c r="M209" s="26">
        <v>3</v>
      </c>
      <c r="N209" s="18">
        <v>116</v>
      </c>
      <c r="O209" s="26">
        <v>689</v>
      </c>
      <c r="P209" s="27">
        <v>0</v>
      </c>
      <c r="Q209" s="18">
        <v>689</v>
      </c>
      <c r="R209" s="18">
        <v>689</v>
      </c>
      <c r="S209" s="29">
        <v>0.61</v>
      </c>
      <c r="T209" s="29">
        <v>0.83</v>
      </c>
      <c r="U209" s="29">
        <v>1.54</v>
      </c>
      <c r="V209" s="30">
        <v>2126805.81</v>
      </c>
      <c r="W209" s="4">
        <v>565096</v>
      </c>
      <c r="X209" s="4">
        <v>3669866</v>
      </c>
      <c r="Y209" s="41">
        <v>212.680581</v>
      </c>
      <c r="Z209" s="41">
        <v>56.5096</v>
      </c>
      <c r="AA209" s="41">
        <v>366.9866</v>
      </c>
      <c r="AB209" s="39">
        <f>($J209-'2005'!$J209)/'2005'!$J209</f>
        <v>0.05</v>
      </c>
      <c r="AC209" s="39">
        <f>($K209-'2005'!$K209)/'2005'!$K209</f>
        <v>1.19902912621359</v>
      </c>
      <c r="AD209" s="39">
        <f>($R209-'2005'!$R209)/'2005'!$R209</f>
        <v>3.02923976608187</v>
      </c>
      <c r="AE209" s="34">
        <f t="shared" si="6"/>
        <v>-59.5847953216374</v>
      </c>
      <c r="AF209" s="34">
        <f t="shared" si="7"/>
        <v>-1.5264104931695</v>
      </c>
      <c r="AG209">
        <v>1</v>
      </c>
      <c r="AH209">
        <v>1</v>
      </c>
    </row>
    <row r="210" spans="1:34">
      <c r="A210" s="9" t="s">
        <v>614</v>
      </c>
      <c r="B210" s="9" t="s">
        <v>654</v>
      </c>
      <c r="C210" s="10" t="s">
        <v>655</v>
      </c>
      <c r="D210">
        <v>441600</v>
      </c>
      <c r="E210" t="s">
        <v>656</v>
      </c>
      <c r="F210" s="15">
        <v>114.707446</v>
      </c>
      <c r="G210" s="15">
        <v>23.749684</v>
      </c>
      <c r="H210">
        <v>2010</v>
      </c>
      <c r="J210" s="27">
        <v>296</v>
      </c>
      <c r="K210" s="27">
        <v>454</v>
      </c>
      <c r="L210" s="18">
        <v>3400</v>
      </c>
      <c r="M210" s="26">
        <v>3</v>
      </c>
      <c r="N210" s="18">
        <v>217</v>
      </c>
      <c r="O210" s="26">
        <v>3552</v>
      </c>
      <c r="P210" s="27">
        <v>0</v>
      </c>
      <c r="Q210" s="18">
        <v>3639</v>
      </c>
      <c r="R210" s="18">
        <v>3639</v>
      </c>
      <c r="S210" s="29">
        <v>1.7</v>
      </c>
      <c r="T210" s="29">
        <v>2.31</v>
      </c>
      <c r="U210" s="29">
        <v>1.53</v>
      </c>
      <c r="V210" s="30">
        <v>2444593.242</v>
      </c>
      <c r="W210" s="4">
        <v>945488</v>
      </c>
      <c r="X210" s="4">
        <v>2427374</v>
      </c>
      <c r="Y210" s="41">
        <v>244.4593242</v>
      </c>
      <c r="Z210" s="41">
        <v>94.5488</v>
      </c>
      <c r="AA210" s="41">
        <v>242.7374</v>
      </c>
      <c r="AB210" s="39">
        <f>($J210-'2005'!$J210)/'2005'!$J210</f>
        <v>0.0647482014388489</v>
      </c>
      <c r="AC210" s="39">
        <f>($K210-'2005'!$K210)/'2005'!$K210</f>
        <v>1.21463414634146</v>
      </c>
      <c r="AD210" s="39">
        <f>($R210-'2005'!$R210)/'2005'!$R210</f>
        <v>6.69344608879493</v>
      </c>
      <c r="AE210" s="34">
        <f t="shared" si="6"/>
        <v>-102.376556260277</v>
      </c>
      <c r="AF210" s="34">
        <f t="shared" si="7"/>
        <v>-4.51066846667855</v>
      </c>
      <c r="AG210">
        <v>1</v>
      </c>
      <c r="AH210">
        <v>1</v>
      </c>
    </row>
    <row r="211" spans="1:34">
      <c r="A211" s="9" t="s">
        <v>614</v>
      </c>
      <c r="B211" s="9" t="s">
        <v>657</v>
      </c>
      <c r="C211" s="10" t="s">
        <v>658</v>
      </c>
      <c r="D211">
        <v>441700</v>
      </c>
      <c r="E211" t="s">
        <v>659</v>
      </c>
      <c r="F211" s="15">
        <v>111.988489</v>
      </c>
      <c r="G211" s="15">
        <v>21.86434</v>
      </c>
      <c r="H211">
        <v>2010</v>
      </c>
      <c r="J211" s="27">
        <v>243</v>
      </c>
      <c r="K211" s="27">
        <v>631</v>
      </c>
      <c r="L211" s="18">
        <v>1028</v>
      </c>
      <c r="M211" s="26">
        <v>4</v>
      </c>
      <c r="N211" s="18">
        <v>195</v>
      </c>
      <c r="O211" s="26">
        <v>1140</v>
      </c>
      <c r="P211" s="27">
        <v>0</v>
      </c>
      <c r="Q211" s="18">
        <v>1248</v>
      </c>
      <c r="R211" s="18">
        <v>1248</v>
      </c>
      <c r="S211" s="29">
        <v>2.09</v>
      </c>
      <c r="T211" s="29">
        <v>1.65</v>
      </c>
      <c r="U211" s="29">
        <v>2.6</v>
      </c>
      <c r="V211" s="30">
        <v>2716116.13</v>
      </c>
      <c r="W211" s="4">
        <v>649223</v>
      </c>
      <c r="X211" s="4">
        <v>3292049</v>
      </c>
      <c r="Y211" s="41">
        <v>271.611613</v>
      </c>
      <c r="Z211" s="41">
        <v>64.9223</v>
      </c>
      <c r="AA211" s="41">
        <v>329.2049</v>
      </c>
      <c r="AB211" s="39">
        <f>($J211-'2005'!$J211)/'2005'!$J211</f>
        <v>0.0474137931034483</v>
      </c>
      <c r="AC211" s="39">
        <f>($K211-'2005'!$K211)/'2005'!$K211</f>
        <v>1.13898305084746</v>
      </c>
      <c r="AD211" s="39">
        <f>($R211-'2005'!$R211)/'2005'!$R211</f>
        <v>1.57319587628866</v>
      </c>
      <c r="AE211" s="34">
        <f t="shared" si="6"/>
        <v>-32.1801312089972</v>
      </c>
      <c r="AF211" s="34">
        <f t="shared" si="7"/>
        <v>-0.38122852233677</v>
      </c>
      <c r="AG211">
        <v>1</v>
      </c>
      <c r="AH211">
        <v>1</v>
      </c>
    </row>
    <row r="212" spans="1:34">
      <c r="A212" s="9" t="s">
        <v>614</v>
      </c>
      <c r="B212" s="9" t="s">
        <v>660</v>
      </c>
      <c r="C212" s="10" t="s">
        <v>661</v>
      </c>
      <c r="D212">
        <v>441800</v>
      </c>
      <c r="E212" t="s">
        <v>662</v>
      </c>
      <c r="F212" s="15">
        <v>113.062468</v>
      </c>
      <c r="G212" s="15">
        <v>23.68823</v>
      </c>
      <c r="H212">
        <v>2010</v>
      </c>
      <c r="J212" s="27">
        <v>370</v>
      </c>
      <c r="K212" s="27">
        <v>875</v>
      </c>
      <c r="L212" s="18">
        <v>2302</v>
      </c>
      <c r="M212" s="26">
        <v>5</v>
      </c>
      <c r="N212" s="18">
        <v>299</v>
      </c>
      <c r="O212" s="26">
        <v>1722</v>
      </c>
      <c r="P212" s="27">
        <v>363</v>
      </c>
      <c r="Q212" s="18">
        <v>2640</v>
      </c>
      <c r="R212" s="18">
        <v>3003</v>
      </c>
      <c r="S212" s="29">
        <v>5.32</v>
      </c>
      <c r="T212" s="29">
        <v>5.91</v>
      </c>
      <c r="U212" s="29">
        <v>2.36</v>
      </c>
      <c r="V212" s="30">
        <v>6163474.742</v>
      </c>
      <c r="W212" s="4">
        <v>1328090</v>
      </c>
      <c r="X212" s="4">
        <v>9969205</v>
      </c>
      <c r="Y212" s="41">
        <v>616.3474742</v>
      </c>
      <c r="Z212" s="41">
        <v>132.809</v>
      </c>
      <c r="AA212" s="41">
        <v>996.9205</v>
      </c>
      <c r="AB212" s="39">
        <f>($J212-'2005'!$J212)/'2005'!$J212</f>
        <v>0.0306406685236769</v>
      </c>
      <c r="AC212" s="39">
        <f>($K212-'2005'!$K212)/'2005'!$K212</f>
        <v>1.70061728395062</v>
      </c>
      <c r="AD212" s="39">
        <f>($R212-'2005'!$R212)/'2005'!$R212</f>
        <v>0.570606694560669</v>
      </c>
      <c r="AE212" s="34">
        <f t="shared" si="6"/>
        <v>-17.6225275770255</v>
      </c>
      <c r="AF212" s="34">
        <f t="shared" si="7"/>
        <v>0.664470836592274</v>
      </c>
      <c r="AG212">
        <v>1</v>
      </c>
      <c r="AH212">
        <v>1</v>
      </c>
    </row>
    <row r="213" spans="1:34">
      <c r="A213" s="9" t="s">
        <v>614</v>
      </c>
      <c r="B213" s="9" t="s">
        <v>663</v>
      </c>
      <c r="C213" s="10" t="s">
        <v>664</v>
      </c>
      <c r="D213">
        <v>441900</v>
      </c>
      <c r="E213" t="s">
        <v>665</v>
      </c>
      <c r="F213" s="15">
        <v>113.75842</v>
      </c>
      <c r="G213" s="15">
        <v>23.027308</v>
      </c>
      <c r="H213">
        <v>2010</v>
      </c>
      <c r="J213" s="27">
        <v>822</v>
      </c>
      <c r="K213" s="27">
        <v>4309</v>
      </c>
      <c r="L213" s="18">
        <v>4267</v>
      </c>
      <c r="M213" s="26">
        <v>27</v>
      </c>
      <c r="N213" s="18">
        <v>377</v>
      </c>
      <c r="O213" s="26">
        <v>4702</v>
      </c>
      <c r="P213" s="27">
        <v>1435</v>
      </c>
      <c r="Q213" s="18">
        <v>4702</v>
      </c>
      <c r="R213" s="18">
        <v>6137</v>
      </c>
      <c r="S213" s="29">
        <v>4.74</v>
      </c>
      <c r="T213" s="29">
        <v>1.42</v>
      </c>
      <c r="U213" s="29">
        <v>5.24</v>
      </c>
      <c r="V213" s="30">
        <v>21610197.79</v>
      </c>
      <c r="W213" s="4">
        <v>2893306</v>
      </c>
      <c r="X213" s="4">
        <v>11149822</v>
      </c>
      <c r="Y213" s="41">
        <v>2161.019779</v>
      </c>
      <c r="Z213" s="41">
        <v>289.3306</v>
      </c>
      <c r="AA213" s="41">
        <v>1114.9822</v>
      </c>
      <c r="AB213" s="39">
        <f>($J213-'2005'!$J213)/'2005'!$J213</f>
        <v>0.253048780487805</v>
      </c>
      <c r="AC213" s="39">
        <f>($K213-'2005'!$K213)/'2005'!$K213</f>
        <v>0.969378427787934</v>
      </c>
      <c r="AD213" s="39">
        <f>($R213-'2005'!$R213)/'2005'!$R213</f>
        <v>0.975217251367879</v>
      </c>
      <c r="AE213" s="34">
        <f t="shared" si="6"/>
        <v>-2.85387058371885</v>
      </c>
      <c r="AF213" s="34">
        <f t="shared" si="7"/>
        <v>-0.00602326543749139</v>
      </c>
      <c r="AG213">
        <v>1</v>
      </c>
      <c r="AH213">
        <v>1</v>
      </c>
    </row>
    <row r="214" spans="1:34">
      <c r="A214" s="9" t="s">
        <v>614</v>
      </c>
      <c r="B214" s="9" t="s">
        <v>666</v>
      </c>
      <c r="C214" s="10" t="s">
        <v>667</v>
      </c>
      <c r="D214">
        <v>442000</v>
      </c>
      <c r="E214" t="s">
        <v>668</v>
      </c>
      <c r="F214" s="15">
        <v>121.651547</v>
      </c>
      <c r="G214" s="15">
        <v>38.924511</v>
      </c>
      <c r="H214">
        <v>2010</v>
      </c>
      <c r="J214" s="27">
        <v>312</v>
      </c>
      <c r="K214" s="27">
        <v>1878</v>
      </c>
      <c r="L214" s="18">
        <v>765</v>
      </c>
      <c r="M214" s="26">
        <v>8</v>
      </c>
      <c r="N214" s="18">
        <v>166</v>
      </c>
      <c r="O214" s="26">
        <v>954</v>
      </c>
      <c r="P214" s="27">
        <v>555</v>
      </c>
      <c r="Q214" s="18">
        <v>954</v>
      </c>
      <c r="R214" s="18">
        <v>1509</v>
      </c>
      <c r="S214" s="29">
        <v>6.58</v>
      </c>
      <c r="T214" s="29">
        <v>1.79</v>
      </c>
      <c r="U214" s="29">
        <v>6.01</v>
      </c>
      <c r="V214" s="30">
        <v>10741184.788</v>
      </c>
      <c r="W214" s="4">
        <v>1458491</v>
      </c>
      <c r="X214" s="4">
        <v>6603747</v>
      </c>
      <c r="Y214" s="41">
        <v>1074.1184788</v>
      </c>
      <c r="Z214" s="41">
        <v>145.8491</v>
      </c>
      <c r="AA214" s="41">
        <v>660.3747</v>
      </c>
      <c r="AB214" s="39">
        <f>($J214-'2005'!$J214)/'2005'!$J214</f>
        <v>0.283950617283951</v>
      </c>
      <c r="AC214" s="39">
        <f>($K214-'2005'!$K214)/'2005'!$K214</f>
        <v>1.09832402234637</v>
      </c>
      <c r="AD214" s="39">
        <f>($R214-'2005'!$R214)/'2005'!$R214</f>
        <v>-0.0574640849469082</v>
      </c>
      <c r="AE214" s="34">
        <f t="shared" si="6"/>
        <v>1.20237351655215</v>
      </c>
      <c r="AF214" s="34">
        <f t="shared" si="7"/>
        <v>1.05231979249998</v>
      </c>
      <c r="AG214">
        <v>1</v>
      </c>
      <c r="AH214">
        <v>1</v>
      </c>
    </row>
    <row r="215" spans="1:34">
      <c r="A215" s="9" t="s">
        <v>614</v>
      </c>
      <c r="B215" s="9" t="s">
        <v>669</v>
      </c>
      <c r="C215" s="10" t="s">
        <v>670</v>
      </c>
      <c r="D215">
        <v>445100</v>
      </c>
      <c r="E215" t="s">
        <v>671</v>
      </c>
      <c r="F215" s="15">
        <v>116.62947</v>
      </c>
      <c r="G215" s="15">
        <v>23.662623</v>
      </c>
      <c r="H215">
        <v>2010</v>
      </c>
      <c r="J215" s="27">
        <v>267</v>
      </c>
      <c r="K215" s="27">
        <v>562</v>
      </c>
      <c r="L215" s="18">
        <v>989</v>
      </c>
      <c r="M215" s="26">
        <v>5</v>
      </c>
      <c r="N215" s="18">
        <v>61</v>
      </c>
      <c r="O215" s="26">
        <v>1068</v>
      </c>
      <c r="P215" s="27">
        <v>0</v>
      </c>
      <c r="Q215" s="18">
        <v>1068</v>
      </c>
      <c r="R215" s="18">
        <v>1068</v>
      </c>
      <c r="S215" s="29">
        <v>0.65</v>
      </c>
      <c r="T215" s="29">
        <v>0.58</v>
      </c>
      <c r="U215" s="29">
        <v>2.1</v>
      </c>
      <c r="V215" s="30">
        <v>3093173.586</v>
      </c>
      <c r="W215" s="4">
        <v>559920</v>
      </c>
      <c r="X215" s="4">
        <v>1827785</v>
      </c>
      <c r="Y215" s="41">
        <v>309.3173586</v>
      </c>
      <c r="Z215" s="41">
        <v>55.992</v>
      </c>
      <c r="AA215" s="41">
        <v>182.7785</v>
      </c>
      <c r="AB215" s="39">
        <f>($J215-'2005'!$J215)/'2005'!$J215</f>
        <v>0.0595238095238095</v>
      </c>
      <c r="AC215" s="39">
        <f>($K215-'2005'!$K215)/'2005'!$K215</f>
        <v>0.985865724381625</v>
      </c>
      <c r="AD215" s="39">
        <f>($R215-'2005'!$R215)/'2005'!$R215</f>
        <v>5.51219512195122</v>
      </c>
      <c r="AE215" s="34">
        <f t="shared" si="6"/>
        <v>-91.6048780487805</v>
      </c>
      <c r="AF215" s="34">
        <f t="shared" si="7"/>
        <v>-4.59122300900428</v>
      </c>
      <c r="AG215">
        <v>1</v>
      </c>
      <c r="AH215">
        <v>1</v>
      </c>
    </row>
    <row r="216" spans="1:34">
      <c r="A216" s="9" t="s">
        <v>614</v>
      </c>
      <c r="B216" s="9" t="s">
        <v>672</v>
      </c>
      <c r="C216" s="10" t="s">
        <v>673</v>
      </c>
      <c r="D216">
        <v>445200</v>
      </c>
      <c r="E216" t="s">
        <v>674</v>
      </c>
      <c r="F216" s="15">
        <v>116.378512</v>
      </c>
      <c r="G216" s="15">
        <v>23.55574</v>
      </c>
      <c r="H216">
        <v>2010</v>
      </c>
      <c r="J216" s="27">
        <v>588</v>
      </c>
      <c r="K216" s="27">
        <v>1000</v>
      </c>
      <c r="L216" s="18">
        <v>796</v>
      </c>
      <c r="M216" s="26">
        <v>10</v>
      </c>
      <c r="N216" s="18">
        <v>181</v>
      </c>
      <c r="O216" s="26">
        <v>1010</v>
      </c>
      <c r="P216" s="27">
        <v>125</v>
      </c>
      <c r="Q216" s="18">
        <v>1010</v>
      </c>
      <c r="R216" s="18">
        <v>1135</v>
      </c>
      <c r="S216" s="29">
        <v>0.99</v>
      </c>
      <c r="T216" s="29">
        <v>1.33</v>
      </c>
      <c r="U216" s="29">
        <v>1.7</v>
      </c>
      <c r="V216" s="30">
        <v>5790557.39</v>
      </c>
      <c r="W216" s="4">
        <v>946830</v>
      </c>
      <c r="X216" s="4">
        <v>5640729</v>
      </c>
      <c r="Y216" s="41">
        <v>579.055739</v>
      </c>
      <c r="Z216" s="41">
        <v>94.683</v>
      </c>
      <c r="AA216" s="41">
        <v>564.0729</v>
      </c>
      <c r="AB216" s="39">
        <f>($J216-'2005'!$J216)/'2005'!$J216</f>
        <v>0.05</v>
      </c>
      <c r="AC216" s="39">
        <f>($K216-'2005'!$K216)/'2005'!$K216</f>
        <v>1.41545893719807</v>
      </c>
      <c r="AD216" s="39">
        <f>($R216-'2005'!$R216)/'2005'!$R216</f>
        <v>1.05615942028985</v>
      </c>
      <c r="AE216" s="34">
        <f t="shared" si="6"/>
        <v>-20.1231884057971</v>
      </c>
      <c r="AF216" s="34">
        <f t="shared" si="7"/>
        <v>0.253839590443686</v>
      </c>
      <c r="AG216">
        <v>1</v>
      </c>
      <c r="AH216">
        <v>1</v>
      </c>
    </row>
    <row r="217" spans="1:34">
      <c r="A217" s="9" t="s">
        <v>614</v>
      </c>
      <c r="B217" s="9" t="s">
        <v>675</v>
      </c>
      <c r="C217" s="10" t="s">
        <v>676</v>
      </c>
      <c r="D217">
        <v>445300</v>
      </c>
      <c r="E217" t="s">
        <v>677</v>
      </c>
      <c r="F217" s="15">
        <v>112.051513</v>
      </c>
      <c r="G217" s="15">
        <v>22.920912</v>
      </c>
      <c r="H217">
        <v>2010</v>
      </c>
      <c r="J217" s="27">
        <v>236</v>
      </c>
      <c r="K217" s="27">
        <v>396</v>
      </c>
      <c r="L217" s="18">
        <v>1002</v>
      </c>
      <c r="M217" s="26">
        <v>3</v>
      </c>
      <c r="N217" s="18">
        <v>130</v>
      </c>
      <c r="O217" s="26">
        <v>962</v>
      </c>
      <c r="P217" s="27">
        <v>0</v>
      </c>
      <c r="Q217" s="18">
        <v>1152</v>
      </c>
      <c r="R217" s="18">
        <v>1152</v>
      </c>
      <c r="S217" s="29">
        <v>6.52</v>
      </c>
      <c r="T217" s="29">
        <v>7.54</v>
      </c>
      <c r="U217" s="29">
        <v>1.68</v>
      </c>
      <c r="V217" s="30">
        <v>1651211.344</v>
      </c>
      <c r="W217" s="4">
        <v>692773</v>
      </c>
      <c r="X217" s="4">
        <v>3126562</v>
      </c>
      <c r="Y217" s="41">
        <v>165.1211344</v>
      </c>
      <c r="Z217" s="41">
        <v>69.2773</v>
      </c>
      <c r="AA217" s="41">
        <v>312.6562</v>
      </c>
      <c r="AB217" s="39">
        <f>($J217-'2005'!$J217)/'2005'!$J217</f>
        <v>0.00854700854700855</v>
      </c>
      <c r="AC217" s="39">
        <f>($K217-'2005'!$K217)/'2005'!$K217</f>
        <v>0.96039603960396</v>
      </c>
      <c r="AD217" s="39">
        <f>($R217-'2005'!$R217)/'2005'!$R217</f>
        <v>-0.245579567779961</v>
      </c>
      <c r="AE217" s="34">
        <f t="shared" si="6"/>
        <v>29.7328094302554</v>
      </c>
      <c r="AF217" s="34">
        <f t="shared" si="7"/>
        <v>1.25570656026573</v>
      </c>
      <c r="AG217">
        <v>1</v>
      </c>
      <c r="AH217">
        <v>1</v>
      </c>
    </row>
    <row r="218" spans="1:34">
      <c r="A218" s="9" t="s">
        <v>678</v>
      </c>
      <c r="B218" s="9" t="s">
        <v>679</v>
      </c>
      <c r="C218" s="10" t="s">
        <v>680</v>
      </c>
      <c r="D218">
        <v>450100</v>
      </c>
      <c r="E218" t="s">
        <v>681</v>
      </c>
      <c r="F218" s="15">
        <v>108.373451</v>
      </c>
      <c r="G218" s="15">
        <v>22.822607</v>
      </c>
      <c r="H218">
        <v>2010</v>
      </c>
      <c r="J218" s="27">
        <v>666</v>
      </c>
      <c r="K218" s="27">
        <v>1800</v>
      </c>
      <c r="L218" s="18">
        <v>1056</v>
      </c>
      <c r="M218" s="26">
        <v>21</v>
      </c>
      <c r="N218" s="18">
        <v>256</v>
      </c>
      <c r="O218" s="26">
        <v>970</v>
      </c>
      <c r="P218" s="27">
        <v>0</v>
      </c>
      <c r="Q218" s="18">
        <v>1379</v>
      </c>
      <c r="R218" s="18">
        <v>1379</v>
      </c>
      <c r="S218" s="29">
        <v>5.01</v>
      </c>
      <c r="T218" s="29">
        <v>4.57</v>
      </c>
      <c r="U218" s="29">
        <v>2.7</v>
      </c>
      <c r="V218" s="30">
        <v>6518746.167</v>
      </c>
      <c r="W218" s="4">
        <v>2612785</v>
      </c>
      <c r="X218" s="4">
        <v>14830158</v>
      </c>
      <c r="Y218" s="41">
        <v>651.8746167</v>
      </c>
      <c r="Z218" s="41">
        <v>261.2785</v>
      </c>
      <c r="AA218" s="41">
        <v>1483.0158</v>
      </c>
      <c r="AB218" s="39">
        <f>($J218-'2005'!$J218)/'2005'!$J218</f>
        <v>0.00909090909090909</v>
      </c>
      <c r="AC218" s="39">
        <f>($K218-'2005'!$K218)/'2005'!$K218</f>
        <v>1.4896265560166</v>
      </c>
      <c r="AD218" s="39">
        <f>($R218-'2005'!$R218)/'2005'!$R218</f>
        <v>-0.582500756887678</v>
      </c>
      <c r="AE218" s="34">
        <f t="shared" si="6"/>
        <v>65.0750832576446</v>
      </c>
      <c r="AF218" s="34">
        <f t="shared" si="7"/>
        <v>1.39103811256248</v>
      </c>
      <c r="AG218">
        <v>1</v>
      </c>
      <c r="AH218">
        <v>1</v>
      </c>
    </row>
    <row r="219" spans="1:34">
      <c r="A219" s="9" t="s">
        <v>678</v>
      </c>
      <c r="B219" s="9" t="s">
        <v>682</v>
      </c>
      <c r="C219" s="10" t="s">
        <v>683</v>
      </c>
      <c r="D219">
        <v>450200</v>
      </c>
      <c r="E219" t="s">
        <v>684</v>
      </c>
      <c r="F219" s="15">
        <v>110.186195</v>
      </c>
      <c r="G219" s="15">
        <v>25.241699</v>
      </c>
      <c r="H219">
        <v>2010</v>
      </c>
      <c r="J219" s="27">
        <v>376</v>
      </c>
      <c r="K219" s="27">
        <v>1315</v>
      </c>
      <c r="L219" s="18">
        <v>3486</v>
      </c>
      <c r="M219" s="26">
        <v>10</v>
      </c>
      <c r="N219" s="18">
        <v>120</v>
      </c>
      <c r="O219" s="26">
        <v>3267</v>
      </c>
      <c r="P219" s="27">
        <v>273</v>
      </c>
      <c r="Q219" s="18">
        <v>3638</v>
      </c>
      <c r="R219" s="18">
        <v>3911</v>
      </c>
      <c r="S219" s="29">
        <v>5.82</v>
      </c>
      <c r="T219" s="29">
        <v>4.01</v>
      </c>
      <c r="U219" s="29">
        <v>3.5</v>
      </c>
      <c r="V219" s="30">
        <v>8399583.071</v>
      </c>
      <c r="W219" s="4">
        <v>1550130</v>
      </c>
      <c r="X219" s="4">
        <v>10048841</v>
      </c>
      <c r="Y219" s="41">
        <v>839.9583071</v>
      </c>
      <c r="Z219" s="41">
        <v>155.013</v>
      </c>
      <c r="AA219" s="41">
        <v>1004.8841</v>
      </c>
      <c r="AB219" s="39">
        <f>($J219-'2005'!$J219)/'2005'!$J219</f>
        <v>0.0532212885154062</v>
      </c>
      <c r="AC219" s="39">
        <f>($K219-'2005'!$K219)/'2005'!$K219</f>
        <v>1.53861003861004</v>
      </c>
      <c r="AD219" s="39">
        <f>($R219-'2005'!$R219)/'2005'!$R219</f>
        <v>0.88572806171649</v>
      </c>
      <c r="AE219" s="34">
        <f t="shared" si="6"/>
        <v>-15.6423641069888</v>
      </c>
      <c r="AF219" s="34">
        <f t="shared" si="7"/>
        <v>0.424332326262055</v>
      </c>
      <c r="AG219">
        <v>1</v>
      </c>
      <c r="AH219">
        <v>1</v>
      </c>
    </row>
    <row r="220" spans="1:34">
      <c r="A220" s="9" t="s">
        <v>678</v>
      </c>
      <c r="B220" s="9" t="s">
        <v>685</v>
      </c>
      <c r="C220" s="10" t="s">
        <v>686</v>
      </c>
      <c r="D220">
        <v>450300</v>
      </c>
      <c r="E220" t="s">
        <v>687</v>
      </c>
      <c r="F220" s="15">
        <v>109.434422</v>
      </c>
      <c r="G220" s="15">
        <v>24.331961</v>
      </c>
      <c r="H220">
        <v>2010</v>
      </c>
      <c r="J220" s="27">
        <v>475</v>
      </c>
      <c r="K220" s="27">
        <v>1104</v>
      </c>
      <c r="L220" s="18">
        <v>1177</v>
      </c>
      <c r="M220" s="26">
        <v>9</v>
      </c>
      <c r="N220" s="18">
        <v>184</v>
      </c>
      <c r="O220" s="26">
        <v>1028</v>
      </c>
      <c r="P220" s="27">
        <v>57</v>
      </c>
      <c r="Q220" s="18">
        <v>1393</v>
      </c>
      <c r="R220" s="18">
        <v>1449</v>
      </c>
      <c r="S220" s="29">
        <v>2.33</v>
      </c>
      <c r="T220" s="29">
        <v>2.15</v>
      </c>
      <c r="U220" s="29">
        <v>2.32</v>
      </c>
      <c r="V220" s="30">
        <v>4922975.361</v>
      </c>
      <c r="W220" s="4">
        <v>1835907</v>
      </c>
      <c r="X220" s="4">
        <v>9085551</v>
      </c>
      <c r="Y220" s="41">
        <v>492.2975361</v>
      </c>
      <c r="Z220" s="41">
        <v>183.5907</v>
      </c>
      <c r="AA220" s="41">
        <v>908.5551</v>
      </c>
      <c r="AB220" s="39">
        <f>($J220-'2005'!$J220)/'2005'!$J220</f>
        <v>-0.0404040404040404</v>
      </c>
      <c r="AC220" s="39">
        <f>($K220-'2005'!$K220)/'2005'!$K220</f>
        <v>1.05586592178771</v>
      </c>
      <c r="AD220" s="39">
        <f>($R220-'2005'!$R220)/'2005'!$R220</f>
        <v>0.256721595836947</v>
      </c>
      <c r="AE220" s="34">
        <f t="shared" si="6"/>
        <v>7.35385949696444</v>
      </c>
      <c r="AF220" s="34">
        <f t="shared" si="7"/>
        <v>0.756861557381939</v>
      </c>
      <c r="AG220">
        <v>1</v>
      </c>
      <c r="AH220">
        <v>1</v>
      </c>
    </row>
    <row r="221" spans="1:34">
      <c r="A221" s="9" t="s">
        <v>678</v>
      </c>
      <c r="B221" s="9" t="s">
        <v>688</v>
      </c>
      <c r="C221" s="10" t="s">
        <v>689</v>
      </c>
      <c r="D221">
        <v>450400</v>
      </c>
      <c r="E221" t="s">
        <v>690</v>
      </c>
      <c r="F221" s="15">
        <v>111.285517</v>
      </c>
      <c r="G221" s="15">
        <v>23.482745</v>
      </c>
      <c r="H221">
        <v>2010</v>
      </c>
      <c r="J221" s="27">
        <v>288</v>
      </c>
      <c r="K221" s="27">
        <v>579</v>
      </c>
      <c r="L221" s="18">
        <v>169</v>
      </c>
      <c r="M221" s="26">
        <v>4</v>
      </c>
      <c r="N221" s="18">
        <v>116</v>
      </c>
      <c r="O221" s="26">
        <v>264</v>
      </c>
      <c r="P221" s="27">
        <v>22</v>
      </c>
      <c r="Q221" s="18">
        <v>298</v>
      </c>
      <c r="R221" s="18">
        <v>320</v>
      </c>
      <c r="S221" s="29">
        <v>0.97</v>
      </c>
      <c r="T221" s="29">
        <v>1.29</v>
      </c>
      <c r="U221" s="29">
        <v>2.01</v>
      </c>
      <c r="V221" s="30">
        <v>3412548.495</v>
      </c>
      <c r="W221" s="4">
        <v>906366</v>
      </c>
      <c r="X221" s="4">
        <v>4684193</v>
      </c>
      <c r="Y221" s="41">
        <v>341.2548495</v>
      </c>
      <c r="Z221" s="41">
        <v>90.6366</v>
      </c>
      <c r="AA221" s="41">
        <v>468.4193</v>
      </c>
      <c r="AB221" s="39">
        <f>($J221-'2005'!$J221)/'2005'!$J221</f>
        <v>-0.0557377049180328</v>
      </c>
      <c r="AC221" s="39">
        <f>($K221-'2005'!$K221)/'2005'!$K221</f>
        <v>1.53947368421053</v>
      </c>
      <c r="AD221" s="39">
        <f>($R221-'2005'!$R221)/'2005'!$R221</f>
        <v>0.0847457627118644</v>
      </c>
      <c r="AE221" s="34">
        <f t="shared" si="6"/>
        <v>2.52043868394816</v>
      </c>
      <c r="AF221" s="34">
        <f t="shared" si="7"/>
        <v>0.944951470375199</v>
      </c>
      <c r="AG221">
        <v>1</v>
      </c>
      <c r="AH221">
        <v>1</v>
      </c>
    </row>
    <row r="222" spans="1:34">
      <c r="A222" s="9" t="s">
        <v>678</v>
      </c>
      <c r="B222" s="9" t="s">
        <v>691</v>
      </c>
      <c r="C222" s="10" t="s">
        <v>692</v>
      </c>
      <c r="D222">
        <v>450500</v>
      </c>
      <c r="E222" t="s">
        <v>693</v>
      </c>
      <c r="F222" s="15">
        <v>109.126533</v>
      </c>
      <c r="G222" s="15">
        <v>21.486836</v>
      </c>
      <c r="H222">
        <v>2010</v>
      </c>
      <c r="J222" s="27">
        <v>154</v>
      </c>
      <c r="K222" s="27">
        <v>401</v>
      </c>
      <c r="L222" s="18">
        <v>521</v>
      </c>
      <c r="M222" s="26">
        <v>5</v>
      </c>
      <c r="N222" s="18">
        <v>83</v>
      </c>
      <c r="O222" s="26">
        <v>566</v>
      </c>
      <c r="P222" s="27">
        <v>0</v>
      </c>
      <c r="Q222" s="18">
        <v>617</v>
      </c>
      <c r="R222" s="18">
        <v>617</v>
      </c>
      <c r="S222" s="29">
        <v>3.64</v>
      </c>
      <c r="T222" s="29">
        <v>2.99</v>
      </c>
      <c r="U222" s="29">
        <v>2.61</v>
      </c>
      <c r="V222" s="30">
        <v>1678964.293</v>
      </c>
      <c r="W222" s="4">
        <v>630370</v>
      </c>
      <c r="X222" s="4">
        <v>4852648</v>
      </c>
      <c r="Y222" s="41">
        <v>167.8964293</v>
      </c>
      <c r="Z222" s="41">
        <v>63.037</v>
      </c>
      <c r="AA222" s="41">
        <v>485.2648</v>
      </c>
      <c r="AB222" s="39">
        <f>($J222-'2005'!$J222)/'2005'!$J222</f>
        <v>0.0335570469798658</v>
      </c>
      <c r="AC222" s="39">
        <f>($K222-'2005'!$K222)/'2005'!$K222</f>
        <v>1.2032967032967</v>
      </c>
      <c r="AD222" s="39">
        <f>($R222-'2005'!$R222)/'2005'!$R222</f>
        <v>0.136279926335175</v>
      </c>
      <c r="AE222" s="34">
        <f t="shared" si="6"/>
        <v>-3.06114180478821</v>
      </c>
      <c r="AF222" s="34">
        <f t="shared" si="7"/>
        <v>0.886744536105014</v>
      </c>
      <c r="AG222">
        <v>1</v>
      </c>
      <c r="AH222">
        <v>1</v>
      </c>
    </row>
    <row r="223" spans="1:34">
      <c r="A223" s="9" t="s">
        <v>678</v>
      </c>
      <c r="B223" s="9" t="s">
        <v>694</v>
      </c>
      <c r="C223" s="10" t="s">
        <v>695</v>
      </c>
      <c r="D223">
        <v>450600</v>
      </c>
      <c r="E223" t="s">
        <v>696</v>
      </c>
      <c r="F223" s="15">
        <v>108.66058</v>
      </c>
      <c r="G223" s="15">
        <v>21.986594</v>
      </c>
      <c r="H223">
        <v>2010</v>
      </c>
      <c r="J223" s="27">
        <v>87</v>
      </c>
      <c r="K223" s="27">
        <v>320</v>
      </c>
      <c r="L223" s="18">
        <v>906</v>
      </c>
      <c r="M223" s="26">
        <v>1</v>
      </c>
      <c r="N223" s="18">
        <v>31</v>
      </c>
      <c r="O223" s="26">
        <v>864</v>
      </c>
      <c r="P223" s="27">
        <v>0</v>
      </c>
      <c r="Q223" s="18">
        <v>941</v>
      </c>
      <c r="R223" s="18">
        <v>941</v>
      </c>
      <c r="S223" s="29">
        <v>1.09</v>
      </c>
      <c r="T223" s="29">
        <v>0.92</v>
      </c>
      <c r="U223" s="29">
        <v>3.7</v>
      </c>
      <c r="V223" s="30">
        <v>1597591.683</v>
      </c>
      <c r="W223" s="4">
        <v>525671</v>
      </c>
      <c r="X223" s="4">
        <v>3768445</v>
      </c>
      <c r="Y223" s="41">
        <v>159.7591683</v>
      </c>
      <c r="Z223" s="41">
        <v>52.5671</v>
      </c>
      <c r="AA223" s="41">
        <v>376.8445</v>
      </c>
      <c r="AB223" s="39">
        <f>($J223-'2005'!$J223)/'2005'!$J223</f>
        <v>0.0875</v>
      </c>
      <c r="AC223" s="39">
        <f>($K223-'2005'!$K223)/'2005'!$K223</f>
        <v>2.36842105263158</v>
      </c>
      <c r="AD223" s="39">
        <f>($R223-'2005'!$R223)/'2005'!$R223</f>
        <v>9.81609195402299</v>
      </c>
      <c r="AE223" s="34">
        <f t="shared" si="6"/>
        <v>-111.183908045977</v>
      </c>
      <c r="AF223" s="34">
        <f t="shared" si="7"/>
        <v>-3.14457215836526</v>
      </c>
      <c r="AG223">
        <v>1</v>
      </c>
      <c r="AH223">
        <v>1</v>
      </c>
    </row>
    <row r="224" spans="1:34">
      <c r="A224" s="9" t="s">
        <v>678</v>
      </c>
      <c r="B224" s="9" t="s">
        <v>697</v>
      </c>
      <c r="C224" s="10" t="s">
        <v>698</v>
      </c>
      <c r="D224">
        <v>450700</v>
      </c>
      <c r="E224" t="s">
        <v>699</v>
      </c>
      <c r="F224" s="15">
        <v>108.360419</v>
      </c>
      <c r="G224" s="15">
        <v>21.693005</v>
      </c>
      <c r="H224">
        <v>2010</v>
      </c>
      <c r="J224" s="27">
        <v>308</v>
      </c>
      <c r="K224" s="27">
        <v>521</v>
      </c>
      <c r="L224" s="18">
        <v>692</v>
      </c>
      <c r="M224" s="26">
        <v>4</v>
      </c>
      <c r="N224" s="18">
        <v>63</v>
      </c>
      <c r="O224" s="26">
        <v>745</v>
      </c>
      <c r="P224" s="27">
        <v>0</v>
      </c>
      <c r="Q224" s="18">
        <v>769</v>
      </c>
      <c r="R224" s="18">
        <v>769</v>
      </c>
      <c r="S224" s="29">
        <v>1.08</v>
      </c>
      <c r="T224" s="29">
        <v>1.8</v>
      </c>
      <c r="U224" s="29">
        <v>1.69</v>
      </c>
      <c r="V224" s="30">
        <v>2185233.103</v>
      </c>
      <c r="W224" s="4">
        <v>804266</v>
      </c>
      <c r="X224" s="4">
        <v>4515966</v>
      </c>
      <c r="Y224" s="41">
        <v>218.5233103</v>
      </c>
      <c r="Z224" s="41">
        <v>80.4266</v>
      </c>
      <c r="AA224" s="41">
        <v>451.5966</v>
      </c>
      <c r="AB224" s="39">
        <f>($J224-'2005'!$J224)/'2005'!$J224</f>
        <v>-0.0967741935483871</v>
      </c>
      <c r="AC224" s="39">
        <f>($K224-'2005'!$K224)/'2005'!$K224</f>
        <v>1.52912621359223</v>
      </c>
      <c r="AD224" s="39">
        <f>($R224-'2005'!$R224)/'2005'!$R224</f>
        <v>1.07837837837838</v>
      </c>
      <c r="AE224" s="34">
        <f t="shared" si="6"/>
        <v>12.1432432432432</v>
      </c>
      <c r="AF224" s="34">
        <f t="shared" si="7"/>
        <v>0.294774774774775</v>
      </c>
      <c r="AG224">
        <v>1</v>
      </c>
      <c r="AH224">
        <v>1</v>
      </c>
    </row>
    <row r="225" spans="1:34">
      <c r="A225" s="9" t="s">
        <v>678</v>
      </c>
      <c r="B225" s="9" t="s">
        <v>700</v>
      </c>
      <c r="C225" s="10" t="s">
        <v>701</v>
      </c>
      <c r="D225">
        <v>450800</v>
      </c>
      <c r="E225" t="s">
        <v>702</v>
      </c>
      <c r="F225" s="15">
        <v>109.60552</v>
      </c>
      <c r="G225" s="15">
        <v>23.117448</v>
      </c>
      <c r="H225">
        <v>2010</v>
      </c>
      <c r="J225" s="27">
        <v>412</v>
      </c>
      <c r="K225" s="27">
        <v>545</v>
      </c>
      <c r="L225" s="18">
        <v>2483</v>
      </c>
      <c r="M225" s="26">
        <v>6</v>
      </c>
      <c r="N225" s="18">
        <v>57</v>
      </c>
      <c r="O225" s="26">
        <v>1412</v>
      </c>
      <c r="P225" s="27">
        <v>0</v>
      </c>
      <c r="Q225" s="18">
        <v>2560</v>
      </c>
      <c r="R225" s="18">
        <v>2560</v>
      </c>
      <c r="S225" s="29">
        <v>1.64</v>
      </c>
      <c r="T225" s="29">
        <v>3.4</v>
      </c>
      <c r="U225" s="29">
        <v>1.32</v>
      </c>
      <c r="V225" s="30">
        <v>2482547.062</v>
      </c>
      <c r="W225" s="4">
        <v>907989</v>
      </c>
      <c r="X225" s="4">
        <v>3852917</v>
      </c>
      <c r="Y225" s="41">
        <v>248.2547062</v>
      </c>
      <c r="Z225" s="41">
        <v>90.7989</v>
      </c>
      <c r="AA225" s="41">
        <v>385.2917</v>
      </c>
      <c r="AB225" s="39">
        <f>($J225-'2005'!$J225)/'2005'!$J225</f>
        <v>-0.123404255319149</v>
      </c>
      <c r="AC225" s="39">
        <f>($K225-'2005'!$K225)/'2005'!$K225</f>
        <v>1.40088105726872</v>
      </c>
      <c r="AD225" s="39">
        <f>($R225-'2005'!$R225)/'2005'!$R225</f>
        <v>2.32036316472114</v>
      </c>
      <c r="AE225" s="34">
        <f t="shared" si="6"/>
        <v>19.8029428865334</v>
      </c>
      <c r="AF225" s="34">
        <f t="shared" si="7"/>
        <v>-0.656359869156287</v>
      </c>
      <c r="AG225">
        <v>1</v>
      </c>
      <c r="AH225">
        <v>1</v>
      </c>
    </row>
    <row r="226" spans="1:34">
      <c r="A226" s="9" t="s">
        <v>678</v>
      </c>
      <c r="B226" s="9" t="s">
        <v>703</v>
      </c>
      <c r="C226" s="10" t="s">
        <v>704</v>
      </c>
      <c r="D226">
        <v>450900</v>
      </c>
      <c r="E226" t="s">
        <v>705</v>
      </c>
      <c r="F226" s="15">
        <v>110.188453</v>
      </c>
      <c r="G226" s="15">
        <v>22.659831</v>
      </c>
      <c r="H226">
        <v>2010</v>
      </c>
      <c r="J226" s="27">
        <v>549</v>
      </c>
      <c r="K226" s="27">
        <v>840</v>
      </c>
      <c r="L226" s="18">
        <v>791</v>
      </c>
      <c r="M226" s="26">
        <v>7</v>
      </c>
      <c r="N226" s="18">
        <v>62</v>
      </c>
      <c r="O226" s="26">
        <v>449</v>
      </c>
      <c r="P226" s="27">
        <v>254</v>
      </c>
      <c r="Q226" s="18">
        <v>875</v>
      </c>
      <c r="R226" s="18">
        <v>1129</v>
      </c>
      <c r="S226" s="29">
        <v>1.35</v>
      </c>
      <c r="T226" s="29">
        <v>2.24</v>
      </c>
      <c r="U226" s="29">
        <v>1.53</v>
      </c>
      <c r="V226" s="30">
        <v>3734066.112</v>
      </c>
      <c r="W226" s="4">
        <v>1293723</v>
      </c>
      <c r="X226" s="4">
        <v>6155567</v>
      </c>
      <c r="Y226" s="41">
        <v>373.4066112</v>
      </c>
      <c r="Z226" s="41">
        <v>129.3723</v>
      </c>
      <c r="AA226" s="41">
        <v>615.5567</v>
      </c>
      <c r="AB226" s="39">
        <f>($J226-'2005'!$J226)/'2005'!$J226</f>
        <v>-0.0726351351351351</v>
      </c>
      <c r="AC226" s="39">
        <f>($K226-'2005'!$K226)/'2005'!$K226</f>
        <v>1.35955056179775</v>
      </c>
      <c r="AD226" s="39">
        <f>($R226-'2005'!$R226)/'2005'!$R226</f>
        <v>0.413016270337922</v>
      </c>
      <c r="AE226" s="34">
        <f t="shared" si="6"/>
        <v>6.68617748930349</v>
      </c>
      <c r="AF226" s="34">
        <f t="shared" si="7"/>
        <v>0.696211173057231</v>
      </c>
      <c r="AG226">
        <v>1</v>
      </c>
      <c r="AH226">
        <v>1</v>
      </c>
    </row>
    <row r="227" spans="1:34">
      <c r="A227" s="9" t="s">
        <v>678</v>
      </c>
      <c r="B227" s="9" t="s">
        <v>706</v>
      </c>
      <c r="C227" s="10" t="s">
        <v>707</v>
      </c>
      <c r="D227">
        <v>451000</v>
      </c>
      <c r="E227" t="s">
        <v>708</v>
      </c>
      <c r="F227" s="15">
        <v>111.573526</v>
      </c>
      <c r="G227" s="15">
        <v>24.409451</v>
      </c>
      <c r="H227">
        <v>2010</v>
      </c>
      <c r="J227" s="27">
        <v>347</v>
      </c>
      <c r="K227" s="27">
        <v>574</v>
      </c>
      <c r="L227" s="18">
        <v>2213</v>
      </c>
      <c r="M227" s="26">
        <v>4</v>
      </c>
      <c r="N227" s="18">
        <v>150</v>
      </c>
      <c r="O227" s="26">
        <v>2094</v>
      </c>
      <c r="P227" s="27">
        <v>394</v>
      </c>
      <c r="Q227" s="18">
        <v>2380</v>
      </c>
      <c r="R227" s="18">
        <v>2774</v>
      </c>
      <c r="S227" s="29">
        <v>2.32</v>
      </c>
      <c r="T227" s="29">
        <v>3.63</v>
      </c>
      <c r="U227" s="29">
        <v>1.66</v>
      </c>
      <c r="V227" s="30">
        <v>3050827.439</v>
      </c>
      <c r="W227" s="4">
        <v>1376738</v>
      </c>
      <c r="X227" s="4">
        <v>6397081</v>
      </c>
      <c r="Y227" s="41">
        <v>305.0827439</v>
      </c>
      <c r="Z227" s="41">
        <v>137.6738</v>
      </c>
      <c r="AA227" s="41">
        <v>639.7081</v>
      </c>
      <c r="AB227" s="39">
        <f>($J227-'2005'!$J227)/'2005'!$J227</f>
        <v>-0.072192513368984</v>
      </c>
      <c r="AC227" s="39">
        <f>($K227-'2005'!$K227)/'2005'!$K227</f>
        <v>1.40167364016736</v>
      </c>
      <c r="AD227" s="39">
        <f>($R227-'2005'!$R227)/'2005'!$R227</f>
        <v>2.1921749136939</v>
      </c>
      <c r="AE227" s="34">
        <f t="shared" si="6"/>
        <v>31.365682137834</v>
      </c>
      <c r="AF227" s="34">
        <f t="shared" si="7"/>
        <v>-0.563969565292067</v>
      </c>
      <c r="AG227">
        <v>1</v>
      </c>
      <c r="AH227">
        <v>1</v>
      </c>
    </row>
    <row r="228" spans="1:34">
      <c r="A228" s="9" t="s">
        <v>678</v>
      </c>
      <c r="B228" s="9" t="s">
        <v>709</v>
      </c>
      <c r="C228" s="10" t="s">
        <v>710</v>
      </c>
      <c r="D228">
        <v>451100</v>
      </c>
      <c r="E228" t="s">
        <v>711</v>
      </c>
      <c r="F228" s="15">
        <v>106.624589</v>
      </c>
      <c r="G228" s="15">
        <v>23.908186</v>
      </c>
      <c r="H228">
        <v>2010</v>
      </c>
      <c r="J228" s="27">
        <v>195</v>
      </c>
      <c r="K228" s="27">
        <v>297</v>
      </c>
      <c r="L228" s="18">
        <v>308</v>
      </c>
      <c r="M228" s="26">
        <v>2</v>
      </c>
      <c r="N228" s="18">
        <v>72</v>
      </c>
      <c r="O228" s="26">
        <v>367</v>
      </c>
      <c r="P228" s="27">
        <v>116</v>
      </c>
      <c r="Q228" s="18">
        <v>388</v>
      </c>
      <c r="R228" s="18">
        <v>504</v>
      </c>
      <c r="S228" s="29">
        <v>1.17</v>
      </c>
      <c r="T228" s="29">
        <v>1.49</v>
      </c>
      <c r="U228" s="29">
        <v>1.52</v>
      </c>
      <c r="V228" s="30">
        <v>1395576.468</v>
      </c>
      <c r="W228" s="4">
        <v>612271</v>
      </c>
      <c r="X228" s="4">
        <v>3633747</v>
      </c>
      <c r="Y228" s="41">
        <v>139.5576468</v>
      </c>
      <c r="Z228" s="41">
        <v>61.2271</v>
      </c>
      <c r="AA228" s="41">
        <v>363.3747</v>
      </c>
      <c r="AB228" s="39">
        <f>($J228-'2005'!$J228)/'2005'!$J228</f>
        <v>-0.0714285714285714</v>
      </c>
      <c r="AC228" s="39">
        <f>($K228-'2005'!$K228)/'2005'!$K228</f>
        <v>0.810975609756098</v>
      </c>
      <c r="AD228" s="39">
        <f>($R228-'2005'!$R228)/'2005'!$R228</f>
        <v>1.04878048780488</v>
      </c>
      <c r="AE228" s="34">
        <f t="shared" si="6"/>
        <v>15.6829268292683</v>
      </c>
      <c r="AF228" s="34">
        <f t="shared" si="7"/>
        <v>-0.293233082706767</v>
      </c>
      <c r="AG228">
        <v>1</v>
      </c>
      <c r="AH228">
        <v>1</v>
      </c>
    </row>
    <row r="229" spans="1:34">
      <c r="A229" s="9" t="s">
        <v>678</v>
      </c>
      <c r="B229" s="9" t="s">
        <v>712</v>
      </c>
      <c r="C229" s="10" t="s">
        <v>713</v>
      </c>
      <c r="D229">
        <v>451200</v>
      </c>
      <c r="E229" t="s">
        <v>714</v>
      </c>
      <c r="F229" s="15">
        <v>109.227458</v>
      </c>
      <c r="G229" s="15">
        <v>23.756547</v>
      </c>
      <c r="H229">
        <v>2010</v>
      </c>
      <c r="J229" s="27">
        <v>337</v>
      </c>
      <c r="K229" s="27">
        <v>469</v>
      </c>
      <c r="L229" s="18">
        <v>1419</v>
      </c>
      <c r="M229" s="26">
        <v>4</v>
      </c>
      <c r="N229" s="18">
        <v>130</v>
      </c>
      <c r="O229" s="26">
        <v>1443</v>
      </c>
      <c r="P229" s="27">
        <v>0</v>
      </c>
      <c r="Q229" s="18">
        <v>1563</v>
      </c>
      <c r="R229" s="18">
        <v>1563</v>
      </c>
      <c r="S229" s="29">
        <v>1.58</v>
      </c>
      <c r="T229" s="29">
        <v>2.92</v>
      </c>
      <c r="U229" s="29">
        <v>1.39</v>
      </c>
      <c r="V229" s="30">
        <v>2162753.441</v>
      </c>
      <c r="W229" s="4">
        <v>1209686</v>
      </c>
      <c r="X229" s="4">
        <v>3619503</v>
      </c>
      <c r="Y229" s="41">
        <v>216.2753441</v>
      </c>
      <c r="Z229" s="41">
        <v>120.9686</v>
      </c>
      <c r="AA229" s="41">
        <v>361.9503</v>
      </c>
      <c r="AB229" s="39">
        <f>($J229-'2005'!$J229)/'2005'!$J229</f>
        <v>-0.120104438642298</v>
      </c>
      <c r="AC229" s="39">
        <f>($K229-'2005'!$K229)/'2005'!$K229</f>
        <v>1.26570048309179</v>
      </c>
      <c r="AD229" s="39">
        <f>($R229-'2005'!$R229)/'2005'!$R229</f>
        <v>1.58774834437086</v>
      </c>
      <c r="AE229" s="34">
        <f t="shared" si="6"/>
        <v>14.2197307803052</v>
      </c>
      <c r="AF229" s="34">
        <f t="shared" si="7"/>
        <v>-0.254442394216672</v>
      </c>
      <c r="AG229">
        <v>1</v>
      </c>
      <c r="AH229">
        <v>1</v>
      </c>
    </row>
    <row r="230" spans="1:34">
      <c r="A230" s="9" t="s">
        <v>678</v>
      </c>
      <c r="B230" s="9" t="s">
        <v>715</v>
      </c>
      <c r="C230" s="10" t="s">
        <v>716</v>
      </c>
      <c r="D230">
        <v>451300</v>
      </c>
      <c r="E230" t="s">
        <v>717</v>
      </c>
      <c r="F230" s="15">
        <v>108.643109</v>
      </c>
      <c r="G230" s="15">
        <v>24.491714</v>
      </c>
      <c r="H230">
        <v>2010</v>
      </c>
      <c r="J230" s="27">
        <v>210</v>
      </c>
      <c r="K230" s="27">
        <v>405</v>
      </c>
      <c r="L230" s="18">
        <v>1156</v>
      </c>
      <c r="M230" s="26">
        <v>3</v>
      </c>
      <c r="N230" s="18">
        <v>51</v>
      </c>
      <c r="O230" s="26">
        <v>1216</v>
      </c>
      <c r="P230" s="27">
        <v>0</v>
      </c>
      <c r="Q230" s="18">
        <v>1220</v>
      </c>
      <c r="R230" s="18">
        <v>1220</v>
      </c>
      <c r="S230" s="29">
        <v>6.68</v>
      </c>
      <c r="T230" s="29">
        <v>9.69</v>
      </c>
      <c r="U230" s="29">
        <v>1.93</v>
      </c>
      <c r="V230" s="30">
        <v>1919980.319</v>
      </c>
      <c r="W230" s="4">
        <v>899256</v>
      </c>
      <c r="X230" s="4">
        <v>3069005</v>
      </c>
      <c r="Y230" s="41">
        <v>191.9980319</v>
      </c>
      <c r="Z230" s="41">
        <v>89.9256</v>
      </c>
      <c r="AA230" s="41">
        <v>306.9005</v>
      </c>
      <c r="AB230" s="39">
        <f>($J230-'2005'!$J230)/'2005'!$J230</f>
        <v>-0.149797570850202</v>
      </c>
      <c r="AC230" s="39">
        <f>($K230-'2005'!$K230)/'2005'!$K230</f>
        <v>1.38235294117647</v>
      </c>
      <c r="AD230" s="39">
        <f>($R230-'2005'!$R230)/'2005'!$R230</f>
        <v>-0.259708737864078</v>
      </c>
      <c r="AE230" s="34">
        <f t="shared" si="6"/>
        <v>-0.733731304119654</v>
      </c>
      <c r="AF230" s="34">
        <f t="shared" si="7"/>
        <v>1.18787440611444</v>
      </c>
      <c r="AG230">
        <v>1</v>
      </c>
      <c r="AH230">
        <v>1</v>
      </c>
    </row>
    <row r="231" spans="1:34">
      <c r="A231" s="9" t="s">
        <v>678</v>
      </c>
      <c r="B231" s="9" t="s">
        <v>718</v>
      </c>
      <c r="C231" s="10" t="s">
        <v>719</v>
      </c>
      <c r="D231">
        <v>451400</v>
      </c>
      <c r="E231" t="s">
        <v>720</v>
      </c>
      <c r="F231" s="15">
        <v>107.37152</v>
      </c>
      <c r="G231" s="15">
        <v>22.383117</v>
      </c>
      <c r="H231">
        <v>2010</v>
      </c>
      <c r="J231" s="27">
        <v>199</v>
      </c>
      <c r="K231" s="27">
        <v>392</v>
      </c>
      <c r="L231" s="18">
        <v>596</v>
      </c>
      <c r="M231" s="26">
        <v>3</v>
      </c>
      <c r="N231" s="18">
        <v>72</v>
      </c>
      <c r="O231" s="26">
        <v>370</v>
      </c>
      <c r="P231" s="27">
        <v>214</v>
      </c>
      <c r="Q231" s="18">
        <v>680</v>
      </c>
      <c r="R231" s="18">
        <v>895</v>
      </c>
      <c r="S231" s="29">
        <v>1.54</v>
      </c>
      <c r="T231" s="29">
        <v>2.35</v>
      </c>
      <c r="U231" s="29">
        <v>1.97</v>
      </c>
      <c r="V231" s="30">
        <v>1491002.58</v>
      </c>
      <c r="W231" s="4">
        <v>855335</v>
      </c>
      <c r="X231" s="4">
        <v>3088416</v>
      </c>
      <c r="Y231" s="41">
        <v>149.100258</v>
      </c>
      <c r="Z231" s="41">
        <v>85.5335</v>
      </c>
      <c r="AA231" s="41">
        <v>308.8416</v>
      </c>
      <c r="AB231" s="39">
        <f>($J231-'2005'!$J231)/'2005'!$J231</f>
        <v>-0.138528138528139</v>
      </c>
      <c r="AC231" s="39">
        <f>($K231-'2005'!$K231)/'2005'!$K231</f>
        <v>1.59602649006623</v>
      </c>
      <c r="AD231" s="39">
        <f>($R231-'2005'!$R231)/'2005'!$R231</f>
        <v>1.52112676056338</v>
      </c>
      <c r="AE231" s="34">
        <f t="shared" si="6"/>
        <v>11.9806338028169</v>
      </c>
      <c r="AF231" s="34">
        <f t="shared" si="7"/>
        <v>0.0469288761615335</v>
      </c>
      <c r="AG231">
        <v>1</v>
      </c>
      <c r="AH231">
        <v>1</v>
      </c>
    </row>
    <row r="232" spans="1:34">
      <c r="A232" s="9" t="s">
        <v>721</v>
      </c>
      <c r="B232" s="9" t="s">
        <v>722</v>
      </c>
      <c r="C232" s="10" t="s">
        <v>723</v>
      </c>
      <c r="D232">
        <v>460100</v>
      </c>
      <c r="E232" t="s">
        <v>724</v>
      </c>
      <c r="F232" s="15">
        <v>110.20672</v>
      </c>
      <c r="G232" s="15">
        <v>20.052113</v>
      </c>
      <c r="H232">
        <v>2010</v>
      </c>
      <c r="J232" s="27">
        <v>205</v>
      </c>
      <c r="K232" s="27">
        <v>617</v>
      </c>
      <c r="L232" s="18">
        <v>98</v>
      </c>
      <c r="M232" s="26">
        <v>4</v>
      </c>
      <c r="N232" s="18">
        <v>155</v>
      </c>
      <c r="O232" s="26">
        <v>270</v>
      </c>
      <c r="P232" s="27">
        <v>38</v>
      </c>
      <c r="Q232" s="18">
        <v>273</v>
      </c>
      <c r="R232" s="18">
        <v>311</v>
      </c>
      <c r="S232" s="29">
        <v>1.97</v>
      </c>
      <c r="T232" s="29">
        <v>0.96</v>
      </c>
      <c r="U232" s="29">
        <v>3.02</v>
      </c>
      <c r="V232" s="30">
        <v>1428346.56</v>
      </c>
      <c r="W232" s="4">
        <v>789877</v>
      </c>
      <c r="X232" s="4">
        <v>3526000</v>
      </c>
      <c r="Y232" s="41">
        <v>142.834656</v>
      </c>
      <c r="Z232" s="41">
        <v>78.9877</v>
      </c>
      <c r="AA232" s="41">
        <v>352.6</v>
      </c>
      <c r="AB232" s="39">
        <f>($J232-'2005'!$J232)/'2005'!$J232</f>
        <v>0.394557823129252</v>
      </c>
      <c r="AC232" s="39">
        <f>($K232-'2005'!$K232)/'2005'!$K232</f>
        <v>1.04983388704319</v>
      </c>
      <c r="AD232" s="39">
        <f>($R232-'2005'!$R232)/'2005'!$R232</f>
        <v>0.0724137931034483</v>
      </c>
      <c r="AE232" s="34">
        <f t="shared" si="6"/>
        <v>0.816468489892984</v>
      </c>
      <c r="AF232" s="34">
        <f t="shared" si="7"/>
        <v>0.931023570493234</v>
      </c>
      <c r="AG232">
        <v>1</v>
      </c>
      <c r="AH232">
        <v>1</v>
      </c>
    </row>
    <row r="233" spans="1:34">
      <c r="A233" s="9" t="s">
        <v>721</v>
      </c>
      <c r="B233" s="9" t="s">
        <v>725</v>
      </c>
      <c r="C233" s="10" t="s">
        <v>726</v>
      </c>
      <c r="D233">
        <v>460200</v>
      </c>
      <c r="E233" t="s">
        <v>727</v>
      </c>
      <c r="F233" s="15">
        <v>109.518557</v>
      </c>
      <c r="G233" s="15">
        <v>18.258736</v>
      </c>
      <c r="H233">
        <v>2010</v>
      </c>
      <c r="J233" s="27">
        <v>69</v>
      </c>
      <c r="K233" s="27">
        <v>242</v>
      </c>
      <c r="L233" s="18">
        <v>148</v>
      </c>
      <c r="M233" s="26">
        <v>0</v>
      </c>
      <c r="N233" s="18">
        <v>163</v>
      </c>
      <c r="O233" s="26">
        <v>315</v>
      </c>
      <c r="P233" s="27">
        <v>36</v>
      </c>
      <c r="Q233" s="18">
        <v>315</v>
      </c>
      <c r="R233" s="18">
        <v>351</v>
      </c>
      <c r="S233" s="29">
        <v>3.51</v>
      </c>
      <c r="T233" s="29">
        <v>2.42</v>
      </c>
      <c r="U233" s="29">
        <v>3.53</v>
      </c>
      <c r="V233" s="30">
        <v>492174.119</v>
      </c>
      <c r="W233" s="4">
        <v>535048</v>
      </c>
      <c r="X233" s="4">
        <v>3052395</v>
      </c>
      <c r="Y233" s="41">
        <v>49.2174119</v>
      </c>
      <c r="Z233" s="41">
        <v>53.5048</v>
      </c>
      <c r="AA233" s="41">
        <v>305.2395</v>
      </c>
      <c r="AB233" s="39">
        <f>($J233-'2005'!$J233)/'2005'!$J233</f>
        <v>0.352941176470588</v>
      </c>
      <c r="AC233" s="39">
        <f>($K233-'2005'!$K233)/'2005'!$K233</f>
        <v>2.27027027027027</v>
      </c>
      <c r="AD233" s="39">
        <f>($R233-'2005'!$R233)/'2005'!$R233</f>
        <v>0.95</v>
      </c>
      <c r="AE233" s="34">
        <f t="shared" si="6"/>
        <v>-1.69166666666667</v>
      </c>
      <c r="AF233" s="34">
        <f t="shared" si="7"/>
        <v>0.581547619047619</v>
      </c>
      <c r="AG233">
        <v>1</v>
      </c>
      <c r="AH233">
        <v>1</v>
      </c>
    </row>
    <row r="234" spans="1:34">
      <c r="A234" s="9" t="s">
        <v>721</v>
      </c>
      <c r="B234" s="9" t="s">
        <v>728</v>
      </c>
      <c r="C234" s="10" t="s">
        <v>729</v>
      </c>
      <c r="D234">
        <v>460400</v>
      </c>
      <c r="E234" t="s">
        <v>730</v>
      </c>
      <c r="F234" s="15">
        <v>109.587456</v>
      </c>
      <c r="G234" s="15">
        <v>19.527146</v>
      </c>
      <c r="H234">
        <v>2010</v>
      </c>
      <c r="J234" s="27">
        <v>107</v>
      </c>
      <c r="K234" s="27">
        <v>312</v>
      </c>
      <c r="L234" s="18">
        <v>0</v>
      </c>
      <c r="M234" s="26">
        <v>0</v>
      </c>
      <c r="N234" s="18">
        <v>0</v>
      </c>
      <c r="O234" s="26">
        <v>0</v>
      </c>
      <c r="P234" s="27">
        <v>0</v>
      </c>
      <c r="Q234" s="18">
        <v>0</v>
      </c>
      <c r="R234" s="18">
        <v>0</v>
      </c>
      <c r="S234" s="29">
        <v>0</v>
      </c>
      <c r="T234" s="29">
        <v>0</v>
      </c>
      <c r="U234" s="29">
        <v>2.92</v>
      </c>
      <c r="V234" s="30"/>
      <c r="Y234" s="41">
        <v>0</v>
      </c>
      <c r="Z234" s="41">
        <v>0</v>
      </c>
      <c r="AA234" s="41">
        <v>0</v>
      </c>
      <c r="AB234" s="39">
        <f>($J234-'2005'!$J234)/'2005'!$J234</f>
        <v>0.0918367346938776</v>
      </c>
      <c r="AC234" s="39">
        <f>($K234-'2005'!$K234)/'2005'!$K234</f>
        <v>3.27397260273973</v>
      </c>
      <c r="AD234" s="39" t="e">
        <f>($R234-'2005'!$R234)/'2005'!$R234</f>
        <v>#DIV/0!</v>
      </c>
      <c r="AE234" s="34" t="e">
        <f t="shared" si="6"/>
        <v>#DIV/0!</v>
      </c>
      <c r="AF234" s="34" t="e">
        <f t="shared" si="7"/>
        <v>#DIV/0!</v>
      </c>
      <c r="AG234">
        <v>0</v>
      </c>
      <c r="AH234">
        <v>0</v>
      </c>
    </row>
    <row r="235" spans="1:34">
      <c r="A235" s="9" t="s">
        <v>721</v>
      </c>
      <c r="B235" s="9" t="s">
        <v>731</v>
      </c>
      <c r="C235" s="10" t="s">
        <v>732</v>
      </c>
      <c r="D235">
        <v>469000</v>
      </c>
      <c r="E235" t="s">
        <v>731</v>
      </c>
      <c r="F235" s="15">
        <v>110.804509</v>
      </c>
      <c r="G235" s="15">
        <v>19.549062</v>
      </c>
      <c r="H235">
        <v>2010</v>
      </c>
      <c r="J235" s="27">
        <v>572</v>
      </c>
      <c r="K235" s="27">
        <v>906</v>
      </c>
      <c r="L235" s="18">
        <v>2499</v>
      </c>
      <c r="M235" s="26">
        <v>2</v>
      </c>
      <c r="N235" s="18">
        <v>317</v>
      </c>
      <c r="O235" s="26">
        <v>2497</v>
      </c>
      <c r="P235" s="27">
        <v>0</v>
      </c>
      <c r="Q235" s="18">
        <v>2921</v>
      </c>
      <c r="R235" s="18">
        <v>2921</v>
      </c>
      <c r="S235" s="29">
        <v>2.92</v>
      </c>
      <c r="T235" s="29">
        <v>3.77</v>
      </c>
      <c r="U235" s="29">
        <v>1.58</v>
      </c>
      <c r="V235" s="30"/>
      <c r="Y235" s="41">
        <v>0</v>
      </c>
      <c r="Z235" s="41">
        <v>0</v>
      </c>
      <c r="AA235" s="41">
        <v>0</v>
      </c>
      <c r="AB235" s="39">
        <f>($J235-'2005'!$J235)/'2005'!$J235</f>
        <v>0.0957854406130268</v>
      </c>
      <c r="AC235" s="39">
        <f>($K235-'2005'!$K235)/'2005'!$K235</f>
        <v>1.23703703703704</v>
      </c>
      <c r="AD235" s="39">
        <f>($R235-'2005'!$R235)/'2005'!$R235</f>
        <v>0.912901113294041</v>
      </c>
      <c r="AE235" s="34">
        <f t="shared" si="6"/>
        <v>-8.53068762278978</v>
      </c>
      <c r="AF235" s="34">
        <f t="shared" si="7"/>
        <v>0.262026046139548</v>
      </c>
      <c r="AG235">
        <v>0</v>
      </c>
      <c r="AH235">
        <v>0</v>
      </c>
    </row>
    <row r="236" spans="1:34">
      <c r="A236" s="9" t="s">
        <v>733</v>
      </c>
      <c r="B236" s="9" t="s">
        <v>733</v>
      </c>
      <c r="C236" s="10" t="s">
        <v>734</v>
      </c>
      <c r="D236">
        <v>500000</v>
      </c>
      <c r="E236" t="s">
        <v>735</v>
      </c>
      <c r="F236" s="15">
        <v>106.504959</v>
      </c>
      <c r="G236" s="15">
        <v>29.533155</v>
      </c>
      <c r="H236">
        <v>2010</v>
      </c>
      <c r="J236" s="27">
        <v>2885</v>
      </c>
      <c r="K236" s="27">
        <v>7957</v>
      </c>
      <c r="L236" s="18">
        <v>13669</v>
      </c>
      <c r="M236" s="26">
        <v>630</v>
      </c>
      <c r="N236" s="18">
        <v>1092</v>
      </c>
      <c r="O236" s="26">
        <v>13769</v>
      </c>
      <c r="P236" s="27">
        <v>923</v>
      </c>
      <c r="Q236" s="18">
        <v>16039</v>
      </c>
      <c r="R236" s="18">
        <v>16962</v>
      </c>
      <c r="S236" s="29">
        <v>3.43</v>
      </c>
      <c r="T236" s="29">
        <v>3.13</v>
      </c>
      <c r="U236" s="29">
        <v>2.76</v>
      </c>
      <c r="V236" s="30">
        <v>43590690</v>
      </c>
      <c r="W236" s="4">
        <v>17691065</v>
      </c>
      <c r="X236" s="4">
        <v>69347966</v>
      </c>
      <c r="Y236" s="41">
        <v>4359.069</v>
      </c>
      <c r="Z236" s="41">
        <v>1769.1065</v>
      </c>
      <c r="AA236" s="41">
        <v>6934.7966</v>
      </c>
      <c r="AB236" s="39">
        <f>($J236-'2005'!$J236)/'2005'!$J236</f>
        <v>0.0310936383130808</v>
      </c>
      <c r="AC236" s="39">
        <f>($K236-'2005'!$K236)/'2005'!$K236</f>
        <v>1.59185667752443</v>
      </c>
      <c r="AD236" s="39">
        <f>($R236-'2005'!$R236)/'2005'!$R236</f>
        <v>0.767243175661596</v>
      </c>
      <c r="AE236" s="34">
        <f t="shared" si="6"/>
        <v>-23.6752460402431</v>
      </c>
      <c r="AF236" s="34">
        <f t="shared" si="7"/>
        <v>0.518019940805995</v>
      </c>
      <c r="AG236">
        <v>1</v>
      </c>
      <c r="AH236">
        <v>1</v>
      </c>
    </row>
    <row r="237" spans="1:34">
      <c r="A237" s="9" t="s">
        <v>736</v>
      </c>
      <c r="B237" s="9" t="s">
        <v>737</v>
      </c>
      <c r="C237" s="10" t="s">
        <v>738</v>
      </c>
      <c r="D237">
        <v>510100</v>
      </c>
      <c r="E237" t="s">
        <v>739</v>
      </c>
      <c r="F237" s="15">
        <v>104.072747</v>
      </c>
      <c r="G237" s="15">
        <v>30.578994</v>
      </c>
      <c r="H237">
        <v>2010</v>
      </c>
      <c r="J237" s="27">
        <v>1405</v>
      </c>
      <c r="K237" s="27">
        <v>5551</v>
      </c>
      <c r="L237" s="18">
        <v>2381</v>
      </c>
      <c r="M237" s="26">
        <v>893</v>
      </c>
      <c r="N237" s="18">
        <v>661</v>
      </c>
      <c r="O237" s="26">
        <v>3756</v>
      </c>
      <c r="P237" s="27">
        <v>0</v>
      </c>
      <c r="Q237" s="18">
        <v>4030</v>
      </c>
      <c r="R237" s="18">
        <v>4030</v>
      </c>
      <c r="S237" s="29">
        <v>2.97</v>
      </c>
      <c r="T237" s="29">
        <v>1.51</v>
      </c>
      <c r="U237" s="29">
        <v>3.95</v>
      </c>
      <c r="V237" s="30">
        <v>24808909.858</v>
      </c>
      <c r="W237" s="4">
        <v>7773800</v>
      </c>
      <c r="X237" s="4">
        <v>42553662</v>
      </c>
      <c r="Y237" s="41">
        <v>2480.8909858</v>
      </c>
      <c r="Z237" s="41">
        <v>777.38</v>
      </c>
      <c r="AA237" s="41">
        <v>4255.3662</v>
      </c>
      <c r="AB237" s="39">
        <f>($J237-'2005'!$J237)/'2005'!$J237</f>
        <v>0.164043082021541</v>
      </c>
      <c r="AC237" s="39">
        <f>($K237-'2005'!$K237)/'2005'!$K237</f>
        <v>1.34120624209194</v>
      </c>
      <c r="AD237" s="39">
        <f>($R237-'2005'!$R237)/'2005'!$R237</f>
        <v>0.123188405797101</v>
      </c>
      <c r="AE237" s="34">
        <f t="shared" si="6"/>
        <v>0.249048455570195</v>
      </c>
      <c r="AF237" s="34">
        <f t="shared" si="7"/>
        <v>0.90815103454562</v>
      </c>
      <c r="AG237">
        <v>1</v>
      </c>
      <c r="AH237">
        <v>1</v>
      </c>
    </row>
    <row r="238" spans="1:34">
      <c r="A238" s="9" t="s">
        <v>736</v>
      </c>
      <c r="B238" s="9" t="s">
        <v>740</v>
      </c>
      <c r="C238" s="10" t="s">
        <v>741</v>
      </c>
      <c r="D238">
        <v>510300</v>
      </c>
      <c r="E238" t="s">
        <v>742</v>
      </c>
      <c r="F238" s="15">
        <v>104.784449</v>
      </c>
      <c r="G238" s="15">
        <v>29.345585</v>
      </c>
      <c r="H238">
        <v>2010</v>
      </c>
      <c r="J238" s="27">
        <v>268</v>
      </c>
      <c r="K238" s="27">
        <v>648</v>
      </c>
      <c r="L238" s="18">
        <v>869</v>
      </c>
      <c r="M238" s="26">
        <v>48</v>
      </c>
      <c r="N238" s="18">
        <v>32</v>
      </c>
      <c r="O238" s="26">
        <v>899</v>
      </c>
      <c r="P238" s="27">
        <v>188</v>
      </c>
      <c r="Q238" s="18">
        <v>964</v>
      </c>
      <c r="R238" s="18">
        <v>1153</v>
      </c>
      <c r="S238" s="29">
        <v>1.58</v>
      </c>
      <c r="T238" s="29">
        <v>1.59</v>
      </c>
      <c r="U238" s="29">
        <v>2.42</v>
      </c>
      <c r="V238" s="30">
        <v>3708226.198</v>
      </c>
      <c r="W238" s="4">
        <v>811614</v>
      </c>
      <c r="X238" s="4">
        <v>3200853</v>
      </c>
      <c r="Y238" s="41">
        <v>370.8226198</v>
      </c>
      <c r="Z238" s="41">
        <v>81.1614</v>
      </c>
      <c r="AA238" s="41">
        <v>320.0853</v>
      </c>
      <c r="AB238" s="39">
        <f>($J238-'2005'!$J238)/'2005'!$J238</f>
        <v>-0.0289855072463768</v>
      </c>
      <c r="AC238" s="39">
        <f>($K238-'2005'!$K238)/'2005'!$K238</f>
        <v>1.36496350364964</v>
      </c>
      <c r="AD238" s="39">
        <f>($R238-'2005'!$R238)/'2005'!$R238</f>
        <v>1.65057471264368</v>
      </c>
      <c r="AE238" s="34">
        <f t="shared" si="6"/>
        <v>57.9448275862069</v>
      </c>
      <c r="AF238" s="34">
        <f t="shared" si="7"/>
        <v>-0.209244575573176</v>
      </c>
      <c r="AG238">
        <v>1</v>
      </c>
      <c r="AH238">
        <v>1</v>
      </c>
    </row>
    <row r="239" spans="1:34">
      <c r="A239" s="9" t="s">
        <v>736</v>
      </c>
      <c r="B239" s="9" t="s">
        <v>743</v>
      </c>
      <c r="C239" s="10" t="s">
        <v>744</v>
      </c>
      <c r="D239">
        <v>510400</v>
      </c>
      <c r="E239" t="s">
        <v>745</v>
      </c>
      <c r="F239" s="15">
        <v>105.448524</v>
      </c>
      <c r="G239" s="15">
        <v>28.877668</v>
      </c>
      <c r="H239">
        <v>2010</v>
      </c>
      <c r="J239" s="27">
        <v>121</v>
      </c>
      <c r="K239" s="27">
        <v>524</v>
      </c>
      <c r="L239" s="18">
        <v>2570</v>
      </c>
      <c r="M239" s="26">
        <v>23</v>
      </c>
      <c r="N239" s="18">
        <v>69</v>
      </c>
      <c r="O239" s="26">
        <v>2571</v>
      </c>
      <c r="P239" s="27">
        <v>182</v>
      </c>
      <c r="Q239" s="18">
        <v>2669</v>
      </c>
      <c r="R239" s="18">
        <v>2851</v>
      </c>
      <c r="S239" s="29">
        <v>36.89</v>
      </c>
      <c r="T239" s="29">
        <v>16.81</v>
      </c>
      <c r="U239" s="29">
        <v>4.32</v>
      </c>
      <c r="V239" s="30">
        <v>3866509.666</v>
      </c>
      <c r="W239" s="4">
        <v>750766</v>
      </c>
      <c r="X239" s="4">
        <v>3306974</v>
      </c>
      <c r="Y239" s="41">
        <v>386.6509666</v>
      </c>
      <c r="Z239" s="41">
        <v>75.0766</v>
      </c>
      <c r="AA239" s="41">
        <v>330.6974</v>
      </c>
      <c r="AB239" s="39">
        <f>($J239-'2005'!$J239)/'2005'!$J239</f>
        <v>0.0707964601769911</v>
      </c>
      <c r="AC239" s="39">
        <f>($K239-'2005'!$K239)/'2005'!$K239</f>
        <v>1.11290322580645</v>
      </c>
      <c r="AD239" s="39">
        <f>($R239-'2005'!$R239)/'2005'!$R239</f>
        <v>-0.316142959942432</v>
      </c>
      <c r="AE239" s="34">
        <f t="shared" si="6"/>
        <v>5.46551930918686</v>
      </c>
      <c r="AF239" s="34">
        <f t="shared" si="7"/>
        <v>1.28407048574537</v>
      </c>
      <c r="AG239">
        <v>1</v>
      </c>
      <c r="AH239">
        <v>1</v>
      </c>
    </row>
    <row r="240" spans="1:34">
      <c r="A240" s="9" t="s">
        <v>736</v>
      </c>
      <c r="B240" s="9" t="s">
        <v>746</v>
      </c>
      <c r="C240" s="10" t="s">
        <v>747</v>
      </c>
      <c r="D240">
        <v>510500</v>
      </c>
      <c r="E240" t="s">
        <v>748</v>
      </c>
      <c r="F240" s="15">
        <v>101.725541</v>
      </c>
      <c r="G240" s="15">
        <v>26.588033</v>
      </c>
      <c r="H240">
        <v>2010</v>
      </c>
      <c r="J240" s="27">
        <v>422</v>
      </c>
      <c r="K240" s="27">
        <v>715</v>
      </c>
      <c r="L240" s="18">
        <v>1528</v>
      </c>
      <c r="M240" s="26">
        <v>109</v>
      </c>
      <c r="N240" s="18">
        <v>97</v>
      </c>
      <c r="O240" s="26">
        <v>1627</v>
      </c>
      <c r="P240" s="27">
        <v>160</v>
      </c>
      <c r="Q240" s="18">
        <v>1760</v>
      </c>
      <c r="R240" s="18">
        <v>1921</v>
      </c>
      <c r="S240" s="29">
        <v>1.79</v>
      </c>
      <c r="T240" s="29">
        <v>2.65</v>
      </c>
      <c r="U240" s="29">
        <v>1.69</v>
      </c>
      <c r="V240" s="30">
        <v>4037240.102</v>
      </c>
      <c r="W240" s="4">
        <v>1265380</v>
      </c>
      <c r="X240" s="4">
        <v>4604037</v>
      </c>
      <c r="Y240" s="41">
        <v>403.7240102</v>
      </c>
      <c r="Z240" s="41">
        <v>126.538</v>
      </c>
      <c r="AA240" s="41">
        <v>460.4037</v>
      </c>
      <c r="AB240" s="39">
        <f>($J240-'2005'!$J240)/'2005'!$J240</f>
        <v>0</v>
      </c>
      <c r="AC240" s="39">
        <f>($K240-'2005'!$K240)/'2005'!$K240</f>
        <v>1.50877192982456</v>
      </c>
      <c r="AD240" s="39">
        <f>($R240-'2005'!$R240)/'2005'!$R240</f>
        <v>1.54774535809019</v>
      </c>
      <c r="AE240" s="34">
        <v>0</v>
      </c>
      <c r="AF240" s="34">
        <f t="shared" si="7"/>
        <v>-0.025831225710937</v>
      </c>
      <c r="AG240">
        <v>0</v>
      </c>
      <c r="AH240">
        <v>0</v>
      </c>
    </row>
    <row r="241" spans="1:34">
      <c r="A241" s="9" t="s">
        <v>736</v>
      </c>
      <c r="B241" s="9" t="s">
        <v>749</v>
      </c>
      <c r="C241" s="10" t="s">
        <v>750</v>
      </c>
      <c r="D241">
        <v>510600</v>
      </c>
      <c r="E241" t="s">
        <v>751</v>
      </c>
      <c r="F241" s="15">
        <v>104.685562</v>
      </c>
      <c r="G241" s="15">
        <v>31.473663</v>
      </c>
      <c r="H241">
        <v>2010</v>
      </c>
      <c r="J241" s="27">
        <v>362</v>
      </c>
      <c r="K241" s="27">
        <v>921</v>
      </c>
      <c r="L241" s="18">
        <v>1200</v>
      </c>
      <c r="M241" s="26">
        <v>109</v>
      </c>
      <c r="N241" s="18">
        <v>92</v>
      </c>
      <c r="O241" s="26">
        <v>1092</v>
      </c>
      <c r="P241" s="27">
        <v>493</v>
      </c>
      <c r="Q241" s="18">
        <v>1426</v>
      </c>
      <c r="R241" s="18">
        <v>1919</v>
      </c>
      <c r="S241" s="29">
        <v>1.82</v>
      </c>
      <c r="T241" s="29">
        <v>1.45</v>
      </c>
      <c r="U241" s="29">
        <v>2.55</v>
      </c>
      <c r="V241" s="30">
        <v>5326770.998</v>
      </c>
      <c r="W241" s="4">
        <v>2244206</v>
      </c>
      <c r="X241" s="4">
        <v>6012636</v>
      </c>
      <c r="Y241" s="41">
        <v>532.6770998</v>
      </c>
      <c r="Z241" s="41">
        <v>224.4206</v>
      </c>
      <c r="AA241" s="41">
        <v>601.2636</v>
      </c>
      <c r="AB241" s="39">
        <f>($J241-'2005'!$J241)/'2005'!$J241</f>
        <v>-0.018970189701897</v>
      </c>
      <c r="AC241" s="39">
        <f>($K241-'2005'!$K241)/'2005'!$K241</f>
        <v>0.993506493506494</v>
      </c>
      <c r="AD241" s="39">
        <f>($R241-'2005'!$R241)/'2005'!$R241</f>
        <v>1.85565476190476</v>
      </c>
      <c r="AE241" s="34">
        <f t="shared" si="6"/>
        <v>98.8195153061225</v>
      </c>
      <c r="AF241" s="34">
        <f t="shared" si="7"/>
        <v>-0.867783224400871</v>
      </c>
      <c r="AG241">
        <v>1</v>
      </c>
      <c r="AH241">
        <v>1</v>
      </c>
    </row>
    <row r="242" spans="1:34">
      <c r="A242" s="9" t="s">
        <v>736</v>
      </c>
      <c r="B242" s="9" t="s">
        <v>752</v>
      </c>
      <c r="C242" s="10" t="s">
        <v>753</v>
      </c>
      <c r="D242">
        <v>510700</v>
      </c>
      <c r="E242" t="s">
        <v>754</v>
      </c>
      <c r="F242" s="15">
        <v>104.404419</v>
      </c>
      <c r="G242" s="15">
        <v>31.133115</v>
      </c>
      <c r="H242">
        <v>2010</v>
      </c>
      <c r="J242" s="27">
        <v>461</v>
      </c>
      <c r="K242" s="27">
        <v>960</v>
      </c>
      <c r="L242" s="18">
        <v>1570</v>
      </c>
      <c r="M242" s="26">
        <v>180</v>
      </c>
      <c r="N242" s="18">
        <v>127</v>
      </c>
      <c r="O242" s="26">
        <v>1525</v>
      </c>
      <c r="P242" s="27">
        <v>0</v>
      </c>
      <c r="Q242" s="18">
        <v>1916</v>
      </c>
      <c r="R242" s="18">
        <v>1916</v>
      </c>
      <c r="S242" s="29">
        <v>2.75</v>
      </c>
      <c r="T242" s="29">
        <v>2.82</v>
      </c>
      <c r="U242" s="29">
        <v>2.08</v>
      </c>
      <c r="V242" s="30">
        <v>4682970.018</v>
      </c>
      <c r="W242" s="4">
        <v>3453220</v>
      </c>
      <c r="X242" s="4">
        <v>8209702</v>
      </c>
      <c r="Y242" s="41">
        <v>468.2970018</v>
      </c>
      <c r="Z242" s="41">
        <v>345.322</v>
      </c>
      <c r="AA242" s="41">
        <v>820.9702</v>
      </c>
      <c r="AB242" s="39">
        <f>($J242-'2005'!$J242)/'2005'!$J242</f>
        <v>-0.0668016194331984</v>
      </c>
      <c r="AC242" s="39">
        <f>($K242-'2005'!$K242)/'2005'!$K242</f>
        <v>0.987577639751553</v>
      </c>
      <c r="AD242" s="39">
        <f>($R242-'2005'!$R242)/'2005'!$R242</f>
        <v>0.409860191317145</v>
      </c>
      <c r="AE242" s="34">
        <f t="shared" si="6"/>
        <v>7.13548286395968</v>
      </c>
      <c r="AF242" s="34">
        <f t="shared" si="7"/>
        <v>0.584984334578237</v>
      </c>
      <c r="AG242">
        <v>1</v>
      </c>
      <c r="AH242">
        <v>1</v>
      </c>
    </row>
    <row r="243" spans="1:34">
      <c r="A243" s="9" t="s">
        <v>736</v>
      </c>
      <c r="B243" s="9" t="s">
        <v>755</v>
      </c>
      <c r="C243" s="10" t="s">
        <v>756</v>
      </c>
      <c r="D243">
        <v>510800</v>
      </c>
      <c r="E243" t="s">
        <v>757</v>
      </c>
      <c r="F243" s="15">
        <v>105.850423</v>
      </c>
      <c r="G243" s="15">
        <v>32.441616</v>
      </c>
      <c r="H243">
        <v>2010</v>
      </c>
      <c r="J243" s="27">
        <v>248</v>
      </c>
      <c r="K243" s="27">
        <v>322</v>
      </c>
      <c r="L243" s="18">
        <v>548</v>
      </c>
      <c r="M243" s="26">
        <v>40</v>
      </c>
      <c r="N243" s="18">
        <v>153</v>
      </c>
      <c r="O243" s="26">
        <v>505</v>
      </c>
      <c r="P243" s="27">
        <v>111</v>
      </c>
      <c r="Q243" s="18">
        <v>763</v>
      </c>
      <c r="R243" s="18">
        <v>873</v>
      </c>
      <c r="S243" s="29">
        <v>3.24</v>
      </c>
      <c r="T243" s="29">
        <v>6.14</v>
      </c>
      <c r="U243" s="29">
        <v>1.3</v>
      </c>
      <c r="V243" s="30">
        <v>1256571.891</v>
      </c>
      <c r="W243" s="4">
        <v>2213188</v>
      </c>
      <c r="X243" s="4">
        <v>4801532</v>
      </c>
      <c r="Y243" s="41">
        <v>125.6571891</v>
      </c>
      <c r="Z243" s="41">
        <v>221.3188</v>
      </c>
      <c r="AA243" s="41">
        <v>480.1532</v>
      </c>
      <c r="AB243" s="39">
        <f>($J243-'2005'!$J243)/'2005'!$J243</f>
        <v>-0.101449275362319</v>
      </c>
      <c r="AC243" s="39">
        <f>($K243-'2005'!$K243)/'2005'!$K243</f>
        <v>1.22068965517241</v>
      </c>
      <c r="AD243" s="39">
        <f>($R243-'2005'!$R243)/'2005'!$R243</f>
        <v>-0.0213004484304933</v>
      </c>
      <c r="AE243" s="34">
        <f t="shared" si="6"/>
        <v>0.790038436899423</v>
      </c>
      <c r="AF243" s="34">
        <f t="shared" si="7"/>
        <v>1.01744951990069</v>
      </c>
      <c r="AG243">
        <v>1</v>
      </c>
      <c r="AH243">
        <v>1</v>
      </c>
    </row>
    <row r="244" spans="1:34">
      <c r="A244" s="9" t="s">
        <v>736</v>
      </c>
      <c r="B244" s="9" t="s">
        <v>758</v>
      </c>
      <c r="C244" s="10" t="s">
        <v>759</v>
      </c>
      <c r="D244">
        <v>510900</v>
      </c>
      <c r="E244" t="s">
        <v>760</v>
      </c>
      <c r="F244" s="15">
        <v>105.599422</v>
      </c>
      <c r="G244" s="15">
        <v>30.539098</v>
      </c>
      <c r="H244">
        <v>2010</v>
      </c>
      <c r="J244" s="27">
        <v>325</v>
      </c>
      <c r="K244" s="27">
        <v>492</v>
      </c>
      <c r="L244" s="18">
        <v>140</v>
      </c>
      <c r="M244" s="26">
        <v>84</v>
      </c>
      <c r="N244" s="18">
        <v>108</v>
      </c>
      <c r="O244" s="26">
        <v>357</v>
      </c>
      <c r="P244" s="27">
        <v>91</v>
      </c>
      <c r="Q244" s="18">
        <v>357</v>
      </c>
      <c r="R244" s="18">
        <v>448</v>
      </c>
      <c r="S244" s="29">
        <v>0.76</v>
      </c>
      <c r="T244" s="29">
        <v>1.32</v>
      </c>
      <c r="U244" s="29">
        <v>1.51</v>
      </c>
      <c r="V244" s="30">
        <v>2546961.718</v>
      </c>
      <c r="W244" s="4">
        <v>888467</v>
      </c>
      <c r="X244" s="4">
        <v>4954042</v>
      </c>
      <c r="Y244" s="41">
        <v>254.6961718</v>
      </c>
      <c r="Z244" s="41">
        <v>88.8467</v>
      </c>
      <c r="AA244" s="41">
        <v>495.4042</v>
      </c>
      <c r="AB244" s="39">
        <f>($J244-'2005'!$J244)/'2005'!$J244</f>
        <v>-0.0896358543417367</v>
      </c>
      <c r="AC244" s="39">
        <f>($K244-'2005'!$K244)/'2005'!$K244</f>
        <v>1.3768115942029</v>
      </c>
      <c r="AD244" s="39">
        <f>($R244-'2005'!$R244)/'2005'!$R244</f>
        <v>0.641025641025641</v>
      </c>
      <c r="AE244" s="34">
        <f t="shared" si="6"/>
        <v>8.15144230769231</v>
      </c>
      <c r="AF244" s="34">
        <f t="shared" si="7"/>
        <v>0.534412955465587</v>
      </c>
      <c r="AG244">
        <v>1</v>
      </c>
      <c r="AH244">
        <v>1</v>
      </c>
    </row>
    <row r="245" spans="1:34">
      <c r="A245" s="9" t="s">
        <v>736</v>
      </c>
      <c r="B245" s="9" t="s">
        <v>761</v>
      </c>
      <c r="C245" s="10" t="s">
        <v>762</v>
      </c>
      <c r="D245">
        <v>511000</v>
      </c>
      <c r="E245" t="s">
        <v>763</v>
      </c>
      <c r="F245" s="15">
        <v>105.064588</v>
      </c>
      <c r="G245" s="15">
        <v>29.585887</v>
      </c>
      <c r="H245">
        <v>2010</v>
      </c>
      <c r="J245" s="27">
        <v>370</v>
      </c>
      <c r="K245" s="27">
        <v>690</v>
      </c>
      <c r="L245" s="18">
        <v>2073</v>
      </c>
      <c r="M245" s="26">
        <v>80</v>
      </c>
      <c r="N245" s="18">
        <v>100</v>
      </c>
      <c r="O245" s="26">
        <v>2143</v>
      </c>
      <c r="P245" s="27">
        <v>0</v>
      </c>
      <c r="Q245" s="18">
        <v>2275</v>
      </c>
      <c r="R245" s="18">
        <v>2275</v>
      </c>
      <c r="S245" s="29">
        <v>4.24</v>
      </c>
      <c r="T245" s="29">
        <v>6.59</v>
      </c>
      <c r="U245" s="29">
        <v>1.86</v>
      </c>
      <c r="V245" s="30">
        <v>4195516.37</v>
      </c>
      <c r="W245" s="4">
        <v>924757</v>
      </c>
      <c r="X245" s="4">
        <v>3509297</v>
      </c>
      <c r="Y245" s="41">
        <v>419.551637</v>
      </c>
      <c r="Z245" s="41">
        <v>92.4757</v>
      </c>
      <c r="AA245" s="41">
        <v>350.9297</v>
      </c>
      <c r="AB245" s="39">
        <f>($J245-'2005'!$J245)/'2005'!$J245</f>
        <v>-0.0656565656565657</v>
      </c>
      <c r="AC245" s="39">
        <f>($K245-'2005'!$K245)/'2005'!$K245</f>
        <v>1.70588235294118</v>
      </c>
      <c r="AD245" s="39">
        <f>($R245-'2005'!$R245)/'2005'!$R245</f>
        <v>0.355780691299166</v>
      </c>
      <c r="AE245" s="34">
        <f t="shared" si="6"/>
        <v>6.41881360594114</v>
      </c>
      <c r="AF245" s="34">
        <f t="shared" si="7"/>
        <v>0.791438905100489</v>
      </c>
      <c r="AG245">
        <v>1</v>
      </c>
      <c r="AH245">
        <v>1</v>
      </c>
    </row>
    <row r="246" spans="1:34">
      <c r="A246" s="9" t="s">
        <v>736</v>
      </c>
      <c r="B246" s="9" t="s">
        <v>764</v>
      </c>
      <c r="C246" s="10" t="s">
        <v>765</v>
      </c>
      <c r="D246">
        <v>511100</v>
      </c>
      <c r="E246" t="s">
        <v>766</v>
      </c>
      <c r="F246" s="15">
        <v>103.772538</v>
      </c>
      <c r="G246" s="15">
        <v>29.557941</v>
      </c>
      <c r="H246">
        <v>2010</v>
      </c>
      <c r="J246" s="27">
        <v>324</v>
      </c>
      <c r="K246" s="27">
        <v>744</v>
      </c>
      <c r="L246" s="18">
        <v>2590</v>
      </c>
      <c r="M246" s="26">
        <v>92</v>
      </c>
      <c r="N246" s="18">
        <v>78</v>
      </c>
      <c r="O246" s="26">
        <v>2034</v>
      </c>
      <c r="P246" s="27">
        <v>0</v>
      </c>
      <c r="Q246" s="18">
        <v>2779</v>
      </c>
      <c r="R246" s="18">
        <v>2779</v>
      </c>
      <c r="S246" s="29">
        <v>4.35</v>
      </c>
      <c r="T246" s="29">
        <v>4.77</v>
      </c>
      <c r="U246" s="29">
        <v>2.3</v>
      </c>
      <c r="V246" s="30">
        <v>4424806.42</v>
      </c>
      <c r="W246" s="4">
        <v>1185123</v>
      </c>
      <c r="X246" s="4">
        <v>5100511</v>
      </c>
      <c r="Y246" s="41">
        <v>442.480642</v>
      </c>
      <c r="Z246" s="41">
        <v>118.5123</v>
      </c>
      <c r="AA246" s="41">
        <v>510.0511</v>
      </c>
      <c r="AB246" s="39">
        <f>($J246-'2005'!$J246)/'2005'!$J246</f>
        <v>-0.0357142857142857</v>
      </c>
      <c r="AC246" s="39">
        <f>($K246-'2005'!$K246)/'2005'!$K246</f>
        <v>1.42345276872964</v>
      </c>
      <c r="AD246" s="39">
        <f>($R246-'2005'!$R246)/'2005'!$R246</f>
        <v>0.899521531100478</v>
      </c>
      <c r="AE246" s="34">
        <f t="shared" si="6"/>
        <v>26.1866028708134</v>
      </c>
      <c r="AF246" s="34">
        <f t="shared" si="7"/>
        <v>0.368070686389366</v>
      </c>
      <c r="AG246">
        <v>1</v>
      </c>
      <c r="AH246">
        <v>1</v>
      </c>
    </row>
    <row r="247" spans="1:34">
      <c r="A247" s="9" t="s">
        <v>736</v>
      </c>
      <c r="B247" s="9" t="s">
        <v>767</v>
      </c>
      <c r="C247" s="10" t="s">
        <v>768</v>
      </c>
      <c r="D247">
        <v>511300</v>
      </c>
      <c r="E247" t="s">
        <v>769</v>
      </c>
      <c r="F247" s="15">
        <v>106.117503</v>
      </c>
      <c r="G247" s="15">
        <v>30.843783</v>
      </c>
      <c r="H247">
        <v>2010</v>
      </c>
      <c r="J247" s="27">
        <v>628</v>
      </c>
      <c r="K247" s="27">
        <v>828</v>
      </c>
      <c r="L247" s="18">
        <v>186</v>
      </c>
      <c r="M247" s="26">
        <v>167</v>
      </c>
      <c r="N247" s="18">
        <v>133</v>
      </c>
      <c r="O247" s="26">
        <v>534</v>
      </c>
      <c r="P247" s="27">
        <v>446</v>
      </c>
      <c r="Q247" s="18">
        <v>534</v>
      </c>
      <c r="R247" s="18">
        <v>980</v>
      </c>
      <c r="S247" s="29">
        <v>0.34</v>
      </c>
      <c r="T247" s="29">
        <v>0.63</v>
      </c>
      <c r="U247" s="29">
        <v>1.32</v>
      </c>
      <c r="V247" s="30">
        <v>4015773.254</v>
      </c>
      <c r="W247" s="4">
        <v>1856129</v>
      </c>
      <c r="X247" s="4">
        <v>6566621</v>
      </c>
      <c r="Y247" s="41">
        <v>401.5773254</v>
      </c>
      <c r="Z247" s="41">
        <v>185.6129</v>
      </c>
      <c r="AA247" s="41">
        <v>656.6621</v>
      </c>
      <c r="AB247" s="39">
        <f>($J247-'2005'!$J247)/'2005'!$J247</f>
        <v>0.0129032258064516</v>
      </c>
      <c r="AC247" s="39">
        <f>($K247-'2005'!$K247)/'2005'!$K247</f>
        <v>1.47164179104478</v>
      </c>
      <c r="AD247" s="39">
        <f>($R247-'2005'!$R247)/'2005'!$R247</f>
        <v>3.64454976303318</v>
      </c>
      <c r="AE247" s="34">
        <f t="shared" si="6"/>
        <v>-281.452606635071</v>
      </c>
      <c r="AF247" s="34">
        <f t="shared" si="7"/>
        <v>-1.47651961585419</v>
      </c>
      <c r="AG247">
        <v>1</v>
      </c>
      <c r="AH247">
        <v>1</v>
      </c>
    </row>
    <row r="248" spans="1:34">
      <c r="A248" s="9" t="s">
        <v>736</v>
      </c>
      <c r="B248" s="9" t="s">
        <v>770</v>
      </c>
      <c r="C248" s="10" t="s">
        <v>771</v>
      </c>
      <c r="D248">
        <v>511400</v>
      </c>
      <c r="E248" t="s">
        <v>772</v>
      </c>
      <c r="F248" s="15">
        <v>103.856563</v>
      </c>
      <c r="G248" s="15">
        <v>30.082526</v>
      </c>
      <c r="H248">
        <v>2010</v>
      </c>
      <c r="J248" s="27">
        <v>295</v>
      </c>
      <c r="K248" s="27">
        <v>552</v>
      </c>
      <c r="L248" s="18">
        <v>923</v>
      </c>
      <c r="M248" s="26">
        <v>57</v>
      </c>
      <c r="N248" s="18">
        <v>74</v>
      </c>
      <c r="O248" s="26">
        <v>1029</v>
      </c>
      <c r="P248" s="27">
        <v>246</v>
      </c>
      <c r="Q248" s="18">
        <v>1074</v>
      </c>
      <c r="R248" s="18">
        <v>1319</v>
      </c>
      <c r="S248" s="29">
        <v>3.89</v>
      </c>
      <c r="T248" s="29">
        <v>4.86</v>
      </c>
      <c r="U248" s="29">
        <v>1.87</v>
      </c>
      <c r="V248" s="30">
        <v>3032961.394</v>
      </c>
      <c r="W248" s="4">
        <v>965266</v>
      </c>
      <c r="X248" s="4">
        <v>4202615</v>
      </c>
      <c r="Y248" s="41">
        <v>303.2961394</v>
      </c>
      <c r="Z248" s="41">
        <v>96.5266</v>
      </c>
      <c r="AA248" s="41">
        <v>420.2615</v>
      </c>
      <c r="AB248" s="39">
        <f>($J248-'2005'!$J248)/'2005'!$J248</f>
        <v>-0.0359477124183007</v>
      </c>
      <c r="AC248" s="39">
        <f>($K248-'2005'!$K248)/'2005'!$K248</f>
        <v>1.2530612244898</v>
      </c>
      <c r="AD248" s="39">
        <f>($R248-'2005'!$R248)/'2005'!$R248</f>
        <v>0.107472712006717</v>
      </c>
      <c r="AE248" s="34">
        <f t="shared" si="6"/>
        <v>3.98969544309595</v>
      </c>
      <c r="AF248" s="34">
        <f t="shared" si="7"/>
        <v>0.914231874782913</v>
      </c>
      <c r="AG248">
        <v>1</v>
      </c>
      <c r="AH248">
        <v>1</v>
      </c>
    </row>
    <row r="249" spans="1:34">
      <c r="A249" s="9" t="s">
        <v>736</v>
      </c>
      <c r="B249" s="9" t="s">
        <v>773</v>
      </c>
      <c r="C249" s="10" t="s">
        <v>774</v>
      </c>
      <c r="D249">
        <v>511500</v>
      </c>
      <c r="E249" t="s">
        <v>775</v>
      </c>
      <c r="F249" s="15">
        <v>106.648531</v>
      </c>
      <c r="G249" s="15">
        <v>30.479768</v>
      </c>
      <c r="H249">
        <v>2010</v>
      </c>
      <c r="J249" s="27">
        <v>447</v>
      </c>
      <c r="K249" s="27">
        <v>871</v>
      </c>
      <c r="L249" s="18">
        <v>1636</v>
      </c>
      <c r="M249" s="26">
        <v>63</v>
      </c>
      <c r="N249" s="18">
        <v>76</v>
      </c>
      <c r="O249" s="26">
        <v>1709</v>
      </c>
      <c r="P249" s="27">
        <v>266</v>
      </c>
      <c r="Q249" s="18">
        <v>1805</v>
      </c>
      <c r="R249" s="18">
        <v>2071</v>
      </c>
      <c r="S249" s="29">
        <v>3.06</v>
      </c>
      <c r="T249" s="29">
        <v>3.88</v>
      </c>
      <c r="U249" s="29">
        <v>1.95</v>
      </c>
      <c r="V249" s="30">
        <v>5191991.006</v>
      </c>
      <c r="W249" s="4">
        <v>1433154</v>
      </c>
      <c r="X249" s="4">
        <v>5342063</v>
      </c>
      <c r="Y249" s="41">
        <v>519.1991006</v>
      </c>
      <c r="Z249" s="41">
        <v>143.3154</v>
      </c>
      <c r="AA249" s="41">
        <v>534.2063</v>
      </c>
      <c r="AB249" s="39">
        <f>($J249-'2005'!$J249)/'2005'!$J249</f>
        <v>-0.046908315565032</v>
      </c>
      <c r="AC249" s="39">
        <f>($K249-'2005'!$K249)/'2005'!$K249</f>
        <v>1.35405405405405</v>
      </c>
      <c r="AD249" s="39">
        <f>($R249-'2005'!$R249)/'2005'!$R249</f>
        <v>0.443205574912892</v>
      </c>
      <c r="AE249" s="34">
        <f t="shared" si="6"/>
        <v>10.4483370288248</v>
      </c>
      <c r="AF249" s="34">
        <f t="shared" si="7"/>
        <v>0.672682509545369</v>
      </c>
      <c r="AG249">
        <v>1</v>
      </c>
      <c r="AH249">
        <v>1</v>
      </c>
    </row>
    <row r="250" spans="1:34">
      <c r="A250" s="9" t="s">
        <v>736</v>
      </c>
      <c r="B250" s="9" t="s">
        <v>776</v>
      </c>
      <c r="C250" s="10" t="s">
        <v>777</v>
      </c>
      <c r="D250">
        <v>511600</v>
      </c>
      <c r="E250" t="s">
        <v>778</v>
      </c>
      <c r="F250" s="15">
        <v>106.633369</v>
      </c>
      <c r="G250" s="15">
        <v>30.456398</v>
      </c>
      <c r="H250">
        <v>2010</v>
      </c>
      <c r="J250" s="27">
        <v>321</v>
      </c>
      <c r="K250" s="27">
        <v>537</v>
      </c>
      <c r="L250" s="18">
        <v>1651</v>
      </c>
      <c r="M250" s="26">
        <v>75</v>
      </c>
      <c r="N250" s="18">
        <v>95</v>
      </c>
      <c r="O250" s="26">
        <v>1842</v>
      </c>
      <c r="P250" s="27">
        <v>0</v>
      </c>
      <c r="Q250" s="18">
        <v>1843</v>
      </c>
      <c r="R250" s="18">
        <v>1843</v>
      </c>
      <c r="S250" s="29">
        <v>3.49</v>
      </c>
      <c r="T250" s="29">
        <v>5.3</v>
      </c>
      <c r="U250" s="29">
        <v>1.68</v>
      </c>
      <c r="V250" s="30">
        <v>2592644.472</v>
      </c>
      <c r="W250" s="4">
        <v>975438</v>
      </c>
      <c r="X250" s="4">
        <v>3834236</v>
      </c>
      <c r="Y250" s="41">
        <v>259.2644472</v>
      </c>
      <c r="Z250" s="41">
        <v>97.5438</v>
      </c>
      <c r="AA250" s="41">
        <v>383.4236</v>
      </c>
      <c r="AB250" s="39">
        <f>($J250-'2005'!$J250)/'2005'!$J250</f>
        <v>-0.141711229946524</v>
      </c>
      <c r="AC250" s="39">
        <f>($K250-'2005'!$K250)/'2005'!$K250</f>
        <v>1.18292682926829</v>
      </c>
      <c r="AD250" s="39">
        <f>($R250-'2005'!$R250)/'2005'!$R250</f>
        <v>0.412260536398467</v>
      </c>
      <c r="AE250" s="34">
        <f t="shared" si="6"/>
        <v>3.90915925684956</v>
      </c>
      <c r="AF250" s="34">
        <f t="shared" si="7"/>
        <v>0.651491092941502</v>
      </c>
      <c r="AG250">
        <v>1</v>
      </c>
      <c r="AH250">
        <v>0</v>
      </c>
    </row>
    <row r="251" spans="1:34">
      <c r="A251" s="9" t="s">
        <v>736</v>
      </c>
      <c r="B251" s="9" t="s">
        <v>779</v>
      </c>
      <c r="C251" s="10" t="s">
        <v>780</v>
      </c>
      <c r="D251">
        <v>511700</v>
      </c>
      <c r="E251" t="s">
        <v>781</v>
      </c>
      <c r="F251" s="15">
        <v>107.474594</v>
      </c>
      <c r="G251" s="15">
        <v>31.214308</v>
      </c>
      <c r="H251">
        <v>2010</v>
      </c>
      <c r="J251" s="27">
        <v>547</v>
      </c>
      <c r="K251" s="27">
        <v>819</v>
      </c>
      <c r="L251" s="18">
        <v>2652</v>
      </c>
      <c r="M251" s="26">
        <v>88</v>
      </c>
      <c r="N251" s="18">
        <v>130</v>
      </c>
      <c r="O251" s="26">
        <v>2555</v>
      </c>
      <c r="P251" s="27">
        <v>186</v>
      </c>
      <c r="Q251" s="18">
        <v>2906</v>
      </c>
      <c r="R251" s="18">
        <v>3092</v>
      </c>
      <c r="S251" s="29">
        <v>1.76</v>
      </c>
      <c r="T251" s="29">
        <v>2.91</v>
      </c>
      <c r="U251" s="29">
        <v>1.5</v>
      </c>
      <c r="V251" s="30">
        <v>4096015</v>
      </c>
      <c r="W251" s="4">
        <v>1502741</v>
      </c>
      <c r="X251" s="4">
        <v>6013248</v>
      </c>
      <c r="Y251" s="41">
        <v>409.6015</v>
      </c>
      <c r="Z251" s="41">
        <v>150.2741</v>
      </c>
      <c r="AA251" s="41">
        <v>601.3248</v>
      </c>
      <c r="AB251" s="39">
        <f>($J251-'2005'!$J251)/'2005'!$J251</f>
        <v>-0.031858407079646</v>
      </c>
      <c r="AC251" s="39">
        <f>($K251-'2005'!$K251)/'2005'!$K251</f>
        <v>1.38775510204082</v>
      </c>
      <c r="AD251" s="39">
        <f>($R251-'2005'!$R251)/'2005'!$R251</f>
        <v>2.10441767068273</v>
      </c>
      <c r="AE251" s="34">
        <f t="shared" si="6"/>
        <v>67.0553324408746</v>
      </c>
      <c r="AF251" s="34">
        <f t="shared" si="7"/>
        <v>-0.516418615639027</v>
      </c>
      <c r="AG251">
        <v>1</v>
      </c>
      <c r="AH251">
        <v>1</v>
      </c>
    </row>
    <row r="252" spans="1:34">
      <c r="A252" s="9" t="s">
        <v>736</v>
      </c>
      <c r="B252" s="9" t="s">
        <v>782</v>
      </c>
      <c r="C252" s="10" t="s">
        <v>783</v>
      </c>
      <c r="D252">
        <v>511800</v>
      </c>
      <c r="E252" t="s">
        <v>784</v>
      </c>
      <c r="F252" s="15">
        <v>103.049543</v>
      </c>
      <c r="G252" s="15">
        <v>30.016793</v>
      </c>
      <c r="H252">
        <v>2010</v>
      </c>
      <c r="J252" s="27">
        <v>151</v>
      </c>
      <c r="K252" s="27">
        <v>287</v>
      </c>
      <c r="L252" s="18">
        <v>252</v>
      </c>
      <c r="M252" s="26">
        <v>19</v>
      </c>
      <c r="N252" s="18">
        <v>118</v>
      </c>
      <c r="O252" s="26">
        <v>361</v>
      </c>
      <c r="P252" s="27">
        <v>0</v>
      </c>
      <c r="Q252" s="18">
        <v>396</v>
      </c>
      <c r="R252" s="18">
        <v>396</v>
      </c>
      <c r="S252" s="29">
        <v>2.04</v>
      </c>
      <c r="T252" s="29">
        <v>2.46</v>
      </c>
      <c r="U252" s="29">
        <v>1.9</v>
      </c>
      <c r="V252" s="30">
        <v>1578250.753</v>
      </c>
      <c r="W252" s="4">
        <v>774922</v>
      </c>
      <c r="X252" s="4">
        <v>3706675</v>
      </c>
      <c r="Y252" s="41">
        <v>157.8250753</v>
      </c>
      <c r="Z252" s="41">
        <v>77.4922</v>
      </c>
      <c r="AA252" s="41">
        <v>370.6675</v>
      </c>
      <c r="AB252" s="39">
        <f>($J252-'2005'!$J252)/'2005'!$J252</f>
        <v>-0.00657894736842105</v>
      </c>
      <c r="AC252" s="39">
        <f>($K252-'2005'!$K252)/'2005'!$K252</f>
        <v>1.27777777777778</v>
      </c>
      <c r="AD252" s="39">
        <f>($R252-'2005'!$R252)/'2005'!$R252</f>
        <v>0.27741935483871</v>
      </c>
      <c r="AE252" s="34">
        <f t="shared" si="6"/>
        <v>43.1677419354839</v>
      </c>
      <c r="AF252" s="34">
        <f t="shared" si="7"/>
        <v>0.78288920056101</v>
      </c>
      <c r="AG252">
        <v>1</v>
      </c>
      <c r="AH252">
        <v>1</v>
      </c>
    </row>
    <row r="253" spans="1:34">
      <c r="A253" s="9" t="s">
        <v>736</v>
      </c>
      <c r="B253" s="9" t="s">
        <v>785</v>
      </c>
      <c r="C253" s="10" t="s">
        <v>786</v>
      </c>
      <c r="D253">
        <v>511900</v>
      </c>
      <c r="E253" t="s">
        <v>787</v>
      </c>
      <c r="F253" s="15">
        <v>106.751585</v>
      </c>
      <c r="G253" s="15">
        <v>31.872889</v>
      </c>
      <c r="H253">
        <v>2010</v>
      </c>
      <c r="J253" s="27">
        <v>328</v>
      </c>
      <c r="K253" s="27">
        <v>265</v>
      </c>
      <c r="L253" s="18">
        <v>104</v>
      </c>
      <c r="M253" s="26">
        <v>51</v>
      </c>
      <c r="N253" s="18">
        <v>33</v>
      </c>
      <c r="O253" s="26">
        <v>159</v>
      </c>
      <c r="P253" s="27">
        <v>311</v>
      </c>
      <c r="Q253" s="18">
        <v>209</v>
      </c>
      <c r="R253" s="18">
        <v>520</v>
      </c>
      <c r="S253" s="29">
        <v>1.55</v>
      </c>
      <c r="T253" s="29">
        <v>3.66</v>
      </c>
      <c r="U253" s="29">
        <v>0.81</v>
      </c>
      <c r="V253" s="30">
        <v>949747.919</v>
      </c>
      <c r="W253" s="4">
        <v>1030304</v>
      </c>
      <c r="X253" s="4">
        <v>2527000</v>
      </c>
      <c r="Y253" s="41">
        <v>94.9747919</v>
      </c>
      <c r="Z253" s="41">
        <v>103.0304</v>
      </c>
      <c r="AA253" s="41">
        <v>252.7</v>
      </c>
      <c r="AB253" s="39">
        <f>($J253-'2005'!$J253)/'2005'!$J253</f>
        <v>0.0789473684210526</v>
      </c>
      <c r="AC253" s="39">
        <f>($K253-'2005'!$K253)/'2005'!$K253</f>
        <v>1.05426356589147</v>
      </c>
      <c r="AD253" s="39">
        <f>($R253-'2005'!$R253)/'2005'!$R253</f>
        <v>0.101694915254237</v>
      </c>
      <c r="AE253" s="34">
        <f t="shared" si="6"/>
        <v>-0.288135593220339</v>
      </c>
      <c r="AF253" s="34">
        <f t="shared" si="7"/>
        <v>0.903539381854437</v>
      </c>
      <c r="AG253">
        <v>1</v>
      </c>
      <c r="AH253">
        <v>1</v>
      </c>
    </row>
    <row r="254" spans="1:34">
      <c r="A254" s="9" t="s">
        <v>736</v>
      </c>
      <c r="B254" s="9" t="s">
        <v>788</v>
      </c>
      <c r="C254" s="10" t="s">
        <v>789</v>
      </c>
      <c r="D254">
        <v>512000</v>
      </c>
      <c r="E254" t="s">
        <v>790</v>
      </c>
      <c r="F254" s="15">
        <v>112.330435</v>
      </c>
      <c r="G254" s="15">
        <v>28.597235</v>
      </c>
      <c r="H254">
        <v>2010</v>
      </c>
      <c r="J254" s="27">
        <v>367</v>
      </c>
      <c r="K254" s="27">
        <v>658</v>
      </c>
      <c r="L254" s="18">
        <v>219</v>
      </c>
      <c r="M254" s="26">
        <v>57</v>
      </c>
      <c r="N254" s="18">
        <v>77</v>
      </c>
      <c r="O254" s="26">
        <v>361</v>
      </c>
      <c r="P254" s="27">
        <v>111</v>
      </c>
      <c r="Q254" s="18">
        <v>379</v>
      </c>
      <c r="R254" s="18">
        <v>490</v>
      </c>
      <c r="S254" s="29">
        <v>0.84</v>
      </c>
      <c r="T254" s="29">
        <v>1.4</v>
      </c>
      <c r="U254" s="29">
        <v>1.8</v>
      </c>
      <c r="V254" s="30">
        <v>3484247.403</v>
      </c>
      <c r="W254" s="4">
        <v>1011007</v>
      </c>
      <c r="X254" s="4">
        <v>4011262</v>
      </c>
      <c r="Y254" s="41">
        <v>348.4247403</v>
      </c>
      <c r="Z254" s="41">
        <v>101.1007</v>
      </c>
      <c r="AA254" s="41">
        <v>401.1262</v>
      </c>
      <c r="AB254" s="39">
        <f>($J254-'2005'!$J254)/'2005'!$J254</f>
        <v>-0.134433962264151</v>
      </c>
      <c r="AC254" s="39">
        <f>($K254-'2005'!$K254)/'2005'!$K254</f>
        <v>1.58039215686275</v>
      </c>
      <c r="AD254" s="39">
        <f>($R254-'2005'!$R254)/'2005'!$R254</f>
        <v>0.368715083798883</v>
      </c>
      <c r="AE254" s="34">
        <f t="shared" si="6"/>
        <v>3.74272272860923</v>
      </c>
      <c r="AF254" s="34">
        <f t="shared" si="7"/>
        <v>0.766693929606166</v>
      </c>
      <c r="AG254">
        <v>1</v>
      </c>
      <c r="AH254">
        <v>1</v>
      </c>
    </row>
    <row r="255" spans="1:34">
      <c r="A255" s="9" t="s">
        <v>736</v>
      </c>
      <c r="B255" s="9" t="s">
        <v>791</v>
      </c>
      <c r="C255" s="10" t="s">
        <v>792</v>
      </c>
      <c r="D255">
        <v>513200</v>
      </c>
      <c r="E255" t="s">
        <v>791</v>
      </c>
      <c r="F255" s="15">
        <v>99.99921</v>
      </c>
      <c r="G255" s="15">
        <v>31.628957</v>
      </c>
      <c r="H255">
        <v>2010</v>
      </c>
      <c r="J255" s="27">
        <v>90</v>
      </c>
      <c r="K255" s="27">
        <v>133</v>
      </c>
      <c r="L255" s="18">
        <v>108</v>
      </c>
      <c r="M255" s="26">
        <v>6</v>
      </c>
      <c r="N255" s="18">
        <v>119</v>
      </c>
      <c r="O255" s="26">
        <v>216</v>
      </c>
      <c r="P255" s="27">
        <v>0</v>
      </c>
      <c r="Q255" s="18">
        <v>238</v>
      </c>
      <c r="R255" s="18">
        <v>238</v>
      </c>
      <c r="S255" s="29">
        <v>2.32</v>
      </c>
      <c r="T255" s="29">
        <v>2.74</v>
      </c>
      <c r="U255" s="29">
        <v>1.48</v>
      </c>
      <c r="V255" s="30"/>
      <c r="Y255" s="41">
        <v>0</v>
      </c>
      <c r="Z255" s="41">
        <v>0</v>
      </c>
      <c r="AA255" s="41">
        <v>0</v>
      </c>
      <c r="AB255" s="39">
        <f>($J255-'2005'!$J255)/'2005'!$J255</f>
        <v>0.0112359550561798</v>
      </c>
      <c r="AC255" s="39">
        <f>($K255-'2005'!$K255)/'2005'!$K255</f>
        <v>0.773333333333333</v>
      </c>
      <c r="AD255" s="39">
        <f>($R255-'2005'!$R255)/'2005'!$R255</f>
        <v>0.155339805825243</v>
      </c>
      <c r="AE255" s="34">
        <f t="shared" si="6"/>
        <v>-12.8252427184466</v>
      </c>
      <c r="AF255" s="34">
        <f t="shared" si="7"/>
        <v>0.799129561432876</v>
      </c>
      <c r="AG255">
        <v>0</v>
      </c>
      <c r="AH255">
        <v>0</v>
      </c>
    </row>
    <row r="256" spans="1:34">
      <c r="A256" s="9" t="s">
        <v>736</v>
      </c>
      <c r="B256" s="9" t="s">
        <v>793</v>
      </c>
      <c r="C256" s="10" t="s">
        <v>794</v>
      </c>
      <c r="D256">
        <v>513300</v>
      </c>
      <c r="E256" t="s">
        <v>793</v>
      </c>
      <c r="F256" s="15">
        <v>101.71361</v>
      </c>
      <c r="G256" s="15">
        <v>32.908221</v>
      </c>
      <c r="H256">
        <v>2010</v>
      </c>
      <c r="J256" s="27">
        <v>109</v>
      </c>
      <c r="K256" s="27">
        <v>123</v>
      </c>
      <c r="L256" s="18">
        <v>21</v>
      </c>
      <c r="M256" s="26">
        <v>5</v>
      </c>
      <c r="N256" s="18">
        <v>116</v>
      </c>
      <c r="O256" s="26">
        <v>147</v>
      </c>
      <c r="P256" s="27">
        <v>0</v>
      </c>
      <c r="Q256" s="18">
        <v>147</v>
      </c>
      <c r="R256" s="18">
        <v>147</v>
      </c>
      <c r="S256" s="29">
        <v>1.52</v>
      </c>
      <c r="T256" s="29">
        <v>2.8</v>
      </c>
      <c r="U256" s="29">
        <v>1.12</v>
      </c>
      <c r="V256" s="30"/>
      <c r="Y256" s="41">
        <v>0</v>
      </c>
      <c r="Z256" s="41">
        <v>0</v>
      </c>
      <c r="AA256" s="41">
        <v>0</v>
      </c>
      <c r="AB256" s="39">
        <f>($J256-'2005'!$J256)/'2005'!$J256</f>
        <v>0.184782608695652</v>
      </c>
      <c r="AC256" s="39">
        <f>($K256-'2005'!$K256)/'2005'!$K256</f>
        <v>1.46</v>
      </c>
      <c r="AD256" s="39">
        <f>($R256-'2005'!$R256)/'2005'!$R256</f>
        <v>0.05</v>
      </c>
      <c r="AE256" s="34">
        <f t="shared" si="6"/>
        <v>0.729411764705882</v>
      </c>
      <c r="AF256" s="34">
        <f t="shared" si="7"/>
        <v>0.965753424657534</v>
      </c>
      <c r="AG256">
        <v>0</v>
      </c>
      <c r="AH256">
        <v>0</v>
      </c>
    </row>
    <row r="257" spans="1:34">
      <c r="A257" s="9" t="s">
        <v>736</v>
      </c>
      <c r="B257" s="9" t="s">
        <v>795</v>
      </c>
      <c r="C257" s="10" t="s">
        <v>796</v>
      </c>
      <c r="D257">
        <v>513400</v>
      </c>
      <c r="E257" t="s">
        <v>797</v>
      </c>
      <c r="F257" s="15">
        <v>102.273503</v>
      </c>
      <c r="G257" s="15">
        <v>27.887752</v>
      </c>
      <c r="H257">
        <v>2010</v>
      </c>
      <c r="J257" s="27">
        <v>453</v>
      </c>
      <c r="K257" s="27">
        <v>784</v>
      </c>
      <c r="L257" s="18">
        <v>636</v>
      </c>
      <c r="M257" s="26">
        <v>58</v>
      </c>
      <c r="N257" s="18">
        <v>167</v>
      </c>
      <c r="O257" s="26">
        <v>878</v>
      </c>
      <c r="P257" s="27">
        <v>0</v>
      </c>
      <c r="Q257" s="18">
        <v>892</v>
      </c>
      <c r="R257" s="18">
        <v>892</v>
      </c>
      <c r="S257" s="29">
        <v>1.25</v>
      </c>
      <c r="T257" s="29">
        <v>1.81</v>
      </c>
      <c r="U257" s="29">
        <v>1.73</v>
      </c>
      <c r="V257" s="30"/>
      <c r="Y257" s="41">
        <v>0</v>
      </c>
      <c r="Z257" s="41">
        <v>0</v>
      </c>
      <c r="AA257" s="41">
        <v>0</v>
      </c>
      <c r="AB257" s="39">
        <f>($J257-'2005'!$J257)/'2005'!$J257</f>
        <v>0.046189376443418</v>
      </c>
      <c r="AC257" s="39">
        <f>($K257-'2005'!$K257)/'2005'!$K257</f>
        <v>1.61333333333333</v>
      </c>
      <c r="AD257" s="39">
        <f>($R257-'2005'!$R257)/'2005'!$R257</f>
        <v>0.645756457564576</v>
      </c>
      <c r="AE257" s="34">
        <f t="shared" si="6"/>
        <v>-12.9806273062731</v>
      </c>
      <c r="AF257" s="34">
        <f t="shared" si="7"/>
        <v>0.599737732914519</v>
      </c>
      <c r="AG257">
        <v>0</v>
      </c>
      <c r="AH257">
        <v>0</v>
      </c>
    </row>
    <row r="258" spans="1:34">
      <c r="A258" s="9" t="s">
        <v>798</v>
      </c>
      <c r="B258" s="9" t="s">
        <v>799</v>
      </c>
      <c r="C258" s="10" t="s">
        <v>800</v>
      </c>
      <c r="D258">
        <v>520100</v>
      </c>
      <c r="E258" t="s">
        <v>795</v>
      </c>
      <c r="F258" s="15">
        <v>106.636577</v>
      </c>
      <c r="G258" s="15">
        <v>26.653325</v>
      </c>
      <c r="H258">
        <v>2010</v>
      </c>
      <c r="J258" s="27">
        <v>433</v>
      </c>
      <c r="K258" s="27">
        <v>1122</v>
      </c>
      <c r="L258" s="18">
        <v>1974</v>
      </c>
      <c r="M258" s="26">
        <v>569</v>
      </c>
      <c r="N258" s="18">
        <v>120</v>
      </c>
      <c r="O258" s="26">
        <v>2821</v>
      </c>
      <c r="P258" s="27">
        <v>740</v>
      </c>
      <c r="Q258" s="18">
        <v>2875</v>
      </c>
      <c r="R258" s="18">
        <v>3614</v>
      </c>
      <c r="S258" s="29">
        <v>8.2</v>
      </c>
      <c r="T258" s="29">
        <v>5.51</v>
      </c>
      <c r="U258" s="29">
        <v>2.59</v>
      </c>
      <c r="V258" s="30">
        <v>4569162.27</v>
      </c>
      <c r="W258" s="4">
        <v>2043801</v>
      </c>
      <c r="X258" s="4">
        <v>10191025</v>
      </c>
      <c r="Y258" s="41">
        <v>456.916227</v>
      </c>
      <c r="Z258" s="41">
        <v>204.3801</v>
      </c>
      <c r="AA258" s="41">
        <v>1019.1025</v>
      </c>
      <c r="AB258" s="39">
        <f>($J258-'2005'!$J258)/'2005'!$J258</f>
        <v>0.226628895184136</v>
      </c>
      <c r="AC258" s="39">
        <f>($K258-'2005'!$K258)/'2005'!$K258</f>
        <v>1.13307984790875</v>
      </c>
      <c r="AD258" s="39">
        <f>($R258-'2005'!$R258)/'2005'!$R258</f>
        <v>0.248359240069085</v>
      </c>
      <c r="AE258" s="34">
        <f t="shared" si="6"/>
        <v>-0.0958851468048359</v>
      </c>
      <c r="AF258" s="34">
        <f t="shared" si="7"/>
        <v>0.780810469335003</v>
      </c>
      <c r="AG258">
        <v>1</v>
      </c>
      <c r="AH258">
        <v>1</v>
      </c>
    </row>
    <row r="259" spans="1:34">
      <c r="A259" s="9" t="s">
        <v>798</v>
      </c>
      <c r="B259" s="9" t="s">
        <v>801</v>
      </c>
      <c r="C259" s="10" t="s">
        <v>802</v>
      </c>
      <c r="D259">
        <v>520200</v>
      </c>
      <c r="E259" t="s">
        <v>803</v>
      </c>
      <c r="F259" s="15">
        <v>104.837555</v>
      </c>
      <c r="G259" s="15">
        <v>26.598833</v>
      </c>
      <c r="H259">
        <v>2010</v>
      </c>
      <c r="J259" s="27">
        <v>285</v>
      </c>
      <c r="K259" s="27">
        <v>501</v>
      </c>
      <c r="L259" s="18">
        <v>5867</v>
      </c>
      <c r="M259" s="26">
        <v>66</v>
      </c>
      <c r="N259" s="18">
        <v>38</v>
      </c>
      <c r="O259" s="26">
        <v>5878</v>
      </c>
      <c r="P259" s="27">
        <v>0</v>
      </c>
      <c r="Q259" s="18">
        <v>6051</v>
      </c>
      <c r="R259" s="18">
        <v>6051</v>
      </c>
      <c r="S259" s="29">
        <v>13.89</v>
      </c>
      <c r="T259" s="29">
        <v>20.26</v>
      </c>
      <c r="U259" s="29">
        <v>1.75</v>
      </c>
      <c r="V259" s="30">
        <v>3032327.418</v>
      </c>
      <c r="W259" s="4">
        <v>1111159</v>
      </c>
      <c r="X259" s="4">
        <v>3355144</v>
      </c>
      <c r="Y259" s="41">
        <v>303.2327418</v>
      </c>
      <c r="Z259" s="41">
        <v>111.1159</v>
      </c>
      <c r="AA259" s="41">
        <v>335.5144</v>
      </c>
      <c r="AB259" s="39">
        <f>($J259-'2005'!$J259)/'2005'!$J259</f>
        <v>-0.0594059405940594</v>
      </c>
      <c r="AC259" s="39">
        <f>($K259-'2005'!$K259)/'2005'!$K259</f>
        <v>1.40865384615385</v>
      </c>
      <c r="AD259" s="39">
        <f>($R259-'2005'!$R259)/'2005'!$R259</f>
        <v>0.438659058487874</v>
      </c>
      <c r="AE259" s="34">
        <f t="shared" ref="AE259:AE325" si="8">(AB259-AD259)/AB259</f>
        <v>8.38409415121255</v>
      </c>
      <c r="AF259" s="34">
        <f t="shared" ref="AF259:AF322" si="9">(AC259-AD259)/AC259</f>
        <v>0.688596982370383</v>
      </c>
      <c r="AG259">
        <v>1</v>
      </c>
      <c r="AH259">
        <v>1</v>
      </c>
    </row>
    <row r="260" spans="1:34">
      <c r="A260" s="9" t="s">
        <v>798</v>
      </c>
      <c r="B260" s="9" t="s">
        <v>804</v>
      </c>
      <c r="C260" s="10" t="s">
        <v>805</v>
      </c>
      <c r="D260">
        <v>520300</v>
      </c>
      <c r="E260" t="s">
        <v>806</v>
      </c>
      <c r="F260" s="15">
        <v>107.037923</v>
      </c>
      <c r="G260" s="15">
        <v>27.728325</v>
      </c>
      <c r="H260">
        <v>2010</v>
      </c>
      <c r="J260" s="27">
        <v>613</v>
      </c>
      <c r="K260" s="27">
        <v>909</v>
      </c>
      <c r="L260" s="18">
        <v>2012</v>
      </c>
      <c r="M260" s="26">
        <v>176</v>
      </c>
      <c r="N260" s="18">
        <v>121</v>
      </c>
      <c r="O260" s="26">
        <v>2208</v>
      </c>
      <c r="P260" s="27">
        <v>0</v>
      </c>
      <c r="Q260" s="18">
        <v>2470</v>
      </c>
      <c r="R260" s="18">
        <v>2470</v>
      </c>
      <c r="S260" s="29">
        <v>3.12</v>
      </c>
      <c r="T260" s="29">
        <v>5.69</v>
      </c>
      <c r="U260" s="29">
        <v>1.48</v>
      </c>
      <c r="V260" s="30">
        <v>3796786.746</v>
      </c>
      <c r="W260" s="4">
        <v>1941962</v>
      </c>
      <c r="X260" s="4">
        <v>5518402</v>
      </c>
      <c r="Y260" s="41">
        <v>379.6786746</v>
      </c>
      <c r="Z260" s="41">
        <v>194.1962</v>
      </c>
      <c r="AA260" s="41">
        <v>551.8402</v>
      </c>
      <c r="AB260" s="39">
        <f>($J260-'2005'!$J260)/'2005'!$J260</f>
        <v>-0.174966352624495</v>
      </c>
      <c r="AC260" s="39">
        <f>($K260-'2005'!$K260)/'2005'!$K260</f>
        <v>1.22794117647059</v>
      </c>
      <c r="AD260" s="39">
        <f>($R260-'2005'!$R260)/'2005'!$R260</f>
        <v>0.0651142733937042</v>
      </c>
      <c r="AE260" s="34">
        <f t="shared" si="8"/>
        <v>1.37215311639632</v>
      </c>
      <c r="AF260" s="34">
        <f t="shared" si="9"/>
        <v>0.946972807296145</v>
      </c>
      <c r="AG260">
        <v>1</v>
      </c>
      <c r="AH260">
        <v>1</v>
      </c>
    </row>
    <row r="261" spans="1:34">
      <c r="A261" s="9" t="s">
        <v>798</v>
      </c>
      <c r="B261" s="9" t="s">
        <v>807</v>
      </c>
      <c r="C261" s="10" t="s">
        <v>808</v>
      </c>
      <c r="D261">
        <v>520400</v>
      </c>
      <c r="E261" t="s">
        <v>809</v>
      </c>
      <c r="F261" s="15">
        <v>105.954417</v>
      </c>
      <c r="G261" s="15">
        <v>26.259252</v>
      </c>
      <c r="H261">
        <v>2010</v>
      </c>
      <c r="J261" s="27">
        <v>230</v>
      </c>
      <c r="K261" s="27">
        <v>233</v>
      </c>
      <c r="L261" s="18">
        <v>884</v>
      </c>
      <c r="M261" s="26">
        <v>102</v>
      </c>
      <c r="N261" s="18">
        <v>64</v>
      </c>
      <c r="O261" s="26">
        <v>1005</v>
      </c>
      <c r="P261" s="27">
        <v>0</v>
      </c>
      <c r="Q261" s="18">
        <v>1093</v>
      </c>
      <c r="R261" s="18">
        <v>1093</v>
      </c>
      <c r="S261" s="29">
        <v>4.73</v>
      </c>
      <c r="T261" s="29">
        <v>11.79</v>
      </c>
      <c r="U261" s="29">
        <v>1.01</v>
      </c>
      <c r="V261" s="30">
        <v>885798.563</v>
      </c>
      <c r="W261" s="4">
        <v>788435</v>
      </c>
      <c r="X261" s="4">
        <v>1113430</v>
      </c>
      <c r="Y261" s="41">
        <v>88.5798563</v>
      </c>
      <c r="Z261" s="41">
        <v>78.8435</v>
      </c>
      <c r="AA261" s="41">
        <v>111.343</v>
      </c>
      <c r="AB261" s="39">
        <f>($J261-'2005'!$J261)/'2005'!$J261</f>
        <v>-0.128787878787879</v>
      </c>
      <c r="AC261" s="39">
        <f>($K261-'2005'!$K261)/'2005'!$K261</f>
        <v>1.19811320754717</v>
      </c>
      <c r="AD261" s="39">
        <f>($R261-'2005'!$R261)/'2005'!$R261</f>
        <v>-0.126298960831335</v>
      </c>
      <c r="AE261" s="34">
        <f t="shared" si="8"/>
        <v>0.0193257158978699</v>
      </c>
      <c r="AF261" s="34">
        <f t="shared" si="9"/>
        <v>1.10541488069387</v>
      </c>
      <c r="AG261">
        <v>1</v>
      </c>
      <c r="AH261">
        <v>1</v>
      </c>
    </row>
    <row r="262" spans="1:34">
      <c r="A262" s="9" t="s">
        <v>798</v>
      </c>
      <c r="B262" s="9" t="s">
        <v>810</v>
      </c>
      <c r="C262" s="10" t="s">
        <v>811</v>
      </c>
      <c r="D262">
        <v>520500</v>
      </c>
      <c r="E262" t="s">
        <v>812</v>
      </c>
      <c r="F262" s="15">
        <v>109.196439</v>
      </c>
      <c r="G262" s="15">
        <v>27.737786</v>
      </c>
      <c r="H262">
        <v>2010</v>
      </c>
      <c r="J262" s="27">
        <v>655</v>
      </c>
      <c r="K262" s="27">
        <v>601</v>
      </c>
      <c r="L262" s="18">
        <v>6780</v>
      </c>
      <c r="M262" s="26">
        <v>165</v>
      </c>
      <c r="N262" s="18">
        <v>61</v>
      </c>
      <c r="O262" s="26">
        <v>7011</v>
      </c>
      <c r="P262" s="27">
        <v>0</v>
      </c>
      <c r="Q262" s="18">
        <v>7122</v>
      </c>
      <c r="R262" s="18">
        <v>7122</v>
      </c>
      <c r="S262" s="29">
        <v>3.17</v>
      </c>
      <c r="T262" s="29">
        <v>9.96</v>
      </c>
      <c r="U262" s="29">
        <v>0.92</v>
      </c>
      <c r="V262" s="30"/>
      <c r="Y262" s="41">
        <v>0</v>
      </c>
      <c r="Z262" s="41">
        <v>0</v>
      </c>
      <c r="AA262" s="41">
        <v>0</v>
      </c>
      <c r="AB262" s="39">
        <f>($J262-'2005'!$J262)/'2005'!$J262</f>
        <v>-0.096551724137931</v>
      </c>
      <c r="AC262" s="39">
        <f>($K262-'2005'!$K262)/'2005'!$K262</f>
        <v>1.6017316017316</v>
      </c>
      <c r="AD262" s="39">
        <f>($R262-'2005'!$R262)/'2005'!$R262</f>
        <v>2.09652173913043</v>
      </c>
      <c r="AE262" s="34">
        <f t="shared" si="8"/>
        <v>22.7139751552795</v>
      </c>
      <c r="AF262" s="34">
        <f t="shared" si="9"/>
        <v>-0.308909518213866</v>
      </c>
      <c r="AG262">
        <v>0</v>
      </c>
      <c r="AH262">
        <v>0</v>
      </c>
    </row>
    <row r="263" spans="1:34">
      <c r="A263" s="9" t="s">
        <v>798</v>
      </c>
      <c r="B263" s="9" t="s">
        <v>813</v>
      </c>
      <c r="C263" s="10" t="s">
        <v>814</v>
      </c>
      <c r="D263">
        <v>520600</v>
      </c>
      <c r="E263" t="s">
        <v>815</v>
      </c>
      <c r="F263" s="15">
        <v>105.298589</v>
      </c>
      <c r="G263" s="15">
        <v>27.290215</v>
      </c>
      <c r="H263">
        <v>2010</v>
      </c>
      <c r="J263" s="27">
        <v>310</v>
      </c>
      <c r="K263" s="27">
        <v>294</v>
      </c>
      <c r="L263" s="18">
        <v>836</v>
      </c>
      <c r="M263" s="26">
        <v>92</v>
      </c>
      <c r="N263" s="18">
        <v>37</v>
      </c>
      <c r="O263" s="26">
        <v>774</v>
      </c>
      <c r="P263" s="27">
        <v>0</v>
      </c>
      <c r="Q263" s="18">
        <v>1041</v>
      </c>
      <c r="R263" s="18">
        <v>1041</v>
      </c>
      <c r="S263" s="29">
        <v>1.76</v>
      </c>
      <c r="T263" s="29">
        <v>5.4</v>
      </c>
      <c r="U263" s="29">
        <v>0.95</v>
      </c>
      <c r="V263" s="30"/>
      <c r="Y263" s="41">
        <v>0</v>
      </c>
      <c r="Z263" s="41">
        <v>0</v>
      </c>
      <c r="AA263" s="41">
        <v>0</v>
      </c>
      <c r="AB263" s="39">
        <f>($J263-'2005'!$J263)/'2005'!$J263</f>
        <v>-0.211195928753181</v>
      </c>
      <c r="AC263" s="39">
        <f>($K263-'2005'!$K263)/'2005'!$K263</f>
        <v>1.296875</v>
      </c>
      <c r="AD263" s="39">
        <f>($R263-'2005'!$R263)/'2005'!$R263</f>
        <v>0.506512301013025</v>
      </c>
      <c r="AE263" s="34">
        <f t="shared" si="8"/>
        <v>3.39830523250745</v>
      </c>
      <c r="AF263" s="34">
        <f t="shared" si="9"/>
        <v>0.609436298014053</v>
      </c>
      <c r="AG263">
        <v>0</v>
      </c>
      <c r="AH263">
        <v>0</v>
      </c>
    </row>
    <row r="264" spans="1:34">
      <c r="A264" s="9" t="s">
        <v>798</v>
      </c>
      <c r="B264" s="9" t="s">
        <v>816</v>
      </c>
      <c r="C264" s="10" t="s">
        <v>817</v>
      </c>
      <c r="D264">
        <v>522300</v>
      </c>
      <c r="E264" t="s">
        <v>816</v>
      </c>
      <c r="F264" s="15">
        <v>104.897972</v>
      </c>
      <c r="G264" s="15">
        <v>25.08812</v>
      </c>
      <c r="H264">
        <v>2010</v>
      </c>
      <c r="J264" s="27">
        <v>281</v>
      </c>
      <c r="K264" s="27">
        <v>307</v>
      </c>
      <c r="L264" s="18">
        <v>718</v>
      </c>
      <c r="M264" s="26">
        <v>39</v>
      </c>
      <c r="N264" s="18">
        <v>74</v>
      </c>
      <c r="O264" s="26">
        <v>756</v>
      </c>
      <c r="P264" s="27">
        <v>0</v>
      </c>
      <c r="Q264" s="18">
        <v>861</v>
      </c>
      <c r="R264" s="18">
        <v>861</v>
      </c>
      <c r="S264" s="29">
        <v>2.98</v>
      </c>
      <c r="T264" s="29">
        <v>7.76</v>
      </c>
      <c r="U264" s="29">
        <v>1.09</v>
      </c>
      <c r="V264" s="30"/>
      <c r="Y264" s="41">
        <v>0</v>
      </c>
      <c r="Z264" s="41">
        <v>0</v>
      </c>
      <c r="AA264" s="41">
        <v>0</v>
      </c>
      <c r="AB264" s="39">
        <f>($J264-'2005'!$J264)/'2005'!$J264</f>
        <v>-0.0993589743589744</v>
      </c>
      <c r="AC264" s="39">
        <f>($K264-'2005'!$K264)/'2005'!$K264</f>
        <v>1.55833333333333</v>
      </c>
      <c r="AD264" s="39">
        <f>($R264-'2005'!$R264)/'2005'!$R264</f>
        <v>-0.0741935483870968</v>
      </c>
      <c r="AE264" s="34">
        <f t="shared" si="8"/>
        <v>0.253277835587929</v>
      </c>
      <c r="AF264" s="34">
        <f t="shared" si="9"/>
        <v>1.04761083318958</v>
      </c>
      <c r="AG264">
        <v>0</v>
      </c>
      <c r="AH264">
        <v>0</v>
      </c>
    </row>
    <row r="265" spans="1:34">
      <c r="A265" s="9" t="s">
        <v>798</v>
      </c>
      <c r="B265" s="9" t="s">
        <v>818</v>
      </c>
      <c r="C265" s="10" t="s">
        <v>819</v>
      </c>
      <c r="D265">
        <v>522600</v>
      </c>
      <c r="E265" t="s">
        <v>818</v>
      </c>
      <c r="F265" s="15">
        <v>107.989446</v>
      </c>
      <c r="G265" s="15">
        <v>26.589703</v>
      </c>
      <c r="H265">
        <v>2010</v>
      </c>
      <c r="J265" s="27">
        <v>349</v>
      </c>
      <c r="K265" s="27">
        <v>313</v>
      </c>
      <c r="L265" s="18">
        <v>529</v>
      </c>
      <c r="M265" s="26">
        <v>138</v>
      </c>
      <c r="N265" s="18">
        <v>127</v>
      </c>
      <c r="O265" s="26">
        <v>748</v>
      </c>
      <c r="P265" s="27">
        <v>118</v>
      </c>
      <c r="Q265" s="18">
        <v>912</v>
      </c>
      <c r="R265" s="18">
        <v>1030</v>
      </c>
      <c r="S265" s="29">
        <v>2.41</v>
      </c>
      <c r="T265" s="29">
        <v>7.33</v>
      </c>
      <c r="U265" s="29">
        <v>0.9</v>
      </c>
      <c r="V265" s="30"/>
      <c r="Y265" s="41">
        <v>0</v>
      </c>
      <c r="Z265" s="41">
        <v>0</v>
      </c>
      <c r="AA265" s="41">
        <v>0</v>
      </c>
      <c r="AB265" s="39">
        <f>($J265-'2005'!$J265)/'2005'!$J265</f>
        <v>-0.210407239819005</v>
      </c>
      <c r="AC265" s="39">
        <f>($K265-'2005'!$K265)/'2005'!$K265</f>
        <v>1.15862068965517</v>
      </c>
      <c r="AD265" s="39">
        <f>($R265-'2005'!$R265)/'2005'!$R265</f>
        <v>-0.0337711069418387</v>
      </c>
      <c r="AE265" s="34">
        <f t="shared" si="8"/>
        <v>0.839496459480724</v>
      </c>
      <c r="AF265" s="34">
        <f t="shared" si="9"/>
        <v>1.02914768158671</v>
      </c>
      <c r="AG265">
        <v>0</v>
      </c>
      <c r="AH265">
        <v>0</v>
      </c>
    </row>
    <row r="266" spans="1:34">
      <c r="A266" s="9" t="s">
        <v>798</v>
      </c>
      <c r="B266" s="9" t="s">
        <v>820</v>
      </c>
      <c r="C266" s="10" t="s">
        <v>821</v>
      </c>
      <c r="D266">
        <v>522700</v>
      </c>
      <c r="E266" t="s">
        <v>820</v>
      </c>
      <c r="F266" s="15">
        <v>102.839445</v>
      </c>
      <c r="G266" s="15">
        <v>24.886272</v>
      </c>
      <c r="H266">
        <v>2010</v>
      </c>
      <c r="J266" s="27">
        <v>324</v>
      </c>
      <c r="K266" s="27">
        <v>357</v>
      </c>
      <c r="L266" s="18">
        <v>477</v>
      </c>
      <c r="M266" s="26">
        <v>179</v>
      </c>
      <c r="N266" s="18">
        <v>131</v>
      </c>
      <c r="O266" s="26">
        <v>887</v>
      </c>
      <c r="P266" s="27">
        <v>213</v>
      </c>
      <c r="Q266" s="18">
        <v>900</v>
      </c>
      <c r="R266" s="18">
        <v>1113</v>
      </c>
      <c r="S266" s="29">
        <v>2.34</v>
      </c>
      <c r="T266" s="29">
        <v>5.53</v>
      </c>
      <c r="U266" s="29">
        <v>1.1</v>
      </c>
      <c r="V266" s="30"/>
      <c r="Y266" s="41">
        <v>0</v>
      </c>
      <c r="Z266" s="41">
        <v>0</v>
      </c>
      <c r="AA266" s="41">
        <v>0</v>
      </c>
      <c r="AB266" s="39">
        <f>($J266-'2005'!$J266)/'2005'!$J266</f>
        <v>-0.181818181818182</v>
      </c>
      <c r="AC266" s="39">
        <f>($K266-'2005'!$K266)/'2005'!$K266</f>
        <v>1.125</v>
      </c>
      <c r="AD266" s="39">
        <f>($R266-'2005'!$R266)/'2005'!$R266</f>
        <v>0.199353448275862</v>
      </c>
      <c r="AE266" s="34">
        <f t="shared" si="8"/>
        <v>2.09644396551724</v>
      </c>
      <c r="AF266" s="34">
        <f t="shared" si="9"/>
        <v>0.8227969348659</v>
      </c>
      <c r="AG266">
        <v>0</v>
      </c>
      <c r="AH266">
        <v>0</v>
      </c>
    </row>
    <row r="267" spans="1:34">
      <c r="A267" s="9" t="s">
        <v>822</v>
      </c>
      <c r="B267" s="9" t="s">
        <v>823</v>
      </c>
      <c r="C267" s="10" t="s">
        <v>824</v>
      </c>
      <c r="D267">
        <v>530100</v>
      </c>
      <c r="E267" t="s">
        <v>825</v>
      </c>
      <c r="F267" s="15">
        <v>107.528403</v>
      </c>
      <c r="G267" s="15">
        <v>26.260616</v>
      </c>
      <c r="H267">
        <v>2010</v>
      </c>
      <c r="J267" s="27">
        <v>636</v>
      </c>
      <c r="K267" s="27">
        <v>2120</v>
      </c>
      <c r="L267" s="18">
        <v>4229</v>
      </c>
      <c r="M267" s="26">
        <v>147</v>
      </c>
      <c r="N267" s="18">
        <v>277</v>
      </c>
      <c r="O267" s="26">
        <v>4454</v>
      </c>
      <c r="P267" s="27">
        <v>33</v>
      </c>
      <c r="Q267" s="18">
        <v>4712</v>
      </c>
      <c r="R267" s="18">
        <v>4746</v>
      </c>
      <c r="S267" s="29">
        <v>5.17</v>
      </c>
      <c r="T267" s="29">
        <v>2.48</v>
      </c>
      <c r="U267" s="29">
        <v>3.33</v>
      </c>
      <c r="V267" s="30">
        <v>9609516.84</v>
      </c>
      <c r="W267" s="4">
        <v>3463080</v>
      </c>
      <c r="X267" s="4">
        <v>21608849</v>
      </c>
      <c r="Y267" s="41">
        <v>960.951684</v>
      </c>
      <c r="Z267" s="41">
        <v>346.308</v>
      </c>
      <c r="AA267" s="41">
        <v>2160.8849</v>
      </c>
      <c r="AB267" s="39">
        <f>($J267-'2005'!$J267)/'2005'!$J267</f>
        <v>0.251968503937008</v>
      </c>
      <c r="AC267" s="39">
        <f>($K267-'2005'!$K267)/'2005'!$K267</f>
        <v>0.99623352165725</v>
      </c>
      <c r="AD267" s="39">
        <f>($R267-'2005'!$R267)/'2005'!$R267</f>
        <v>0.804562737642586</v>
      </c>
      <c r="AE267" s="34">
        <f t="shared" si="8"/>
        <v>-2.19310836501901</v>
      </c>
      <c r="AF267" s="34">
        <f t="shared" si="9"/>
        <v>0.192395437262357</v>
      </c>
      <c r="AG267">
        <v>1</v>
      </c>
      <c r="AH267">
        <v>1</v>
      </c>
    </row>
    <row r="268" spans="1:34">
      <c r="A268" s="9" t="s">
        <v>822</v>
      </c>
      <c r="B268" s="9" t="s">
        <v>826</v>
      </c>
      <c r="C268" s="10" t="s">
        <v>827</v>
      </c>
      <c r="D268">
        <v>530300</v>
      </c>
      <c r="E268" t="s">
        <v>828</v>
      </c>
      <c r="F268" s="15">
        <v>103.802435</v>
      </c>
      <c r="G268" s="15">
        <v>25.496407</v>
      </c>
      <c r="H268">
        <v>2010</v>
      </c>
      <c r="J268" s="27">
        <v>586</v>
      </c>
      <c r="K268" s="27">
        <v>1006</v>
      </c>
      <c r="L268" s="18">
        <v>7385</v>
      </c>
      <c r="M268" s="26">
        <v>137</v>
      </c>
      <c r="N268" s="18">
        <v>170</v>
      </c>
      <c r="O268" s="26">
        <v>7259</v>
      </c>
      <c r="P268" s="27">
        <v>0</v>
      </c>
      <c r="Q268" s="18">
        <v>7746</v>
      </c>
      <c r="R268" s="18">
        <v>7746</v>
      </c>
      <c r="S268" s="29">
        <v>8.22</v>
      </c>
      <c r="T268" s="29">
        <v>10.95</v>
      </c>
      <c r="U268" s="29">
        <v>1.72</v>
      </c>
      <c r="V268" s="30">
        <v>5266308.347</v>
      </c>
      <c r="W268" s="4">
        <v>1816129</v>
      </c>
      <c r="X268" s="4">
        <v>7014741</v>
      </c>
      <c r="Y268" s="41">
        <v>526.6308347</v>
      </c>
      <c r="Z268" s="41">
        <v>181.6129</v>
      </c>
      <c r="AA268" s="41">
        <v>701.4741</v>
      </c>
      <c r="AB268" s="39">
        <f>($J268-'2005'!$J268)/'2005'!$J268</f>
        <v>-0.00170357751277683</v>
      </c>
      <c r="AC268" s="39">
        <f>($K268-'2005'!$K268)/'2005'!$K268</f>
        <v>1.281179138322</v>
      </c>
      <c r="AD268" s="39">
        <f>($R268-'2005'!$R268)/'2005'!$R268</f>
        <v>0.604058811348105</v>
      </c>
      <c r="AE268" s="34">
        <f t="shared" si="8"/>
        <v>355.582522261338</v>
      </c>
      <c r="AF268" s="34">
        <f t="shared" si="9"/>
        <v>0.528513387956612</v>
      </c>
      <c r="AG268">
        <v>1</v>
      </c>
      <c r="AH268">
        <v>1</v>
      </c>
    </row>
    <row r="269" spans="1:34">
      <c r="A269" s="9" t="s">
        <v>822</v>
      </c>
      <c r="B269" s="9" t="s">
        <v>829</v>
      </c>
      <c r="C269" s="10" t="s">
        <v>830</v>
      </c>
      <c r="D269">
        <v>530400</v>
      </c>
      <c r="E269" t="s">
        <v>831</v>
      </c>
      <c r="F269" s="15">
        <v>102.55356</v>
      </c>
      <c r="G269" s="15">
        <v>24.357711</v>
      </c>
      <c r="H269">
        <v>2010</v>
      </c>
      <c r="J269" s="27">
        <v>230</v>
      </c>
      <c r="K269" s="27">
        <v>736</v>
      </c>
      <c r="L269" s="18">
        <v>1335</v>
      </c>
      <c r="M269" s="26">
        <v>56</v>
      </c>
      <c r="N269" s="18">
        <v>80</v>
      </c>
      <c r="O269" s="26">
        <v>1471</v>
      </c>
      <c r="P269" s="27">
        <v>416</v>
      </c>
      <c r="Q269" s="18">
        <v>1495</v>
      </c>
      <c r="R269" s="18">
        <v>1911</v>
      </c>
      <c r="S269" s="29">
        <v>9.7</v>
      </c>
      <c r="T269" s="29">
        <v>5.51</v>
      </c>
      <c r="U269" s="29">
        <v>3.2</v>
      </c>
      <c r="V269" s="30">
        <v>4579155.317</v>
      </c>
      <c r="W269" s="4">
        <v>1072981</v>
      </c>
      <c r="X269" s="4">
        <v>3246153</v>
      </c>
      <c r="Y269" s="41">
        <v>457.9155317</v>
      </c>
      <c r="Z269" s="41">
        <v>107.2981</v>
      </c>
      <c r="AA269" s="41">
        <v>324.6153</v>
      </c>
      <c r="AB269" s="39">
        <f>($J269-'2005'!$J269)/'2005'!$J269</f>
        <v>0.100478468899522</v>
      </c>
      <c r="AC269" s="39">
        <f>($K269-'2005'!$K269)/'2005'!$K269</f>
        <v>1</v>
      </c>
      <c r="AD269" s="39">
        <f>($R269-'2005'!$R269)/'2005'!$R269</f>
        <v>-0.0581567274519468</v>
      </c>
      <c r="AE269" s="34">
        <f t="shared" si="8"/>
        <v>1.57879790654557</v>
      </c>
      <c r="AF269" s="34">
        <f t="shared" si="9"/>
        <v>1.05815672745195</v>
      </c>
      <c r="AG269">
        <v>1</v>
      </c>
      <c r="AH269">
        <v>1</v>
      </c>
    </row>
    <row r="270" spans="1:34">
      <c r="A270" s="9" t="s">
        <v>822</v>
      </c>
      <c r="B270" s="9" t="s">
        <v>832</v>
      </c>
      <c r="C270" s="10" t="s">
        <v>833</v>
      </c>
      <c r="D270">
        <v>530500</v>
      </c>
      <c r="E270" t="s">
        <v>834</v>
      </c>
      <c r="F270" s="15">
        <v>99.168012</v>
      </c>
      <c r="G270" s="15">
        <v>25.117858</v>
      </c>
      <c r="H270">
        <v>2010</v>
      </c>
      <c r="J270" s="27">
        <v>251</v>
      </c>
      <c r="K270" s="27">
        <v>261</v>
      </c>
      <c r="L270" s="18">
        <v>199</v>
      </c>
      <c r="M270" s="26">
        <v>27</v>
      </c>
      <c r="N270" s="18">
        <v>64</v>
      </c>
      <c r="O270" s="26">
        <v>196</v>
      </c>
      <c r="P270" s="27">
        <v>152</v>
      </c>
      <c r="Q270" s="18">
        <v>314</v>
      </c>
      <c r="R270" s="18">
        <v>466</v>
      </c>
      <c r="S270" s="29">
        <v>1</v>
      </c>
      <c r="T270" s="29">
        <v>2.07</v>
      </c>
      <c r="U270" s="29">
        <v>1.04</v>
      </c>
      <c r="V270" s="30">
        <v>805395.83</v>
      </c>
      <c r="W270" s="4">
        <v>620180</v>
      </c>
      <c r="X270" s="4">
        <v>2116527</v>
      </c>
      <c r="Y270" s="41">
        <v>80.539583</v>
      </c>
      <c r="Z270" s="41">
        <v>62.018</v>
      </c>
      <c r="AA270" s="41">
        <v>211.6527</v>
      </c>
      <c r="AB270" s="39">
        <f>($J270-'2005'!$J270)/'2005'!$J270</f>
        <v>0.0371900826446281</v>
      </c>
      <c r="AC270" s="39">
        <f>($K270-'2005'!$K270)/'2005'!$K270</f>
        <v>1.23076923076923</v>
      </c>
      <c r="AD270" s="39">
        <f>($R270-'2005'!$R270)/'2005'!$R270</f>
        <v>0.917695473251029</v>
      </c>
      <c r="AE270" s="34">
        <f t="shared" si="8"/>
        <v>-23.6758116140832</v>
      </c>
      <c r="AF270" s="34">
        <f t="shared" si="9"/>
        <v>0.254372427983539</v>
      </c>
      <c r="AG270">
        <v>1</v>
      </c>
      <c r="AH270">
        <v>1</v>
      </c>
    </row>
    <row r="271" spans="1:34">
      <c r="A271" s="9" t="s">
        <v>822</v>
      </c>
      <c r="B271" s="9" t="s">
        <v>835</v>
      </c>
      <c r="C271" s="10" t="s">
        <v>836</v>
      </c>
      <c r="D271">
        <v>530600</v>
      </c>
      <c r="E271" t="s">
        <v>837</v>
      </c>
      <c r="F271" s="15">
        <v>103.723512</v>
      </c>
      <c r="G271" s="15">
        <v>27.344084</v>
      </c>
      <c r="H271">
        <v>2010</v>
      </c>
      <c r="J271" s="27">
        <v>521</v>
      </c>
      <c r="K271" s="27">
        <v>380</v>
      </c>
      <c r="L271" s="18">
        <v>361</v>
      </c>
      <c r="M271" s="26">
        <v>35</v>
      </c>
      <c r="N271" s="18">
        <v>81</v>
      </c>
      <c r="O271" s="26">
        <v>390</v>
      </c>
      <c r="P271" s="27">
        <v>0</v>
      </c>
      <c r="Q271" s="18">
        <v>521</v>
      </c>
      <c r="R271" s="18">
        <v>521</v>
      </c>
      <c r="S271" s="29">
        <v>0.52</v>
      </c>
      <c r="T271" s="29">
        <v>1.57</v>
      </c>
      <c r="U271" s="29">
        <v>0.73</v>
      </c>
      <c r="V271" s="30">
        <v>1748264.304</v>
      </c>
      <c r="W271" s="4">
        <v>1465980</v>
      </c>
      <c r="X271" s="4">
        <v>3561294</v>
      </c>
      <c r="Y271" s="41">
        <v>174.8264304</v>
      </c>
      <c r="Z271" s="41">
        <v>146.598</v>
      </c>
      <c r="AA271" s="41">
        <v>356.1294</v>
      </c>
      <c r="AB271" s="39">
        <f>($J271-'2005'!$J271)/'2005'!$J271</f>
        <v>0.0255905511811024</v>
      </c>
      <c r="AC271" s="39">
        <f>($K271-'2005'!$K271)/'2005'!$K271</f>
        <v>1.27544910179641</v>
      </c>
      <c r="AD271" s="39">
        <f>($R271-'2005'!$R271)/'2005'!$R271</f>
        <v>0.988549618320611</v>
      </c>
      <c r="AE271" s="34">
        <f t="shared" si="8"/>
        <v>-37.6294773928362</v>
      </c>
      <c r="AF271" s="34">
        <f t="shared" si="9"/>
        <v>0.224939970612479</v>
      </c>
      <c r="AG271">
        <v>1</v>
      </c>
      <c r="AH271">
        <v>1</v>
      </c>
    </row>
    <row r="272" spans="1:34">
      <c r="A272" s="9" t="s">
        <v>822</v>
      </c>
      <c r="B272" s="9" t="s">
        <v>838</v>
      </c>
      <c r="C272" s="10" t="s">
        <v>839</v>
      </c>
      <c r="D272">
        <v>530700</v>
      </c>
      <c r="E272" t="s">
        <v>840</v>
      </c>
      <c r="F272" s="15">
        <v>100.232465</v>
      </c>
      <c r="G272" s="15">
        <v>26.860657</v>
      </c>
      <c r="H272">
        <v>2010</v>
      </c>
      <c r="J272" s="27">
        <v>123</v>
      </c>
      <c r="K272" s="27">
        <v>144</v>
      </c>
      <c r="L272" s="18">
        <v>491</v>
      </c>
      <c r="M272" s="26">
        <v>16</v>
      </c>
      <c r="N272" s="18">
        <v>32</v>
      </c>
      <c r="O272" s="26">
        <v>378</v>
      </c>
      <c r="P272" s="27">
        <v>99</v>
      </c>
      <c r="Q272" s="18">
        <v>558</v>
      </c>
      <c r="R272" s="18">
        <v>657</v>
      </c>
      <c r="S272" s="29">
        <v>2.29</v>
      </c>
      <c r="T272" s="29">
        <v>4.32</v>
      </c>
      <c r="U272" s="29">
        <v>1.17</v>
      </c>
      <c r="V272" s="30">
        <v>550518.309</v>
      </c>
      <c r="W272" s="4">
        <v>591117</v>
      </c>
      <c r="X272" s="4">
        <v>2020622</v>
      </c>
      <c r="Y272" s="41">
        <v>55.0518309</v>
      </c>
      <c r="Z272" s="41">
        <v>59.1117</v>
      </c>
      <c r="AA272" s="41">
        <v>202.0622</v>
      </c>
      <c r="AB272" s="39">
        <f>($J272-'2005'!$J272)/'2005'!$J272</f>
        <v>0.0789473684210526</v>
      </c>
      <c r="AC272" s="39">
        <f>($K272-'2005'!$K272)/'2005'!$K272</f>
        <v>1.4</v>
      </c>
      <c r="AD272" s="39">
        <f>($R272-'2005'!$R272)/'2005'!$R272</f>
        <v>1.51724137931034</v>
      </c>
      <c r="AE272" s="34">
        <f t="shared" si="8"/>
        <v>-18.2183908045977</v>
      </c>
      <c r="AF272" s="34">
        <f t="shared" si="9"/>
        <v>-0.083743842364532</v>
      </c>
      <c r="AG272">
        <v>1</v>
      </c>
      <c r="AH272">
        <v>1</v>
      </c>
    </row>
    <row r="273" spans="1:34">
      <c r="A273" s="9" t="s">
        <v>822</v>
      </c>
      <c r="B273" s="9" t="s">
        <v>841</v>
      </c>
      <c r="C273" s="10" t="s">
        <v>842</v>
      </c>
      <c r="D273">
        <v>530800</v>
      </c>
      <c r="E273" t="s">
        <v>843</v>
      </c>
      <c r="F273" s="15">
        <v>100.97257</v>
      </c>
      <c r="G273" s="15">
        <v>22.830979</v>
      </c>
      <c r="H273">
        <v>2010</v>
      </c>
      <c r="J273" s="27">
        <v>259</v>
      </c>
      <c r="K273" s="27">
        <v>248</v>
      </c>
      <c r="L273" s="18">
        <v>309</v>
      </c>
      <c r="M273" s="26">
        <v>7</v>
      </c>
      <c r="N273" s="18">
        <v>107</v>
      </c>
      <c r="O273" s="26">
        <v>326</v>
      </c>
      <c r="P273" s="27">
        <v>204</v>
      </c>
      <c r="Q273" s="18">
        <v>474</v>
      </c>
      <c r="R273" s="18">
        <v>678</v>
      </c>
      <c r="S273" s="29">
        <v>1.66</v>
      </c>
      <c r="T273" s="29">
        <v>4</v>
      </c>
      <c r="U273" s="29">
        <v>0.96</v>
      </c>
      <c r="V273" s="30">
        <v>837767.511</v>
      </c>
      <c r="W273" s="4">
        <v>1141098</v>
      </c>
      <c r="X273" s="4">
        <v>2351138</v>
      </c>
      <c r="Y273" s="41">
        <v>83.7767511</v>
      </c>
      <c r="Z273" s="41">
        <v>114.1098</v>
      </c>
      <c r="AA273" s="41">
        <v>235.1138</v>
      </c>
      <c r="AB273" s="39">
        <f>($J273-'2005'!$J273)/'2005'!$J273</f>
        <v>0.00778210116731518</v>
      </c>
      <c r="AC273" s="39">
        <f>($K273-'2005'!$K273)/'2005'!$K273</f>
        <v>1.31775700934579</v>
      </c>
      <c r="AD273" s="39">
        <f>($R273-'2005'!$R273)/'2005'!$R273</f>
        <v>0.591549295774648</v>
      </c>
      <c r="AE273" s="34">
        <f t="shared" si="8"/>
        <v>-75.0140845070423</v>
      </c>
      <c r="AF273" s="34">
        <f t="shared" si="9"/>
        <v>0.551093796823494</v>
      </c>
      <c r="AG273">
        <v>1</v>
      </c>
      <c r="AH273">
        <v>1</v>
      </c>
    </row>
    <row r="274" spans="1:34">
      <c r="A274" s="9" t="s">
        <v>822</v>
      </c>
      <c r="B274" s="9" t="s">
        <v>844</v>
      </c>
      <c r="C274" s="10" t="s">
        <v>845</v>
      </c>
      <c r="D274">
        <v>530900</v>
      </c>
      <c r="E274" t="s">
        <v>846</v>
      </c>
      <c r="F274" s="15">
        <v>101.552472</v>
      </c>
      <c r="G274" s="15">
        <v>25.03886</v>
      </c>
      <c r="H274">
        <v>2010</v>
      </c>
      <c r="J274" s="27">
        <v>243</v>
      </c>
      <c r="K274" s="27">
        <v>217</v>
      </c>
      <c r="L274" s="18">
        <v>200</v>
      </c>
      <c r="M274" s="26">
        <v>6</v>
      </c>
      <c r="N274" s="18">
        <v>44</v>
      </c>
      <c r="O274" s="26">
        <v>248</v>
      </c>
      <c r="P274" s="27">
        <v>0</v>
      </c>
      <c r="Q274" s="18">
        <v>288</v>
      </c>
      <c r="R274" s="18">
        <v>288</v>
      </c>
      <c r="S274" s="29">
        <v>0.75</v>
      </c>
      <c r="T274" s="29">
        <v>1.83</v>
      </c>
      <c r="U274" s="29">
        <v>0.89</v>
      </c>
      <c r="V274" s="30">
        <v>761792.554</v>
      </c>
      <c r="W274" s="4">
        <v>907748</v>
      </c>
      <c r="X274" s="4">
        <v>2344217</v>
      </c>
      <c r="Y274" s="41">
        <v>76.1792554</v>
      </c>
      <c r="Z274" s="41">
        <v>90.7748</v>
      </c>
      <c r="AA274" s="41">
        <v>234.4217</v>
      </c>
      <c r="AB274" s="39">
        <f>($J274-'2005'!$J274)/'2005'!$J274</f>
        <v>0.0296610169491525</v>
      </c>
      <c r="AC274" s="39">
        <f>($K274-'2005'!$K274)/'2005'!$K274</f>
        <v>1.23711340206186</v>
      </c>
      <c r="AD274" s="39">
        <f>($R274-'2005'!$R274)/'2005'!$R274</f>
        <v>0.627118644067797</v>
      </c>
      <c r="AE274" s="34">
        <f t="shared" si="8"/>
        <v>-20.1428571428571</v>
      </c>
      <c r="AF274" s="34">
        <f t="shared" si="9"/>
        <v>0.493079096045198</v>
      </c>
      <c r="AG274">
        <v>1</v>
      </c>
      <c r="AH274">
        <v>1</v>
      </c>
    </row>
    <row r="275" spans="1:34">
      <c r="A275" s="9" t="s">
        <v>822</v>
      </c>
      <c r="B275" s="14" t="s">
        <v>847</v>
      </c>
      <c r="C275" s="10" t="s">
        <v>848</v>
      </c>
      <c r="D275">
        <v>532300</v>
      </c>
      <c r="E275" t="s">
        <v>847</v>
      </c>
      <c r="F275" s="15">
        <v>100.09544</v>
      </c>
      <c r="G275" s="15">
        <v>23.890469</v>
      </c>
      <c r="H275">
        <v>2010</v>
      </c>
      <c r="J275" s="27">
        <v>271</v>
      </c>
      <c r="K275" s="27">
        <v>405</v>
      </c>
      <c r="L275" s="18">
        <v>552</v>
      </c>
      <c r="M275" s="26">
        <v>20</v>
      </c>
      <c r="N275" s="18">
        <v>112</v>
      </c>
      <c r="O275" s="26">
        <v>695</v>
      </c>
      <c r="P275" s="27">
        <v>84</v>
      </c>
      <c r="Q275" s="18">
        <v>722</v>
      </c>
      <c r="R275" s="18">
        <v>806</v>
      </c>
      <c r="S275" s="29">
        <v>2.26</v>
      </c>
      <c r="T275" s="29">
        <v>3.1</v>
      </c>
      <c r="U275" s="29">
        <v>1.49</v>
      </c>
      <c r="V275" s="30"/>
      <c r="Y275" s="41">
        <v>0</v>
      </c>
      <c r="Z275" s="41">
        <v>0</v>
      </c>
      <c r="AA275" s="41">
        <v>0</v>
      </c>
      <c r="AB275" s="39">
        <f>($J275-'2005'!$J275)/'2005'!$J275</f>
        <v>0.018796992481203</v>
      </c>
      <c r="AC275" s="39">
        <f>($K275-'2005'!$K275)/'2005'!$K275</f>
        <v>1.09844559585492</v>
      </c>
      <c r="AD275" s="39">
        <f>($R275-'2005'!$R275)/'2005'!$R275</f>
        <v>0.343333333333333</v>
      </c>
      <c r="AE275" s="34">
        <f t="shared" si="8"/>
        <v>-17.2653333333333</v>
      </c>
      <c r="AF275" s="34">
        <f t="shared" si="9"/>
        <v>0.687437106918239</v>
      </c>
      <c r="AG275">
        <v>0</v>
      </c>
      <c r="AH275">
        <v>0</v>
      </c>
    </row>
    <row r="276" spans="1:34">
      <c r="A276" s="9" t="s">
        <v>822</v>
      </c>
      <c r="B276" s="14" t="s">
        <v>849</v>
      </c>
      <c r="C276" s="10" t="s">
        <v>850</v>
      </c>
      <c r="D276">
        <v>532500</v>
      </c>
      <c r="E276" t="s">
        <v>849</v>
      </c>
      <c r="F276" s="15">
        <v>102.427551</v>
      </c>
      <c r="G276" s="15">
        <v>23.374489</v>
      </c>
      <c r="H276">
        <v>2010</v>
      </c>
      <c r="J276" s="27">
        <v>450</v>
      </c>
      <c r="K276" s="27">
        <v>650</v>
      </c>
      <c r="L276" s="18">
        <v>3135</v>
      </c>
      <c r="M276" s="26">
        <v>57</v>
      </c>
      <c r="N276" s="18">
        <v>161</v>
      </c>
      <c r="O276" s="26">
        <v>3241</v>
      </c>
      <c r="P276" s="27">
        <v>0</v>
      </c>
      <c r="Q276" s="18">
        <v>3392</v>
      </c>
      <c r="R276" s="18">
        <v>3392</v>
      </c>
      <c r="S276" s="29">
        <v>7.09</v>
      </c>
      <c r="T276" s="29">
        <v>9.91</v>
      </c>
      <c r="U276" s="29">
        <v>1.45</v>
      </c>
      <c r="V276" s="30"/>
      <c r="Y276" s="41">
        <v>0</v>
      </c>
      <c r="Z276" s="41">
        <v>0</v>
      </c>
      <c r="AA276" s="41">
        <v>0</v>
      </c>
      <c r="AB276" s="39">
        <f>($J276-'2005'!$J276)/'2005'!$J276</f>
        <v>0.0440835266821346</v>
      </c>
      <c r="AC276" s="39">
        <f>($K276-'2005'!$K276)/'2005'!$K276</f>
        <v>1.10355987055016</v>
      </c>
      <c r="AD276" s="39">
        <f>($R276-'2005'!$R276)/'2005'!$R276</f>
        <v>0.109947643979058</v>
      </c>
      <c r="AE276" s="34">
        <f t="shared" si="8"/>
        <v>-1.49407550289336</v>
      </c>
      <c r="AF276" s="34">
        <f t="shared" si="9"/>
        <v>0.900370023491118</v>
      </c>
      <c r="AG276">
        <v>0</v>
      </c>
      <c r="AH276">
        <v>0</v>
      </c>
    </row>
    <row r="277" spans="1:34">
      <c r="A277" s="9" t="s">
        <v>822</v>
      </c>
      <c r="B277" s="14" t="s">
        <v>851</v>
      </c>
      <c r="C277" s="10" t="s">
        <v>852</v>
      </c>
      <c r="D277">
        <v>532600</v>
      </c>
      <c r="E277" t="s">
        <v>851</v>
      </c>
      <c r="F277" s="15">
        <v>104.244011</v>
      </c>
      <c r="G277" s="15">
        <v>23.369511</v>
      </c>
      <c r="H277">
        <v>2010</v>
      </c>
      <c r="J277" s="27">
        <v>350</v>
      </c>
      <c r="K277" s="27">
        <v>330</v>
      </c>
      <c r="L277" s="18">
        <v>361</v>
      </c>
      <c r="M277" s="26">
        <v>14</v>
      </c>
      <c r="N277" s="18">
        <v>108</v>
      </c>
      <c r="O277" s="26">
        <v>431</v>
      </c>
      <c r="P277" s="27">
        <v>117</v>
      </c>
      <c r="Q277" s="18">
        <v>527</v>
      </c>
      <c r="R277" s="18">
        <v>644</v>
      </c>
      <c r="S277" s="29">
        <v>1</v>
      </c>
      <c r="T277" s="29">
        <v>2.26</v>
      </c>
      <c r="U277" s="29">
        <v>0.94</v>
      </c>
      <c r="V277" s="30"/>
      <c r="Y277" s="41">
        <v>0</v>
      </c>
      <c r="Z277" s="41">
        <v>0</v>
      </c>
      <c r="AA277" s="41">
        <v>0</v>
      </c>
      <c r="AB277" s="39">
        <f>($J277-'2005'!$J277)/'2005'!$J277</f>
        <v>0.0385756676557863</v>
      </c>
      <c r="AC277" s="39">
        <f>($K277-'2005'!$K277)/'2005'!$K277</f>
        <v>1.22972972972973</v>
      </c>
      <c r="AD277" s="39">
        <f>($R277-'2005'!$R277)/'2005'!$R277</f>
        <v>0.922388059701493</v>
      </c>
      <c r="AE277" s="34">
        <f t="shared" si="8"/>
        <v>-22.9111366245695</v>
      </c>
      <c r="AF277" s="34">
        <f t="shared" si="9"/>
        <v>0.249926193209775</v>
      </c>
      <c r="AG277">
        <v>0</v>
      </c>
      <c r="AH277">
        <v>0</v>
      </c>
    </row>
    <row r="278" spans="1:34">
      <c r="A278" s="9" t="s">
        <v>822</v>
      </c>
      <c r="B278" s="14" t="s">
        <v>853</v>
      </c>
      <c r="C278" s="10" t="s">
        <v>854</v>
      </c>
      <c r="D278">
        <v>532800</v>
      </c>
      <c r="E278" t="s">
        <v>853</v>
      </c>
      <c r="F278" s="15">
        <v>100.803447</v>
      </c>
      <c r="G278" s="15">
        <v>22.013601</v>
      </c>
      <c r="H278">
        <v>2010</v>
      </c>
      <c r="J278" s="27">
        <v>113</v>
      </c>
      <c r="K278" s="27">
        <v>160</v>
      </c>
      <c r="L278" s="18">
        <v>121</v>
      </c>
      <c r="M278" s="26">
        <v>14</v>
      </c>
      <c r="N278" s="18">
        <v>71</v>
      </c>
      <c r="O278" s="26">
        <v>202</v>
      </c>
      <c r="P278" s="27">
        <v>0</v>
      </c>
      <c r="Q278" s="18">
        <v>221</v>
      </c>
      <c r="R278" s="18">
        <v>221</v>
      </c>
      <c r="S278" s="29">
        <v>1.16</v>
      </c>
      <c r="T278" s="29">
        <v>1.56</v>
      </c>
      <c r="U278" s="29">
        <v>1.43</v>
      </c>
      <c r="V278" s="30"/>
      <c r="Y278" s="41">
        <v>0</v>
      </c>
      <c r="Z278" s="41">
        <v>0</v>
      </c>
      <c r="AA278" s="41">
        <v>0</v>
      </c>
      <c r="AB278" s="39">
        <f>($J278-'2005'!$J278)/'2005'!$J278</f>
        <v>0.0761904761904762</v>
      </c>
      <c r="AC278" s="39">
        <f>($K278-'2005'!$K278)/'2005'!$K278</f>
        <v>1.05128205128205</v>
      </c>
      <c r="AD278" s="39">
        <f>($R278-'2005'!$R278)/'2005'!$R278</f>
        <v>0.826446280991736</v>
      </c>
      <c r="AE278" s="34">
        <f t="shared" si="8"/>
        <v>-9.84710743801653</v>
      </c>
      <c r="AF278" s="34">
        <f t="shared" si="9"/>
        <v>0.213868171739569</v>
      </c>
      <c r="AG278">
        <v>0</v>
      </c>
      <c r="AH278">
        <v>0</v>
      </c>
    </row>
    <row r="279" spans="1:34">
      <c r="A279" s="9" t="s">
        <v>822</v>
      </c>
      <c r="B279" s="14" t="s">
        <v>855</v>
      </c>
      <c r="C279" s="10" t="s">
        <v>856</v>
      </c>
      <c r="D279">
        <v>532900</v>
      </c>
      <c r="E279" t="s">
        <v>855</v>
      </c>
      <c r="F279" s="15">
        <v>100.22567</v>
      </c>
      <c r="G279" s="15">
        <v>25.589449</v>
      </c>
      <c r="H279">
        <v>2010</v>
      </c>
      <c r="J279" s="27">
        <v>346</v>
      </c>
      <c r="K279" s="27">
        <v>474</v>
      </c>
      <c r="L279" s="18">
        <v>609</v>
      </c>
      <c r="M279" s="26">
        <v>67</v>
      </c>
      <c r="N279" s="18">
        <v>114</v>
      </c>
      <c r="O279" s="26">
        <v>529</v>
      </c>
      <c r="P279" s="27">
        <v>31</v>
      </c>
      <c r="Q279" s="18">
        <v>830</v>
      </c>
      <c r="R279" s="18">
        <v>861</v>
      </c>
      <c r="S279" s="29">
        <v>2.02</v>
      </c>
      <c r="T279" s="29">
        <v>2.98</v>
      </c>
      <c r="U279" s="29">
        <v>1.37</v>
      </c>
      <c r="V279" s="30"/>
      <c r="Y279" s="41">
        <v>0</v>
      </c>
      <c r="Z279" s="41">
        <v>0</v>
      </c>
      <c r="AA279" s="41">
        <v>0</v>
      </c>
      <c r="AB279" s="39">
        <f>($J279-'2005'!$J279)/'2005'!$J279</f>
        <v>-0.00288184438040346</v>
      </c>
      <c r="AC279" s="39">
        <f>($K279-'2005'!$K279)/'2005'!$K279</f>
        <v>1.01702127659574</v>
      </c>
      <c r="AD279" s="39">
        <f>($R279-'2005'!$R279)/'2005'!$R279</f>
        <v>0.23</v>
      </c>
      <c r="AE279" s="34">
        <f t="shared" si="8"/>
        <v>80.81</v>
      </c>
      <c r="AF279" s="34">
        <f t="shared" si="9"/>
        <v>0.773849372384937</v>
      </c>
      <c r="AG279">
        <v>0</v>
      </c>
      <c r="AH279">
        <v>0</v>
      </c>
    </row>
    <row r="280" spans="1:34">
      <c r="A280" s="9" t="s">
        <v>822</v>
      </c>
      <c r="B280" s="14" t="s">
        <v>857</v>
      </c>
      <c r="C280" s="10" t="s">
        <v>858</v>
      </c>
      <c r="D280">
        <v>533100</v>
      </c>
      <c r="E280" t="s">
        <v>857</v>
      </c>
      <c r="F280" s="15">
        <v>98.591359</v>
      </c>
      <c r="G280" s="15">
        <v>24.438011</v>
      </c>
      <c r="H280">
        <v>2010</v>
      </c>
      <c r="J280" s="27">
        <v>121</v>
      </c>
      <c r="K280" s="27">
        <v>141</v>
      </c>
      <c r="L280" s="18">
        <v>91</v>
      </c>
      <c r="M280" s="26">
        <v>15</v>
      </c>
      <c r="N280" s="18">
        <v>24</v>
      </c>
      <c r="O280" s="26">
        <v>84</v>
      </c>
      <c r="P280" s="27">
        <v>0</v>
      </c>
      <c r="Q280" s="18">
        <v>147</v>
      </c>
      <c r="R280" s="18">
        <v>147</v>
      </c>
      <c r="S280" s="29">
        <v>1.01</v>
      </c>
      <c r="T280" s="29">
        <v>1.97</v>
      </c>
      <c r="U280" s="29">
        <v>1.16</v>
      </c>
      <c r="V280" s="30"/>
      <c r="Y280" s="41">
        <v>0</v>
      </c>
      <c r="Z280" s="41">
        <v>0</v>
      </c>
      <c r="AA280" s="41">
        <v>0</v>
      </c>
      <c r="AB280" s="39">
        <f>($J280-'2005'!$J280)/'2005'!$J280</f>
        <v>0.0521739130434783</v>
      </c>
      <c r="AC280" s="39">
        <f>($K280-'2005'!$K280)/'2005'!$K280</f>
        <v>1.38983050847458</v>
      </c>
      <c r="AD280" s="39">
        <f>($R280-'2005'!$R280)/'2005'!$R280</f>
        <v>0.267241379310345</v>
      </c>
      <c r="AE280" s="34">
        <f t="shared" si="8"/>
        <v>-4.12212643678161</v>
      </c>
      <c r="AF280" s="34">
        <f t="shared" si="9"/>
        <v>0.807716568544996</v>
      </c>
      <c r="AG280">
        <v>0</v>
      </c>
      <c r="AH280">
        <v>0</v>
      </c>
    </row>
    <row r="281" spans="1:34">
      <c r="A281" s="9" t="s">
        <v>822</v>
      </c>
      <c r="B281" s="14" t="s">
        <v>859</v>
      </c>
      <c r="C281" s="10" t="s">
        <v>1027</v>
      </c>
      <c r="D281">
        <v>533300</v>
      </c>
      <c r="E281" t="s">
        <v>859</v>
      </c>
      <c r="F281" s="15">
        <v>98.854301</v>
      </c>
      <c r="G281" s="15">
        <v>25.850948</v>
      </c>
      <c r="H281">
        <v>2010</v>
      </c>
      <c r="J281" s="27">
        <v>53</v>
      </c>
      <c r="K281" s="27">
        <v>55</v>
      </c>
      <c r="L281" s="18">
        <v>38</v>
      </c>
      <c r="M281" s="26">
        <v>0</v>
      </c>
      <c r="N281" s="18">
        <v>8</v>
      </c>
      <c r="O281" s="26">
        <v>46</v>
      </c>
      <c r="P281" s="27">
        <v>0</v>
      </c>
      <c r="Q281" s="18">
        <v>52</v>
      </c>
      <c r="R281" s="18">
        <v>52</v>
      </c>
      <c r="S281" s="29">
        <v>0.43</v>
      </c>
      <c r="T281" s="29">
        <v>0.93</v>
      </c>
      <c r="U281" s="29">
        <v>1.02</v>
      </c>
      <c r="V281" s="30"/>
      <c r="Y281" s="41">
        <v>0</v>
      </c>
      <c r="Z281" s="41">
        <v>0</v>
      </c>
      <c r="AA281" s="41">
        <v>0</v>
      </c>
      <c r="AB281" s="39">
        <f>($J281-'2005'!$J281)/'2005'!$J281</f>
        <v>0.0192307692307692</v>
      </c>
      <c r="AC281" s="39">
        <f>($K281-'2005'!$K281)/'2005'!$K281</f>
        <v>1.29166666666667</v>
      </c>
      <c r="AD281" s="39">
        <f>($R281-'2005'!$R281)/'2005'!$R281</f>
        <v>1.36363636363636</v>
      </c>
      <c r="AE281" s="34">
        <f t="shared" si="8"/>
        <v>-69.9090909090909</v>
      </c>
      <c r="AF281" s="34">
        <f t="shared" si="9"/>
        <v>-0.0557184750733136</v>
      </c>
      <c r="AG281">
        <v>0</v>
      </c>
      <c r="AH281">
        <v>0</v>
      </c>
    </row>
    <row r="282" spans="1:34">
      <c r="A282" s="9" t="s">
        <v>822</v>
      </c>
      <c r="B282" s="14" t="s">
        <v>861</v>
      </c>
      <c r="C282" s="10" t="s">
        <v>862</v>
      </c>
      <c r="D282">
        <v>533400</v>
      </c>
      <c r="E282" t="s">
        <v>861</v>
      </c>
      <c r="F282" s="15">
        <v>99.70953</v>
      </c>
      <c r="G282" s="15">
        <v>27.825185</v>
      </c>
      <c r="H282">
        <v>2010</v>
      </c>
      <c r="J282" s="27">
        <v>36</v>
      </c>
      <c r="K282" s="27">
        <v>77</v>
      </c>
      <c r="L282" s="18">
        <v>10</v>
      </c>
      <c r="M282" s="26">
        <v>1</v>
      </c>
      <c r="N282" s="18">
        <v>30</v>
      </c>
      <c r="O282" s="26">
        <v>47</v>
      </c>
      <c r="P282" s="27">
        <v>0</v>
      </c>
      <c r="Q282" s="18">
        <v>47</v>
      </c>
      <c r="R282" s="18">
        <v>47</v>
      </c>
      <c r="S282" s="29">
        <v>1.86</v>
      </c>
      <c r="T282" s="29">
        <v>2.46</v>
      </c>
      <c r="U282" s="29">
        <v>2.16</v>
      </c>
      <c r="V282" s="30"/>
      <c r="Y282" s="41">
        <v>0</v>
      </c>
      <c r="Z282" s="41">
        <v>0</v>
      </c>
      <c r="AA282" s="41">
        <v>0</v>
      </c>
      <c r="AB282" s="39">
        <f>($J282-'2005'!$J282)/'2005'!$J282</f>
        <v>-0.027027027027027</v>
      </c>
      <c r="AC282" s="39">
        <f>($K282-'2005'!$K282)/'2005'!$K282</f>
        <v>1.75</v>
      </c>
      <c r="AD282" s="39">
        <f>($R282-'2005'!$R282)/'2005'!$R282</f>
        <v>-0.318840579710145</v>
      </c>
      <c r="AE282" s="34">
        <f t="shared" si="8"/>
        <v>-10.7971014492754</v>
      </c>
      <c r="AF282" s="34">
        <f t="shared" si="9"/>
        <v>1.18219461697723</v>
      </c>
      <c r="AG282">
        <v>0</v>
      </c>
      <c r="AH282">
        <v>0</v>
      </c>
    </row>
    <row r="283" spans="1:34">
      <c r="A283" s="9" t="s">
        <v>863</v>
      </c>
      <c r="B283" s="9" t="s">
        <v>864</v>
      </c>
      <c r="C283" s="10" t="s">
        <v>865</v>
      </c>
      <c r="D283">
        <v>540100</v>
      </c>
      <c r="E283" t="s">
        <v>866</v>
      </c>
      <c r="F283" s="15">
        <v>91.178454</v>
      </c>
      <c r="G283" s="15">
        <v>29.659488</v>
      </c>
      <c r="H283">
        <v>2010</v>
      </c>
      <c r="J283" s="27">
        <v>56</v>
      </c>
      <c r="K283" s="27">
        <v>179</v>
      </c>
      <c r="L283" s="18">
        <v>107</v>
      </c>
      <c r="M283" s="26">
        <v>0</v>
      </c>
      <c r="N283" s="18">
        <v>0</v>
      </c>
      <c r="O283" s="26">
        <v>57</v>
      </c>
      <c r="P283" s="27">
        <v>0</v>
      </c>
      <c r="Q283" s="18">
        <v>107</v>
      </c>
      <c r="R283" s="18">
        <v>107</v>
      </c>
      <c r="S283" s="29">
        <v>1.33</v>
      </c>
      <c r="T283" s="29">
        <v>0.69</v>
      </c>
      <c r="U283" s="29">
        <v>3.2</v>
      </c>
      <c r="V283" s="30"/>
      <c r="Y283" s="41">
        <v>0</v>
      </c>
      <c r="Z283" s="41">
        <v>0</v>
      </c>
      <c r="AA283" s="41">
        <v>0</v>
      </c>
      <c r="AB283" s="39">
        <f>($J283-'2005'!$J283)/'2005'!$J283</f>
        <v>0.244444444444444</v>
      </c>
      <c r="AC283" s="39">
        <f>($K283-'2005'!$K283)/'2005'!$K283</f>
        <v>1.05747126436782</v>
      </c>
      <c r="AD283" s="39">
        <f>($R283-'2005'!$R283)/'2005'!$R283</f>
        <v>0.783333333333333</v>
      </c>
      <c r="AE283" s="34">
        <f t="shared" si="8"/>
        <v>-2.20454545454545</v>
      </c>
      <c r="AF283" s="34">
        <f t="shared" si="9"/>
        <v>0.259239130434783</v>
      </c>
      <c r="AG283">
        <v>0</v>
      </c>
      <c r="AH283">
        <v>0</v>
      </c>
    </row>
    <row r="284" spans="1:34">
      <c r="A284" s="9" t="s">
        <v>863</v>
      </c>
      <c r="B284" s="9" t="s">
        <v>867</v>
      </c>
      <c r="C284" s="10" t="s">
        <v>868</v>
      </c>
      <c r="D284">
        <v>540200</v>
      </c>
      <c r="E284" t="s">
        <v>869</v>
      </c>
      <c r="F284" s="15">
        <v>88.893703</v>
      </c>
      <c r="G284" s="15">
        <v>29.275658</v>
      </c>
      <c r="H284">
        <v>2010</v>
      </c>
      <c r="J284" s="27">
        <v>70</v>
      </c>
      <c r="K284" s="27">
        <v>86</v>
      </c>
      <c r="L284" s="18">
        <v>10</v>
      </c>
      <c r="M284" s="26">
        <v>0</v>
      </c>
      <c r="N284" s="18">
        <v>0</v>
      </c>
      <c r="O284" s="26">
        <v>4</v>
      </c>
      <c r="P284" s="27">
        <v>24</v>
      </c>
      <c r="Q284" s="18">
        <v>10</v>
      </c>
      <c r="R284" s="18">
        <v>35</v>
      </c>
      <c r="S284" s="29">
        <v>0.42</v>
      </c>
      <c r="T284" s="29">
        <v>0.63</v>
      </c>
      <c r="U284" s="29">
        <v>1.23</v>
      </c>
      <c r="V284" s="30"/>
      <c r="Y284" s="41">
        <v>0</v>
      </c>
      <c r="Z284" s="41">
        <v>0</v>
      </c>
      <c r="AA284" s="41">
        <v>0</v>
      </c>
      <c r="AB284" s="39">
        <f>($J284-'2005'!$J284)/'2005'!$J284</f>
        <v>0.0606060606060606</v>
      </c>
      <c r="AC284" s="39">
        <f>($K284-'2005'!$K284)/'2005'!$K284</f>
        <v>0.954545454545455</v>
      </c>
      <c r="AD284" s="39">
        <f>($R284-'2005'!$R284)/'2005'!$R284</f>
        <v>0.25</v>
      </c>
      <c r="AE284" s="34">
        <f t="shared" si="8"/>
        <v>-3.125</v>
      </c>
      <c r="AF284" s="34">
        <f t="shared" si="9"/>
        <v>0.738095238095238</v>
      </c>
      <c r="AG284">
        <v>0</v>
      </c>
      <c r="AH284">
        <v>0</v>
      </c>
    </row>
    <row r="285" spans="1:34">
      <c r="A285" s="9" t="s">
        <v>863</v>
      </c>
      <c r="B285" s="9" t="s">
        <v>870</v>
      </c>
      <c r="C285" s="10" t="s">
        <v>871</v>
      </c>
      <c r="D285">
        <v>540300</v>
      </c>
      <c r="E285" t="s">
        <v>872</v>
      </c>
      <c r="F285" s="15">
        <v>97.177333</v>
      </c>
      <c r="G285" s="15">
        <v>31.148662</v>
      </c>
      <c r="H285">
        <v>2010</v>
      </c>
      <c r="J285" s="27">
        <v>66</v>
      </c>
      <c r="K285" s="27">
        <v>67</v>
      </c>
      <c r="L285" s="18">
        <v>12</v>
      </c>
      <c r="M285" s="26">
        <v>0</v>
      </c>
      <c r="N285" s="18">
        <v>0</v>
      </c>
      <c r="O285" s="26">
        <v>8</v>
      </c>
      <c r="P285" s="27">
        <v>20</v>
      </c>
      <c r="Q285" s="18">
        <v>13</v>
      </c>
      <c r="R285" s="18">
        <v>33</v>
      </c>
      <c r="S285" s="29">
        <v>0.24</v>
      </c>
      <c r="T285" s="29">
        <v>0.45</v>
      </c>
      <c r="U285" s="29">
        <v>1.02</v>
      </c>
      <c r="V285" s="30"/>
      <c r="Y285" s="41">
        <v>0</v>
      </c>
      <c r="Z285" s="41">
        <v>0</v>
      </c>
      <c r="AA285" s="41">
        <v>0</v>
      </c>
      <c r="AB285" s="39">
        <f>($J285-'2005'!$J285)/'2005'!$J285</f>
        <v>0.1</v>
      </c>
      <c r="AC285" s="39">
        <f>($K285-'2005'!$K285)/'2005'!$K285</f>
        <v>1.09375</v>
      </c>
      <c r="AD285" s="39">
        <f>($R285-'2005'!$R285)/'2005'!$R285</f>
        <v>1.2</v>
      </c>
      <c r="AE285" s="34">
        <f t="shared" si="8"/>
        <v>-11</v>
      </c>
      <c r="AF285" s="34">
        <f t="shared" si="9"/>
        <v>-0.0971428571428571</v>
      </c>
      <c r="AG285">
        <v>0</v>
      </c>
      <c r="AH285">
        <v>0</v>
      </c>
    </row>
    <row r="286" spans="1:34">
      <c r="A286" s="9" t="s">
        <v>863</v>
      </c>
      <c r="B286" s="9" t="s">
        <v>873</v>
      </c>
      <c r="C286" s="10" t="s">
        <v>874</v>
      </c>
      <c r="D286">
        <v>540400</v>
      </c>
      <c r="E286" t="s">
        <v>875</v>
      </c>
      <c r="F286" s="15">
        <v>94.368058</v>
      </c>
      <c r="G286" s="15">
        <v>29.654042</v>
      </c>
      <c r="H286">
        <v>2010</v>
      </c>
      <c r="J286" s="27">
        <v>20</v>
      </c>
      <c r="K286" s="27">
        <v>54</v>
      </c>
      <c r="L286" s="18">
        <v>0</v>
      </c>
      <c r="M286" s="26">
        <v>0</v>
      </c>
      <c r="N286" s="18">
        <v>1</v>
      </c>
      <c r="O286" s="26">
        <v>1</v>
      </c>
      <c r="P286" s="27">
        <v>0</v>
      </c>
      <c r="Q286" s="18">
        <v>1</v>
      </c>
      <c r="R286" s="18">
        <v>1</v>
      </c>
      <c r="S286" s="29">
        <v>0.06</v>
      </c>
      <c r="T286" s="29">
        <v>0.04</v>
      </c>
      <c r="U286" s="29">
        <v>2.75</v>
      </c>
      <c r="V286" s="30"/>
      <c r="Y286" s="41">
        <v>0</v>
      </c>
      <c r="Z286" s="41">
        <v>0</v>
      </c>
      <c r="AA286" s="41">
        <v>0</v>
      </c>
      <c r="AB286" s="39">
        <f>($J286-'2005'!$J286)/'2005'!$J286</f>
        <v>0.25</v>
      </c>
      <c r="AC286" s="39">
        <f>($K286-'2005'!$K286)/'2005'!$K286</f>
        <v>1.16</v>
      </c>
      <c r="AD286" s="39">
        <f>($R286-'2005'!$R286)/'2005'!$R286</f>
        <v>0</v>
      </c>
      <c r="AE286" s="34">
        <f t="shared" si="8"/>
        <v>1</v>
      </c>
      <c r="AF286" s="34">
        <f t="shared" si="9"/>
        <v>1</v>
      </c>
      <c r="AG286">
        <v>0</v>
      </c>
      <c r="AH286">
        <v>0</v>
      </c>
    </row>
    <row r="287" spans="1:34">
      <c r="A287" s="9" t="s">
        <v>863</v>
      </c>
      <c r="B287" s="9" t="s">
        <v>876</v>
      </c>
      <c r="C287" s="10" t="s">
        <v>877</v>
      </c>
      <c r="D287">
        <v>540500</v>
      </c>
      <c r="E287" t="s">
        <v>876</v>
      </c>
      <c r="F287" s="15">
        <v>91.778675</v>
      </c>
      <c r="G287" s="15">
        <v>29.243027</v>
      </c>
      <c r="H287">
        <v>2010</v>
      </c>
      <c r="J287" s="27">
        <v>33</v>
      </c>
      <c r="K287" s="27">
        <v>53</v>
      </c>
      <c r="L287" s="18">
        <v>59</v>
      </c>
      <c r="M287" s="26">
        <v>0</v>
      </c>
      <c r="N287" s="18">
        <v>5</v>
      </c>
      <c r="O287" s="26">
        <v>28</v>
      </c>
      <c r="P287" s="27">
        <v>0</v>
      </c>
      <c r="Q287" s="18">
        <v>64</v>
      </c>
      <c r="R287" s="18">
        <v>64</v>
      </c>
      <c r="S287" s="29">
        <v>0.38</v>
      </c>
      <c r="T287" s="29">
        <v>0.5</v>
      </c>
      <c r="U287" s="29">
        <v>1.61</v>
      </c>
      <c r="V287" s="30"/>
      <c r="Y287" s="41">
        <v>0</v>
      </c>
      <c r="Z287" s="41">
        <v>0</v>
      </c>
      <c r="AA287" s="41">
        <v>0</v>
      </c>
      <c r="AB287" s="39">
        <f>($J287-'2005'!$J287)/'2005'!$J287</f>
        <v>0</v>
      </c>
      <c r="AC287" s="39">
        <f>($K287-'2005'!$K287)/'2005'!$K287</f>
        <v>1.20833333333333</v>
      </c>
      <c r="AD287" s="39">
        <f>($R287-'2005'!$R287)/'2005'!$R287</f>
        <v>4.33333333333333</v>
      </c>
      <c r="AE287" s="34">
        <v>0</v>
      </c>
      <c r="AF287" s="34">
        <f t="shared" si="9"/>
        <v>-2.58620689655172</v>
      </c>
      <c r="AG287">
        <v>0</v>
      </c>
      <c r="AH287">
        <v>0</v>
      </c>
    </row>
    <row r="288" spans="1:34">
      <c r="A288" s="9" t="s">
        <v>863</v>
      </c>
      <c r="B288" s="9" t="s">
        <v>878</v>
      </c>
      <c r="C288" s="10" t="s">
        <v>879</v>
      </c>
      <c r="D288">
        <v>540600</v>
      </c>
      <c r="E288" t="s">
        <v>878</v>
      </c>
      <c r="F288" s="15">
        <v>92.057338</v>
      </c>
      <c r="G288" s="15">
        <v>31.482438</v>
      </c>
      <c r="H288">
        <v>2010</v>
      </c>
      <c r="J288" s="27">
        <v>46</v>
      </c>
      <c r="K288" s="27">
        <v>51</v>
      </c>
      <c r="L288" s="18">
        <v>0</v>
      </c>
      <c r="M288" s="26">
        <v>0</v>
      </c>
      <c r="N288" s="18">
        <v>1</v>
      </c>
      <c r="O288" s="26">
        <v>1</v>
      </c>
      <c r="P288" s="27">
        <v>18</v>
      </c>
      <c r="Q288" s="18">
        <v>1</v>
      </c>
      <c r="R288" s="18">
        <v>19</v>
      </c>
      <c r="S288" s="29">
        <v>0</v>
      </c>
      <c r="T288" s="29">
        <v>0</v>
      </c>
      <c r="U288" s="29">
        <v>1.11</v>
      </c>
      <c r="V288" s="30"/>
      <c r="Y288" s="41">
        <v>0</v>
      </c>
      <c r="Z288" s="41">
        <v>0</v>
      </c>
      <c r="AA288" s="41">
        <v>0</v>
      </c>
      <c r="AB288" s="39">
        <f>($J288-'2005'!$J288)/'2005'!$J288</f>
        <v>0.15</v>
      </c>
      <c r="AC288" s="39">
        <f>($K288-'2005'!$K288)/'2005'!$K288</f>
        <v>0.758620689655172</v>
      </c>
      <c r="AD288" s="39" t="e">
        <f>($R288-'2005'!$R288)/'2005'!$R288</f>
        <v>#DIV/0!</v>
      </c>
      <c r="AE288" s="34" t="e">
        <f t="shared" si="8"/>
        <v>#DIV/0!</v>
      </c>
      <c r="AF288" s="34" t="e">
        <f t="shared" si="9"/>
        <v>#DIV/0!</v>
      </c>
      <c r="AG288">
        <v>0</v>
      </c>
      <c r="AH288">
        <v>0</v>
      </c>
    </row>
    <row r="289" spans="1:34">
      <c r="A289" s="9" t="s">
        <v>863</v>
      </c>
      <c r="B289" s="9" t="s">
        <v>880</v>
      </c>
      <c r="C289" s="10" t="s">
        <v>881</v>
      </c>
      <c r="D289">
        <v>542500</v>
      </c>
      <c r="E289" t="s">
        <v>880</v>
      </c>
      <c r="F289" s="15">
        <v>80.112777</v>
      </c>
      <c r="G289" s="15">
        <v>32.506866</v>
      </c>
      <c r="H289">
        <v>2010</v>
      </c>
      <c r="J289" s="27">
        <v>10</v>
      </c>
      <c r="K289" s="27">
        <v>18</v>
      </c>
      <c r="L289" s="18">
        <v>4</v>
      </c>
      <c r="M289" s="26">
        <v>0</v>
      </c>
      <c r="N289" s="18">
        <v>0</v>
      </c>
      <c r="O289" s="26">
        <v>2</v>
      </c>
      <c r="P289" s="27">
        <v>3</v>
      </c>
      <c r="Q289" s="18">
        <v>4</v>
      </c>
      <c r="R289" s="18">
        <v>7</v>
      </c>
      <c r="S289" s="29">
        <v>0.36</v>
      </c>
      <c r="T289" s="29">
        <v>0.3</v>
      </c>
      <c r="U289" s="29">
        <v>1.94</v>
      </c>
      <c r="V289" s="30"/>
      <c r="Y289" s="41">
        <v>0</v>
      </c>
      <c r="Z289" s="41">
        <v>0</v>
      </c>
      <c r="AA289" s="41">
        <v>0</v>
      </c>
      <c r="AB289" s="39">
        <f>($J289-'2005'!$J289)/'2005'!$J289</f>
        <v>0.25</v>
      </c>
      <c r="AC289" s="39">
        <f>($K289-'2005'!$K289)/'2005'!$K289</f>
        <v>0.8</v>
      </c>
      <c r="AD289" s="39">
        <f>($R289-'2005'!$R289)/'2005'!$R289</f>
        <v>1.33333333333333</v>
      </c>
      <c r="AE289" s="34">
        <f t="shared" si="8"/>
        <v>-4.33333333333333</v>
      </c>
      <c r="AF289" s="34">
        <f t="shared" si="9"/>
        <v>-0.666666666666667</v>
      </c>
      <c r="AG289">
        <v>0</v>
      </c>
      <c r="AH289">
        <v>0</v>
      </c>
    </row>
    <row r="290" spans="1:34">
      <c r="A290" s="9" t="s">
        <v>882</v>
      </c>
      <c r="B290" s="9" t="s">
        <v>883</v>
      </c>
      <c r="C290" s="10" t="s">
        <v>884</v>
      </c>
      <c r="D290">
        <v>610100</v>
      </c>
      <c r="E290" t="s">
        <v>885</v>
      </c>
      <c r="F290" s="15">
        <v>125.155373</v>
      </c>
      <c r="G290" s="15">
        <v>42.933308</v>
      </c>
      <c r="H290">
        <v>2010</v>
      </c>
      <c r="J290" s="27">
        <v>847</v>
      </c>
      <c r="K290" s="27">
        <v>3243</v>
      </c>
      <c r="L290" s="18">
        <v>1469</v>
      </c>
      <c r="M290" s="26">
        <v>430</v>
      </c>
      <c r="N290" s="18">
        <v>203</v>
      </c>
      <c r="O290" s="26">
        <v>2114</v>
      </c>
      <c r="P290" s="27">
        <v>769</v>
      </c>
      <c r="Q290" s="18">
        <v>2233</v>
      </c>
      <c r="R290" s="18">
        <v>3002</v>
      </c>
      <c r="S290" s="29">
        <v>5.25</v>
      </c>
      <c r="T290" s="29">
        <v>3.22</v>
      </c>
      <c r="U290" s="29">
        <v>3.83</v>
      </c>
      <c r="V290" s="30">
        <v>14093998.52</v>
      </c>
      <c r="W290" s="4">
        <v>3716175</v>
      </c>
      <c r="X290" s="4">
        <v>32505641</v>
      </c>
      <c r="Y290" s="41">
        <v>1409.399852</v>
      </c>
      <c r="Z290" s="41">
        <v>371.6175</v>
      </c>
      <c r="AA290" s="41">
        <v>3250.5641</v>
      </c>
      <c r="AB290" s="39">
        <f>($J290-'2005'!$J290)/'2005'!$J290</f>
        <v>0.0495662949194548</v>
      </c>
      <c r="AC290" s="39">
        <f>($K290-'2005'!$K290)/'2005'!$K290</f>
        <v>1.46803652968037</v>
      </c>
      <c r="AD290" s="39">
        <f>($R290-'2005'!$R290)/'2005'!$R290</f>
        <v>-0.290977798771847</v>
      </c>
      <c r="AE290" s="34">
        <f t="shared" si="8"/>
        <v>6.87047709022201</v>
      </c>
      <c r="AF290" s="34">
        <f t="shared" si="9"/>
        <v>1.19820882715718</v>
      </c>
      <c r="AG290">
        <v>1</v>
      </c>
      <c r="AH290">
        <v>1</v>
      </c>
    </row>
    <row r="291" spans="1:34">
      <c r="A291" s="9" t="s">
        <v>882</v>
      </c>
      <c r="B291" s="9" t="s">
        <v>886</v>
      </c>
      <c r="C291" s="10" t="s">
        <v>887</v>
      </c>
      <c r="D291">
        <v>610200</v>
      </c>
      <c r="E291" t="s">
        <v>888</v>
      </c>
      <c r="F291" s="15">
        <v>108.952404</v>
      </c>
      <c r="G291" s="15">
        <v>34.902637</v>
      </c>
      <c r="H291">
        <v>2010</v>
      </c>
      <c r="J291" s="27">
        <v>84</v>
      </c>
      <c r="K291" s="27">
        <v>188</v>
      </c>
      <c r="L291" s="18">
        <v>1130</v>
      </c>
      <c r="M291" s="26">
        <v>19</v>
      </c>
      <c r="N291" s="18">
        <v>40</v>
      </c>
      <c r="O291" s="26">
        <v>747</v>
      </c>
      <c r="P291" s="27">
        <v>31</v>
      </c>
      <c r="Q291" s="18">
        <v>1196</v>
      </c>
      <c r="R291" s="18">
        <v>1227</v>
      </c>
      <c r="S291" s="29">
        <v>10.59</v>
      </c>
      <c r="T291" s="29">
        <v>12.24</v>
      </c>
      <c r="U291" s="29">
        <v>2.25</v>
      </c>
      <c r="V291" s="30">
        <v>1165077.204</v>
      </c>
      <c r="W291" s="4">
        <v>539588</v>
      </c>
      <c r="X291" s="4">
        <v>1172313</v>
      </c>
      <c r="Y291" s="41">
        <v>116.5077204</v>
      </c>
      <c r="Z291" s="41">
        <v>53.9588</v>
      </c>
      <c r="AA291" s="41">
        <v>117.2313</v>
      </c>
      <c r="AB291" s="39">
        <f>($J291-'2005'!$J291)/'2005'!$J291</f>
        <v>0.0120481927710843</v>
      </c>
      <c r="AC291" s="39">
        <f>($K291-'2005'!$K291)/'2005'!$K291</f>
        <v>1.61111111111111</v>
      </c>
      <c r="AD291" s="39">
        <f>($R291-'2005'!$R291)/'2005'!$R291</f>
        <v>0.395904436860068</v>
      </c>
      <c r="AE291" s="34">
        <f t="shared" si="8"/>
        <v>-31.8600682593857</v>
      </c>
      <c r="AF291" s="34">
        <f t="shared" si="9"/>
        <v>0.754266211604095</v>
      </c>
      <c r="AG291">
        <v>1</v>
      </c>
      <c r="AH291">
        <v>1</v>
      </c>
    </row>
    <row r="292" spans="1:34">
      <c r="A292" s="9" t="s">
        <v>882</v>
      </c>
      <c r="B292" s="9" t="s">
        <v>889</v>
      </c>
      <c r="C292" s="10" t="s">
        <v>890</v>
      </c>
      <c r="D292">
        <v>610300</v>
      </c>
      <c r="E292" t="s">
        <v>891</v>
      </c>
      <c r="F292" s="15">
        <v>108.715422</v>
      </c>
      <c r="G292" s="15">
        <v>34.335476</v>
      </c>
      <c r="H292">
        <v>2010</v>
      </c>
      <c r="J292" s="27">
        <v>372</v>
      </c>
      <c r="K292" s="27">
        <v>978</v>
      </c>
      <c r="L292" s="18">
        <v>1449</v>
      </c>
      <c r="M292" s="26">
        <v>113</v>
      </c>
      <c r="N292" s="18">
        <v>110</v>
      </c>
      <c r="O292" s="26">
        <v>1670</v>
      </c>
      <c r="P292" s="27">
        <v>0</v>
      </c>
      <c r="Q292" s="18">
        <v>1696</v>
      </c>
      <c r="R292" s="18">
        <v>1696</v>
      </c>
      <c r="S292" s="29">
        <v>6.85</v>
      </c>
      <c r="T292" s="29">
        <v>6.22</v>
      </c>
      <c r="U292" s="29">
        <v>2.63</v>
      </c>
      <c r="V292" s="30">
        <v>6144486.55</v>
      </c>
      <c r="W292" s="4">
        <v>1330648</v>
      </c>
      <c r="X292" s="4">
        <v>8352225</v>
      </c>
      <c r="Y292" s="41">
        <v>614.448655</v>
      </c>
      <c r="Z292" s="41">
        <v>133.0648</v>
      </c>
      <c r="AA292" s="41">
        <v>835.2225</v>
      </c>
      <c r="AB292" s="39">
        <f>($J292-'2005'!$J292)/'2005'!$J292</f>
        <v>-0.0106382978723404</v>
      </c>
      <c r="AC292" s="39">
        <f>($K292-'2005'!$K292)/'2005'!$K292</f>
        <v>1.3566265060241</v>
      </c>
      <c r="AD292" s="39">
        <f>($R292-'2005'!$R292)/'2005'!$R292</f>
        <v>-0.341870391928599</v>
      </c>
      <c r="AE292" s="34">
        <f t="shared" si="8"/>
        <v>-31.1358168412883</v>
      </c>
      <c r="AF292" s="34">
        <f t="shared" si="9"/>
        <v>1.25200037770936</v>
      </c>
      <c r="AG292">
        <v>1</v>
      </c>
      <c r="AH292">
        <v>0</v>
      </c>
    </row>
    <row r="293" spans="1:34">
      <c r="A293" s="9" t="s">
        <v>882</v>
      </c>
      <c r="B293" s="9" t="s">
        <v>892</v>
      </c>
      <c r="C293" s="10" t="s">
        <v>893</v>
      </c>
      <c r="D293">
        <v>610400</v>
      </c>
      <c r="E293" t="s">
        <v>894</v>
      </c>
      <c r="F293" s="15">
        <v>107.244575</v>
      </c>
      <c r="G293" s="15">
        <v>34.368916</v>
      </c>
      <c r="H293">
        <v>2010</v>
      </c>
      <c r="J293" s="27">
        <v>490</v>
      </c>
      <c r="K293" s="27">
        <v>1099</v>
      </c>
      <c r="L293" s="18">
        <v>2453</v>
      </c>
      <c r="M293" s="26">
        <v>141</v>
      </c>
      <c r="N293" s="18">
        <v>165</v>
      </c>
      <c r="O293" s="26">
        <v>2497</v>
      </c>
      <c r="P293" s="27">
        <v>0</v>
      </c>
      <c r="Q293" s="18">
        <v>2802</v>
      </c>
      <c r="R293" s="18">
        <v>2802</v>
      </c>
      <c r="S293" s="29">
        <v>5.01</v>
      </c>
      <c r="T293" s="29">
        <v>5.77</v>
      </c>
      <c r="U293" s="29">
        <v>2.24</v>
      </c>
      <c r="V293" s="30">
        <v>5732917.458</v>
      </c>
      <c r="W293" s="4">
        <v>1514014</v>
      </c>
      <c r="X293" s="4">
        <v>10505383</v>
      </c>
      <c r="Y293" s="41">
        <v>573.2917458</v>
      </c>
      <c r="Z293" s="41">
        <v>151.4014</v>
      </c>
      <c r="AA293" s="41">
        <v>1050.5383</v>
      </c>
      <c r="AB293" s="39">
        <f>($J293-'2005'!$J293)/'2005'!$J293</f>
        <v>-0.0160642570281124</v>
      </c>
      <c r="AC293" s="39">
        <f>($K293-'2005'!$K293)/'2005'!$K293</f>
        <v>1.54398148148148</v>
      </c>
      <c r="AD293" s="39">
        <f>($R293-'2005'!$R293)/'2005'!$R293</f>
        <v>0.122146575891069</v>
      </c>
      <c r="AE293" s="34">
        <f t="shared" si="8"/>
        <v>8.60362434921906</v>
      </c>
      <c r="AF293" s="34">
        <f t="shared" si="9"/>
        <v>0.920888574535319</v>
      </c>
      <c r="AG293">
        <v>1</v>
      </c>
      <c r="AH293">
        <v>1</v>
      </c>
    </row>
    <row r="294" spans="1:34">
      <c r="A294" s="9" t="s">
        <v>882</v>
      </c>
      <c r="B294" s="9" t="s">
        <v>895</v>
      </c>
      <c r="C294" s="10" t="s">
        <v>896</v>
      </c>
      <c r="D294">
        <v>610500</v>
      </c>
      <c r="E294" t="s">
        <v>897</v>
      </c>
      <c r="F294" s="15">
        <v>109.501184</v>
      </c>
      <c r="G294" s="15">
        <v>36.65609</v>
      </c>
      <c r="H294">
        <v>2010</v>
      </c>
      <c r="J294" s="27">
        <v>529</v>
      </c>
      <c r="K294" s="27">
        <v>801</v>
      </c>
      <c r="L294" s="18">
        <v>5480</v>
      </c>
      <c r="M294" s="26">
        <v>148</v>
      </c>
      <c r="N294" s="18">
        <v>150</v>
      </c>
      <c r="O294" s="26">
        <v>5636</v>
      </c>
      <c r="P294" s="27">
        <v>0</v>
      </c>
      <c r="Q294" s="18">
        <v>5825</v>
      </c>
      <c r="R294" s="18">
        <v>5825</v>
      </c>
      <c r="S294" s="29">
        <v>11.3</v>
      </c>
      <c r="T294" s="29">
        <v>18.73</v>
      </c>
      <c r="U294" s="29">
        <v>1.51</v>
      </c>
      <c r="V294" s="30">
        <v>3945405.429</v>
      </c>
      <c r="W294" s="4">
        <v>1543008</v>
      </c>
      <c r="X294" s="4">
        <v>7422455</v>
      </c>
      <c r="Y294" s="41">
        <v>394.5405429</v>
      </c>
      <c r="Z294" s="41">
        <v>154.3008</v>
      </c>
      <c r="AA294" s="41">
        <v>742.2455</v>
      </c>
      <c r="AB294" s="39">
        <f>($J294-'2005'!$J294)/'2005'!$J294</f>
        <v>-0.0329067641681901</v>
      </c>
      <c r="AC294" s="39">
        <f>($K294-'2005'!$K294)/'2005'!$K294</f>
        <v>1.42727272727273</v>
      </c>
      <c r="AD294" s="39">
        <f>($R294-'2005'!$R294)/'2005'!$R294</f>
        <v>-0.0580530401034929</v>
      </c>
      <c r="AE294" s="34">
        <f t="shared" si="8"/>
        <v>-0.764167385367256</v>
      </c>
      <c r="AF294" s="34">
        <f t="shared" si="9"/>
        <v>1.04067410453111</v>
      </c>
      <c r="AG294">
        <v>1</v>
      </c>
      <c r="AH294">
        <v>1</v>
      </c>
    </row>
    <row r="295" spans="1:34">
      <c r="A295" s="9" t="s">
        <v>882</v>
      </c>
      <c r="B295" s="9" t="s">
        <v>898</v>
      </c>
      <c r="C295" s="10" t="s">
        <v>899</v>
      </c>
      <c r="D295">
        <v>610600</v>
      </c>
      <c r="E295" t="s">
        <v>900</v>
      </c>
      <c r="F295" s="15">
        <v>109.51659</v>
      </c>
      <c r="G295" s="15">
        <v>34.505716</v>
      </c>
      <c r="H295">
        <v>2010</v>
      </c>
      <c r="J295" s="27">
        <v>219</v>
      </c>
      <c r="K295" s="27">
        <v>885</v>
      </c>
      <c r="L295" s="18">
        <v>1098</v>
      </c>
      <c r="M295" s="26">
        <v>28</v>
      </c>
      <c r="N295" s="18">
        <v>165</v>
      </c>
      <c r="O295" s="26">
        <v>1315</v>
      </c>
      <c r="P295" s="27">
        <v>195</v>
      </c>
      <c r="Q295" s="18">
        <v>1315</v>
      </c>
      <c r="R295" s="18">
        <v>1509</v>
      </c>
      <c r="S295" s="29">
        <v>2.04</v>
      </c>
      <c r="T295" s="29">
        <v>1.1</v>
      </c>
      <c r="U295" s="29">
        <v>4.05</v>
      </c>
      <c r="V295" s="30">
        <v>6354659.34</v>
      </c>
      <c r="W295" s="4">
        <v>1927054</v>
      </c>
      <c r="X295" s="4">
        <v>7245259</v>
      </c>
      <c r="Y295" s="41">
        <v>635.465934</v>
      </c>
      <c r="Z295" s="41">
        <v>192.7054</v>
      </c>
      <c r="AA295" s="41">
        <v>724.5259</v>
      </c>
      <c r="AB295" s="39">
        <f>($J295-'2005'!$J295)/'2005'!$J295</f>
        <v>0.0330188679245283</v>
      </c>
      <c r="AC295" s="39">
        <f>($K295-'2005'!$K295)/'2005'!$K295</f>
        <v>1.24050632911392</v>
      </c>
      <c r="AD295" s="39">
        <f>($R295-'2005'!$R295)/'2005'!$R295</f>
        <v>2.48498845265589</v>
      </c>
      <c r="AE295" s="34">
        <f t="shared" si="8"/>
        <v>-74.2596502804355</v>
      </c>
      <c r="AF295" s="34">
        <f t="shared" si="9"/>
        <v>-1.00320497714097</v>
      </c>
      <c r="AG295">
        <v>1</v>
      </c>
      <c r="AH295">
        <v>1</v>
      </c>
    </row>
    <row r="296" spans="1:34">
      <c r="A296" s="9" t="s">
        <v>882</v>
      </c>
      <c r="B296" s="9" t="s">
        <v>901</v>
      </c>
      <c r="C296" s="10" t="s">
        <v>902</v>
      </c>
      <c r="D296">
        <v>610700</v>
      </c>
      <c r="E296" t="s">
        <v>903</v>
      </c>
      <c r="F296" s="15">
        <v>107.02943</v>
      </c>
      <c r="G296" s="15">
        <v>33.0738</v>
      </c>
      <c r="H296">
        <v>2010</v>
      </c>
      <c r="J296" s="27">
        <v>342</v>
      </c>
      <c r="K296" s="27">
        <v>510</v>
      </c>
      <c r="L296" s="18">
        <v>725</v>
      </c>
      <c r="M296" s="26">
        <v>86</v>
      </c>
      <c r="N296" s="18">
        <v>176</v>
      </c>
      <c r="O296" s="26">
        <v>959</v>
      </c>
      <c r="P296" s="27">
        <v>253</v>
      </c>
      <c r="Q296" s="18">
        <v>1014</v>
      </c>
      <c r="R296" s="18">
        <v>1266</v>
      </c>
      <c r="S296" s="29">
        <v>3.88</v>
      </c>
      <c r="T296" s="29">
        <v>6.21</v>
      </c>
      <c r="U296" s="29">
        <v>1.49</v>
      </c>
      <c r="V296" s="30">
        <v>1994977.542</v>
      </c>
      <c r="W296" s="4">
        <v>1267868</v>
      </c>
      <c r="X296" s="4">
        <v>3128023</v>
      </c>
      <c r="Y296" s="41">
        <v>199.4977542</v>
      </c>
      <c r="Z296" s="41">
        <v>126.7868</v>
      </c>
      <c r="AA296" s="41">
        <v>312.8023</v>
      </c>
      <c r="AB296" s="39">
        <f>($J296-'2005'!$J296)/'2005'!$J296</f>
        <v>-0.0172413793103448</v>
      </c>
      <c r="AC296" s="39">
        <f>($K296-'2005'!$K296)/'2005'!$K296</f>
        <v>1.3394495412844</v>
      </c>
      <c r="AD296" s="39">
        <f>($R296-'2005'!$R296)/'2005'!$R296</f>
        <v>-0.0636094674556213</v>
      </c>
      <c r="AE296" s="34">
        <f t="shared" si="8"/>
        <v>-2.68934911242604</v>
      </c>
      <c r="AF296" s="34">
        <f t="shared" si="9"/>
        <v>1.04748925994974</v>
      </c>
      <c r="AG296">
        <v>1</v>
      </c>
      <c r="AH296">
        <v>1</v>
      </c>
    </row>
    <row r="297" spans="1:34">
      <c r="A297" s="9" t="s">
        <v>882</v>
      </c>
      <c r="B297" s="9" t="s">
        <v>904</v>
      </c>
      <c r="C297" s="10" t="s">
        <v>704</v>
      </c>
      <c r="D297">
        <v>610800</v>
      </c>
      <c r="E297" t="s">
        <v>905</v>
      </c>
      <c r="F297" s="15">
        <v>109.741616</v>
      </c>
      <c r="G297" s="15">
        <v>38.290884</v>
      </c>
      <c r="H297">
        <v>2010</v>
      </c>
      <c r="J297" s="27">
        <v>335</v>
      </c>
      <c r="K297" s="27">
        <v>1757</v>
      </c>
      <c r="L297" s="18">
        <v>7827</v>
      </c>
      <c r="M297" s="26">
        <v>58</v>
      </c>
      <c r="N297" s="18">
        <v>298</v>
      </c>
      <c r="O297" s="26">
        <v>8216</v>
      </c>
      <c r="P297" s="27">
        <v>0</v>
      </c>
      <c r="Q297" s="18">
        <v>8221</v>
      </c>
      <c r="R297" s="18">
        <v>8221</v>
      </c>
      <c r="S297" s="29">
        <v>16.38</v>
      </c>
      <c r="T297" s="29">
        <v>12.07</v>
      </c>
      <c r="U297" s="29">
        <v>5.24</v>
      </c>
      <c r="V297" s="30">
        <v>12057769.152</v>
      </c>
      <c r="W297" s="4">
        <v>2371891</v>
      </c>
      <c r="X297" s="4">
        <v>11054557</v>
      </c>
      <c r="Y297" s="41">
        <v>1205.7769152</v>
      </c>
      <c r="Z297" s="41">
        <v>237.1891</v>
      </c>
      <c r="AA297" s="41">
        <v>1105.4557</v>
      </c>
      <c r="AB297" s="39">
        <f>($J297-'2005'!$J297)/'2005'!$J297</f>
        <v>0.0151515151515152</v>
      </c>
      <c r="AC297" s="39">
        <f>($K297-'2005'!$K297)/'2005'!$K297</f>
        <v>2.921875</v>
      </c>
      <c r="AD297" s="39">
        <f>($R297-'2005'!$R297)/'2005'!$R297</f>
        <v>0.521280532938564</v>
      </c>
      <c r="AE297" s="34">
        <f t="shared" si="8"/>
        <v>-33.4045151739452</v>
      </c>
      <c r="AF297" s="34">
        <f t="shared" si="9"/>
        <v>0.821593828299101</v>
      </c>
      <c r="AG297">
        <v>1</v>
      </c>
      <c r="AH297">
        <v>1</v>
      </c>
    </row>
    <row r="298" spans="1:34">
      <c r="A298" s="9" t="s">
        <v>882</v>
      </c>
      <c r="B298" s="9" t="s">
        <v>906</v>
      </c>
      <c r="C298" s="10" t="s">
        <v>907</v>
      </c>
      <c r="D298">
        <v>610900</v>
      </c>
      <c r="E298" t="s">
        <v>908</v>
      </c>
      <c r="F298" s="15">
        <v>109.035601</v>
      </c>
      <c r="G298" s="15">
        <v>32.690513</v>
      </c>
      <c r="H298">
        <v>2010</v>
      </c>
      <c r="J298" s="27">
        <v>263</v>
      </c>
      <c r="K298" s="27">
        <v>327</v>
      </c>
      <c r="L298" s="18">
        <v>325</v>
      </c>
      <c r="M298" s="26">
        <v>46</v>
      </c>
      <c r="N298" s="18">
        <v>156</v>
      </c>
      <c r="O298" s="26">
        <v>387</v>
      </c>
      <c r="P298" s="27">
        <v>0</v>
      </c>
      <c r="Q298" s="18">
        <v>547</v>
      </c>
      <c r="R298" s="18">
        <v>547</v>
      </c>
      <c r="S298" s="29">
        <v>0.93</v>
      </c>
      <c r="T298" s="29">
        <v>1.71</v>
      </c>
      <c r="U298" s="29">
        <v>1.24</v>
      </c>
      <c r="V298" s="30">
        <v>1295169.48</v>
      </c>
      <c r="W298" s="4">
        <v>1101715</v>
      </c>
      <c r="X298" s="4">
        <v>3600523</v>
      </c>
      <c r="Y298" s="41">
        <v>129.516948</v>
      </c>
      <c r="Z298" s="41">
        <v>110.1715</v>
      </c>
      <c r="AA298" s="41">
        <v>360.0523</v>
      </c>
      <c r="AB298" s="39">
        <f>($J298-'2005'!$J298)/'2005'!$J298</f>
        <v>-0.00754716981132075</v>
      </c>
      <c r="AC298" s="39">
        <f>($K298-'2005'!$K298)/'2005'!$K298</f>
        <v>1.27083333333333</v>
      </c>
      <c r="AD298" s="39">
        <f>($R298-'2005'!$R298)/'2005'!$R298</f>
        <v>1.21457489878543</v>
      </c>
      <c r="AE298" s="34">
        <f t="shared" si="8"/>
        <v>161.931174089069</v>
      </c>
      <c r="AF298" s="34">
        <f t="shared" si="9"/>
        <v>0.0442689321032721</v>
      </c>
      <c r="AG298">
        <v>1</v>
      </c>
      <c r="AH298">
        <v>1</v>
      </c>
    </row>
    <row r="299" spans="1:34">
      <c r="A299" s="9" t="s">
        <v>882</v>
      </c>
      <c r="B299" s="9" t="s">
        <v>909</v>
      </c>
      <c r="C299" s="10" t="s">
        <v>910</v>
      </c>
      <c r="D299">
        <v>611000</v>
      </c>
      <c r="E299" t="s">
        <v>911</v>
      </c>
      <c r="F299" s="15">
        <v>109.924418</v>
      </c>
      <c r="G299" s="15">
        <v>33.878634</v>
      </c>
      <c r="H299">
        <v>2010</v>
      </c>
      <c r="J299" s="27">
        <v>234</v>
      </c>
      <c r="K299" s="27">
        <v>286</v>
      </c>
      <c r="L299" s="18">
        <v>215</v>
      </c>
      <c r="M299" s="26">
        <v>30</v>
      </c>
      <c r="N299" s="18">
        <v>139</v>
      </c>
      <c r="O299" s="26">
        <v>332</v>
      </c>
      <c r="P299" s="27">
        <v>115</v>
      </c>
      <c r="Q299" s="18">
        <v>396</v>
      </c>
      <c r="R299" s="18">
        <v>511</v>
      </c>
      <c r="S299" s="29">
        <v>0.81</v>
      </c>
      <c r="T299" s="29">
        <v>1.68</v>
      </c>
      <c r="U299" s="29">
        <v>1.22</v>
      </c>
      <c r="V299" s="30">
        <v>1178193.9</v>
      </c>
      <c r="W299" s="4">
        <v>901970</v>
      </c>
      <c r="X299" s="4">
        <v>2900700</v>
      </c>
      <c r="Y299" s="41">
        <v>117.81939</v>
      </c>
      <c r="Z299" s="41">
        <v>90.197</v>
      </c>
      <c r="AA299" s="41">
        <v>290.07</v>
      </c>
      <c r="AB299" s="39">
        <f>($J299-'2005'!$J299)/'2005'!$J299</f>
        <v>-0.0168067226890756</v>
      </c>
      <c r="AC299" s="39">
        <f>($K299-'2005'!$K299)/'2005'!$K299</f>
        <v>1.50877192982456</v>
      </c>
      <c r="AD299" s="39">
        <f>($R299-'2005'!$R299)/'2005'!$R299</f>
        <v>1.66145833333333</v>
      </c>
      <c r="AE299" s="34">
        <f t="shared" si="8"/>
        <v>99.8567708333333</v>
      </c>
      <c r="AF299" s="34">
        <f t="shared" si="9"/>
        <v>-0.101199127906977</v>
      </c>
      <c r="AG299">
        <v>1</v>
      </c>
      <c r="AH299">
        <v>1</v>
      </c>
    </row>
    <row r="300" spans="1:34">
      <c r="A300" s="9" t="s">
        <v>912</v>
      </c>
      <c r="B300" s="9" t="s">
        <v>913</v>
      </c>
      <c r="C300" s="10" t="s">
        <v>914</v>
      </c>
      <c r="D300">
        <v>620100</v>
      </c>
      <c r="E300" t="s">
        <v>915</v>
      </c>
      <c r="F300" s="15">
        <v>103.840521</v>
      </c>
      <c r="G300" s="15">
        <v>36.067235</v>
      </c>
      <c r="H300">
        <v>2010</v>
      </c>
      <c r="J300" s="27">
        <v>362</v>
      </c>
      <c r="K300" s="27">
        <v>1100</v>
      </c>
      <c r="L300" s="18">
        <v>2642</v>
      </c>
      <c r="M300" s="26">
        <v>102</v>
      </c>
      <c r="N300" s="18">
        <v>80</v>
      </c>
      <c r="O300" s="26">
        <v>2643</v>
      </c>
      <c r="P300" s="27">
        <v>237</v>
      </c>
      <c r="Q300" s="18">
        <v>2853</v>
      </c>
      <c r="R300" s="18">
        <v>3090</v>
      </c>
      <c r="S300" s="29">
        <v>8.96</v>
      </c>
      <c r="T300" s="29">
        <v>4.97</v>
      </c>
      <c r="U300" s="29">
        <v>3.04</v>
      </c>
      <c r="V300" s="30">
        <v>5291774.548</v>
      </c>
      <c r="W300" s="4">
        <v>1469264</v>
      </c>
      <c r="X300" s="4">
        <v>6606877</v>
      </c>
      <c r="Y300" s="41">
        <v>529.1774548</v>
      </c>
      <c r="Z300" s="41">
        <v>146.9264</v>
      </c>
      <c r="AA300" s="41">
        <v>660.6877</v>
      </c>
      <c r="AB300" s="39">
        <f>($J300-'2005'!$J300)/'2005'!$J300</f>
        <v>0.149206349206349</v>
      </c>
      <c r="AC300" s="39">
        <f>($K300-'2005'!$K300)/'2005'!$K300</f>
        <v>0.940035273368607</v>
      </c>
      <c r="AD300" s="39">
        <f>($R300-'2005'!$R300)/'2005'!$R300</f>
        <v>0.0953562566465792</v>
      </c>
      <c r="AE300" s="34">
        <f t="shared" si="8"/>
        <v>0.36091019481548</v>
      </c>
      <c r="AF300" s="34">
        <f t="shared" si="9"/>
        <v>0.898560980265271</v>
      </c>
      <c r="AG300">
        <v>1</v>
      </c>
      <c r="AH300">
        <v>1</v>
      </c>
    </row>
    <row r="301" spans="1:34">
      <c r="A301" s="9" t="s">
        <v>912</v>
      </c>
      <c r="B301" s="9" t="s">
        <v>916</v>
      </c>
      <c r="C301" s="10" t="s">
        <v>917</v>
      </c>
      <c r="D301">
        <v>620200</v>
      </c>
      <c r="E301" t="s">
        <v>918</v>
      </c>
      <c r="F301" s="15">
        <v>98.296204</v>
      </c>
      <c r="G301" s="15">
        <v>39.77796</v>
      </c>
      <c r="H301">
        <v>2010</v>
      </c>
      <c r="J301" s="27">
        <v>23</v>
      </c>
      <c r="K301" s="27">
        <v>184</v>
      </c>
      <c r="L301" s="18">
        <v>1525</v>
      </c>
      <c r="M301" s="26">
        <v>11</v>
      </c>
      <c r="N301" s="18">
        <v>9</v>
      </c>
      <c r="O301" s="26">
        <v>1502</v>
      </c>
      <c r="P301" s="27">
        <v>38</v>
      </c>
      <c r="Q301" s="18">
        <v>1546</v>
      </c>
      <c r="R301" s="18">
        <v>1583</v>
      </c>
      <c r="S301" s="29">
        <v>120.36</v>
      </c>
      <c r="T301" s="29">
        <v>27.28</v>
      </c>
      <c r="U301" s="29">
        <v>7.95</v>
      </c>
      <c r="V301" s="30">
        <v>1477502.707</v>
      </c>
      <c r="W301" s="4">
        <v>121922</v>
      </c>
      <c r="X301" s="4">
        <v>495821</v>
      </c>
      <c r="Y301" s="41">
        <v>147.7502707</v>
      </c>
      <c r="Z301" s="41">
        <v>12.1922</v>
      </c>
      <c r="AA301" s="41">
        <v>49.5821</v>
      </c>
      <c r="AB301" s="39">
        <f>($J301-'2005'!$J301)/'2005'!$J301</f>
        <v>0.277777777777778</v>
      </c>
      <c r="AC301" s="39">
        <f>($K301-'2005'!$K301)/'2005'!$K301</f>
        <v>1.27160493827161</v>
      </c>
      <c r="AD301" s="39">
        <f>($R301-'2005'!$R301)/'2005'!$R301</f>
        <v>-0.28629395852119</v>
      </c>
      <c r="AE301" s="34">
        <f t="shared" si="8"/>
        <v>2.03065825067628</v>
      </c>
      <c r="AF301" s="34">
        <f t="shared" si="9"/>
        <v>1.22514379262346</v>
      </c>
      <c r="AG301">
        <v>1</v>
      </c>
      <c r="AH301">
        <v>1</v>
      </c>
    </row>
    <row r="302" spans="1:34">
      <c r="A302" s="9" t="s">
        <v>912</v>
      </c>
      <c r="B302" s="9" t="s">
        <v>919</v>
      </c>
      <c r="C302" s="10" t="s">
        <v>920</v>
      </c>
      <c r="D302">
        <v>620300</v>
      </c>
      <c r="E302" t="s">
        <v>921</v>
      </c>
      <c r="F302" s="15">
        <v>102.194606</v>
      </c>
      <c r="G302" s="15">
        <v>38.52582</v>
      </c>
      <c r="H302">
        <v>2010</v>
      </c>
      <c r="J302" s="27">
        <v>46</v>
      </c>
      <c r="K302" s="27">
        <v>211</v>
      </c>
      <c r="L302" s="18">
        <v>1048</v>
      </c>
      <c r="M302" s="26">
        <v>17</v>
      </c>
      <c r="N302" s="18">
        <v>18</v>
      </c>
      <c r="O302" s="26">
        <v>1001</v>
      </c>
      <c r="P302" s="27">
        <v>0</v>
      </c>
      <c r="Q302" s="18">
        <v>1089</v>
      </c>
      <c r="R302" s="18">
        <v>1089</v>
      </c>
      <c r="S302" s="29">
        <v>13.31</v>
      </c>
      <c r="T302" s="29">
        <v>5.33</v>
      </c>
      <c r="U302" s="29">
        <v>4.54</v>
      </c>
      <c r="V302" s="30">
        <v>1669160.749</v>
      </c>
      <c r="W302" s="4">
        <v>245239</v>
      </c>
      <c r="X302" s="4">
        <v>1077771</v>
      </c>
      <c r="Y302" s="41">
        <v>166.9160749</v>
      </c>
      <c r="Z302" s="41">
        <v>24.5239</v>
      </c>
      <c r="AA302" s="41">
        <v>107.7771</v>
      </c>
      <c r="AB302" s="39">
        <f>($J302-'2005'!$J302)/'2005'!$J302</f>
        <v>0</v>
      </c>
      <c r="AC302" s="39">
        <f>($K302-'2005'!$K302)/'2005'!$K302</f>
        <v>0.818965517241379</v>
      </c>
      <c r="AD302" s="39">
        <f>($R302-'2005'!$R302)/'2005'!$R302</f>
        <v>0.762135922330097</v>
      </c>
      <c r="AE302" s="34">
        <v>0</v>
      </c>
      <c r="AF302" s="34">
        <f t="shared" si="9"/>
        <v>0.0693919264179867</v>
      </c>
      <c r="AG302">
        <v>0</v>
      </c>
      <c r="AH302">
        <v>0</v>
      </c>
    </row>
    <row r="303" spans="1:34">
      <c r="A303" s="9" t="s">
        <v>912</v>
      </c>
      <c r="B303" s="9" t="s">
        <v>922</v>
      </c>
      <c r="C303" s="10" t="s">
        <v>923</v>
      </c>
      <c r="D303">
        <v>620400</v>
      </c>
      <c r="E303" t="s">
        <v>924</v>
      </c>
      <c r="F303" s="15">
        <v>105.731417</v>
      </c>
      <c r="G303" s="15">
        <v>34.587412</v>
      </c>
      <c r="H303">
        <v>2010</v>
      </c>
      <c r="J303" s="27">
        <v>171</v>
      </c>
      <c r="K303" s="27">
        <v>311</v>
      </c>
      <c r="L303" s="18">
        <v>2143</v>
      </c>
      <c r="M303" s="26">
        <v>68</v>
      </c>
      <c r="N303" s="18">
        <v>43</v>
      </c>
      <c r="O303" s="26">
        <v>2258</v>
      </c>
      <c r="P303" s="27">
        <v>0</v>
      </c>
      <c r="Q303" s="18">
        <v>2272</v>
      </c>
      <c r="R303" s="18">
        <v>2272</v>
      </c>
      <c r="S303" s="29">
        <v>8.59</v>
      </c>
      <c r="T303" s="29">
        <v>10.23</v>
      </c>
      <c r="U303" s="29">
        <v>1.82</v>
      </c>
      <c r="V303" s="30">
        <v>1711193.117</v>
      </c>
      <c r="W303" s="4">
        <v>721316</v>
      </c>
      <c r="X303" s="4">
        <v>1891123</v>
      </c>
      <c r="Y303" s="41">
        <v>171.1193117</v>
      </c>
      <c r="Z303" s="41">
        <v>72.1316</v>
      </c>
      <c r="AA303" s="41">
        <v>189.1123</v>
      </c>
      <c r="AB303" s="39">
        <f>($J303-'2005'!$J303)/'2005'!$J303</f>
        <v>-0.0228571428571429</v>
      </c>
      <c r="AC303" s="39">
        <f>($K303-'2005'!$K303)/'2005'!$K303</f>
        <v>1.1156462585034</v>
      </c>
      <c r="AD303" s="39">
        <f>($R303-'2005'!$R303)/'2005'!$R303</f>
        <v>0.515677118078719</v>
      </c>
      <c r="AE303" s="34">
        <f t="shared" si="8"/>
        <v>23.560873915944</v>
      </c>
      <c r="AF303" s="34">
        <f t="shared" si="9"/>
        <v>0.53777721733188</v>
      </c>
      <c r="AG303">
        <v>1</v>
      </c>
      <c r="AH303">
        <v>0</v>
      </c>
    </row>
    <row r="304" spans="1:34">
      <c r="A304" s="9" t="s">
        <v>912</v>
      </c>
      <c r="B304" s="9" t="s">
        <v>925</v>
      </c>
      <c r="C304" s="10" t="s">
        <v>926</v>
      </c>
      <c r="D304">
        <v>620500</v>
      </c>
      <c r="E304" t="s">
        <v>927</v>
      </c>
      <c r="F304" s="15">
        <v>104.155413</v>
      </c>
      <c r="G304" s="15">
        <v>36.541464</v>
      </c>
      <c r="H304">
        <v>2010</v>
      </c>
      <c r="J304" s="27">
        <v>326</v>
      </c>
      <c r="K304" s="27">
        <v>300</v>
      </c>
      <c r="L304" s="18">
        <v>412</v>
      </c>
      <c r="M304" s="26">
        <v>180</v>
      </c>
      <c r="N304" s="18">
        <v>49</v>
      </c>
      <c r="O304" s="26">
        <v>603</v>
      </c>
      <c r="P304" s="27">
        <v>509</v>
      </c>
      <c r="Q304" s="18">
        <v>659</v>
      </c>
      <c r="R304" s="18">
        <v>1168</v>
      </c>
      <c r="S304" s="29">
        <v>1.02</v>
      </c>
      <c r="T304" s="29">
        <v>2.37</v>
      </c>
      <c r="U304" s="29">
        <v>0.92</v>
      </c>
      <c r="V304" s="30">
        <v>1132762.13</v>
      </c>
      <c r="W304" s="4">
        <v>1114669</v>
      </c>
      <c r="X304" s="4">
        <v>2455594</v>
      </c>
      <c r="Y304" s="41">
        <v>113.276213</v>
      </c>
      <c r="Z304" s="41">
        <v>111.4669</v>
      </c>
      <c r="AA304" s="41">
        <v>245.5594</v>
      </c>
      <c r="AB304" s="39">
        <f>($J304-'2005'!$J304)/'2005'!$J304</f>
        <v>-0.0411764705882353</v>
      </c>
      <c r="AC304" s="39">
        <f>($K304-'2005'!$K304)/'2005'!$K304</f>
        <v>1.05479452054795</v>
      </c>
      <c r="AD304" s="39">
        <f>($R304-'2005'!$R304)/'2005'!$R304</f>
        <v>2.3757225433526</v>
      </c>
      <c r="AE304" s="34">
        <f t="shared" si="8"/>
        <v>58.6961189099917</v>
      </c>
      <c r="AF304" s="34">
        <f t="shared" si="9"/>
        <v>-1.25230838525636</v>
      </c>
      <c r="AG304">
        <v>1</v>
      </c>
      <c r="AH304">
        <v>1</v>
      </c>
    </row>
    <row r="305" spans="1:34">
      <c r="A305" s="9" t="s">
        <v>912</v>
      </c>
      <c r="B305" s="9" t="s">
        <v>928</v>
      </c>
      <c r="C305" s="10" t="s">
        <v>929</v>
      </c>
      <c r="D305">
        <v>620600</v>
      </c>
      <c r="E305" t="s">
        <v>930</v>
      </c>
      <c r="F305" s="15">
        <v>102.644554</v>
      </c>
      <c r="G305" s="15">
        <v>37.934378</v>
      </c>
      <c r="H305">
        <v>2010</v>
      </c>
      <c r="J305" s="27">
        <v>182</v>
      </c>
      <c r="K305" s="27">
        <v>229</v>
      </c>
      <c r="L305" s="18">
        <v>244</v>
      </c>
      <c r="M305" s="26">
        <v>47</v>
      </c>
      <c r="N305" s="18">
        <v>35</v>
      </c>
      <c r="O305" s="26">
        <v>323</v>
      </c>
      <c r="P305" s="27">
        <v>157</v>
      </c>
      <c r="Q305" s="18">
        <v>347</v>
      </c>
      <c r="R305" s="18">
        <v>504</v>
      </c>
      <c r="S305" s="29">
        <v>1.08</v>
      </c>
      <c r="T305" s="29">
        <v>1.44</v>
      </c>
      <c r="U305" s="29">
        <v>1.26</v>
      </c>
      <c r="V305" s="30">
        <v>915299.168</v>
      </c>
      <c r="W305" s="4">
        <v>753123</v>
      </c>
      <c r="X305" s="4">
        <v>1891716</v>
      </c>
      <c r="Y305" s="41">
        <v>91.5299168</v>
      </c>
      <c r="Z305" s="41">
        <v>75.3123</v>
      </c>
      <c r="AA305" s="41">
        <v>189.1716</v>
      </c>
      <c r="AB305" s="39">
        <f>($J305-'2005'!$J305)/'2005'!$J305</f>
        <v>-0.037037037037037</v>
      </c>
      <c r="AC305" s="39">
        <f>($K305-'2005'!$K305)/'2005'!$K305</f>
        <v>0.612676056338028</v>
      </c>
      <c r="AD305" s="39">
        <f>($R305-'2005'!$R305)/'2005'!$R305</f>
        <v>1.45853658536585</v>
      </c>
      <c r="AE305" s="34">
        <f t="shared" si="8"/>
        <v>40.3804878048781</v>
      </c>
      <c r="AF305" s="34">
        <f t="shared" si="9"/>
        <v>-1.38059994393047</v>
      </c>
      <c r="AG305">
        <v>1</v>
      </c>
      <c r="AH305">
        <v>0</v>
      </c>
    </row>
    <row r="306" spans="1:34">
      <c r="A306" s="9" t="s">
        <v>912</v>
      </c>
      <c r="B306" s="9" t="s">
        <v>931</v>
      </c>
      <c r="C306" s="10" t="s">
        <v>932</v>
      </c>
      <c r="D306">
        <v>620700</v>
      </c>
      <c r="E306" t="s">
        <v>933</v>
      </c>
      <c r="F306" s="15">
        <v>100.456411</v>
      </c>
      <c r="G306" s="15">
        <v>38.932066</v>
      </c>
      <c r="H306">
        <v>2010</v>
      </c>
      <c r="J306" s="27">
        <v>120</v>
      </c>
      <c r="K306" s="27">
        <v>213</v>
      </c>
      <c r="L306" s="18">
        <v>613</v>
      </c>
      <c r="M306" s="26">
        <v>22</v>
      </c>
      <c r="N306" s="18">
        <v>49</v>
      </c>
      <c r="O306" s="26">
        <v>629</v>
      </c>
      <c r="P306" s="27">
        <v>0</v>
      </c>
      <c r="Q306" s="18">
        <v>698</v>
      </c>
      <c r="R306" s="18">
        <v>698</v>
      </c>
      <c r="S306" s="29">
        <v>1.7</v>
      </c>
      <c r="T306" s="29">
        <v>1.94</v>
      </c>
      <c r="U306" s="29">
        <v>1.77</v>
      </c>
      <c r="V306" s="30">
        <v>754025.045</v>
      </c>
      <c r="W306" s="4">
        <v>589433</v>
      </c>
      <c r="X306" s="4">
        <v>1264931</v>
      </c>
      <c r="Y306" s="41">
        <v>75.4025045</v>
      </c>
      <c r="Z306" s="41">
        <v>58.9433</v>
      </c>
      <c r="AA306" s="41">
        <v>126.4931</v>
      </c>
      <c r="AB306" s="39">
        <f>($J306-'2005'!$J306)/'2005'!$J306</f>
        <v>-0.0551181102362205</v>
      </c>
      <c r="AC306" s="39">
        <f>($K306-'2005'!$K306)/'2005'!$K306</f>
        <v>0.918918918918919</v>
      </c>
      <c r="AD306" s="39">
        <f>($R306-'2005'!$R306)/'2005'!$R306</f>
        <v>2.24651162790698</v>
      </c>
      <c r="AE306" s="34">
        <f t="shared" si="8"/>
        <v>41.7581395348837</v>
      </c>
      <c r="AF306" s="34">
        <f t="shared" si="9"/>
        <v>-1.44473324213406</v>
      </c>
      <c r="AG306">
        <v>1</v>
      </c>
      <c r="AH306">
        <v>1</v>
      </c>
    </row>
    <row r="307" spans="1:34">
      <c r="A307" s="9" t="s">
        <v>912</v>
      </c>
      <c r="B307" s="9" t="s">
        <v>934</v>
      </c>
      <c r="C307" s="10" t="s">
        <v>935</v>
      </c>
      <c r="D307">
        <v>620800</v>
      </c>
      <c r="E307" t="s">
        <v>936</v>
      </c>
      <c r="F307" s="15">
        <v>106.671442</v>
      </c>
      <c r="G307" s="15">
        <v>35.549232</v>
      </c>
      <c r="H307">
        <v>2010</v>
      </c>
      <c r="J307" s="27">
        <v>207</v>
      </c>
      <c r="K307" s="27">
        <v>232</v>
      </c>
      <c r="L307" s="18">
        <v>1686</v>
      </c>
      <c r="M307" s="26">
        <v>98</v>
      </c>
      <c r="N307" s="18">
        <v>34</v>
      </c>
      <c r="O307" s="26">
        <v>1579</v>
      </c>
      <c r="P307" s="27">
        <v>0</v>
      </c>
      <c r="Q307" s="18">
        <v>1834</v>
      </c>
      <c r="R307" s="18">
        <v>1834</v>
      </c>
      <c r="S307" s="29">
        <v>5.57</v>
      </c>
      <c r="T307" s="29">
        <v>11.04</v>
      </c>
      <c r="U307" s="29">
        <v>1.12</v>
      </c>
      <c r="V307" s="30">
        <v>1088015.212</v>
      </c>
      <c r="W307" s="4">
        <v>858600</v>
      </c>
      <c r="X307" s="4">
        <v>2660027</v>
      </c>
      <c r="Y307" s="41">
        <v>108.8015212</v>
      </c>
      <c r="Z307" s="41">
        <v>85.86</v>
      </c>
      <c r="AA307" s="41">
        <v>266.0027</v>
      </c>
      <c r="AB307" s="39">
        <f>($J307-'2005'!$J307)/'2005'!$J307</f>
        <v>-0.0547945205479452</v>
      </c>
      <c r="AC307" s="39">
        <f>($K307-'2005'!$K307)/'2005'!$K307</f>
        <v>1.10909090909091</v>
      </c>
      <c r="AD307" s="39">
        <f>($R307-'2005'!$R307)/'2005'!$R307</f>
        <v>0.508223684210526</v>
      </c>
      <c r="AE307" s="34">
        <f t="shared" si="8"/>
        <v>10.2750822368421</v>
      </c>
      <c r="AF307" s="34">
        <f t="shared" si="9"/>
        <v>0.541765530629853</v>
      </c>
      <c r="AG307">
        <v>1</v>
      </c>
      <c r="AH307">
        <v>1</v>
      </c>
    </row>
    <row r="308" spans="1:34">
      <c r="A308" s="9" t="s">
        <v>912</v>
      </c>
      <c r="B308" s="9" t="s">
        <v>937</v>
      </c>
      <c r="C308" s="10" t="s">
        <v>938</v>
      </c>
      <c r="D308">
        <v>620900</v>
      </c>
      <c r="E308" t="s">
        <v>939</v>
      </c>
      <c r="F308" s="15">
        <v>98.500685</v>
      </c>
      <c r="G308" s="15">
        <v>39.738469</v>
      </c>
      <c r="H308">
        <v>2010</v>
      </c>
      <c r="J308" s="27">
        <v>110</v>
      </c>
      <c r="K308" s="27">
        <v>405</v>
      </c>
      <c r="L308" s="18">
        <v>552</v>
      </c>
      <c r="M308" s="26">
        <v>58</v>
      </c>
      <c r="N308" s="18">
        <v>108</v>
      </c>
      <c r="O308" s="26">
        <v>697</v>
      </c>
      <c r="P308" s="27">
        <v>0</v>
      </c>
      <c r="Q308" s="18">
        <v>729</v>
      </c>
      <c r="R308" s="18">
        <v>729</v>
      </c>
      <c r="S308" s="29">
        <v>3.4</v>
      </c>
      <c r="T308" s="29">
        <v>2.28</v>
      </c>
      <c r="U308" s="29">
        <v>3.7</v>
      </c>
      <c r="V308" s="30">
        <v>2101725.577</v>
      </c>
      <c r="W308" s="4">
        <v>597463</v>
      </c>
      <c r="X308" s="4">
        <v>4386147</v>
      </c>
      <c r="Y308" s="41">
        <v>210.1725577</v>
      </c>
      <c r="Z308" s="41">
        <v>59.7463</v>
      </c>
      <c r="AA308" s="41">
        <v>438.6147</v>
      </c>
      <c r="AB308" s="39">
        <f>($J308-'2005'!$J308)/'2005'!$J308</f>
        <v>0.122448979591837</v>
      </c>
      <c r="AC308" s="39">
        <f>($K308-'2005'!$K308)/'2005'!$K308</f>
        <v>1.77397260273973</v>
      </c>
      <c r="AD308" s="39">
        <f>($R308-'2005'!$R308)/'2005'!$R308</f>
        <v>1.19578313253012</v>
      </c>
      <c r="AE308" s="34">
        <f t="shared" si="8"/>
        <v>-8.76556224899598</v>
      </c>
      <c r="AF308" s="34">
        <f t="shared" si="9"/>
        <v>0.325929199423175</v>
      </c>
      <c r="AG308">
        <v>1</v>
      </c>
      <c r="AH308">
        <v>1</v>
      </c>
    </row>
    <row r="309" spans="1:34">
      <c r="A309" s="9" t="s">
        <v>912</v>
      </c>
      <c r="B309" s="9" t="s">
        <v>940</v>
      </c>
      <c r="C309" s="10" t="s">
        <v>941</v>
      </c>
      <c r="D309">
        <v>621000</v>
      </c>
      <c r="E309" t="s">
        <v>942</v>
      </c>
      <c r="F309" s="15">
        <v>107.649386</v>
      </c>
      <c r="G309" s="15">
        <v>35.715216</v>
      </c>
      <c r="H309">
        <v>2010</v>
      </c>
      <c r="J309" s="27">
        <v>221</v>
      </c>
      <c r="K309" s="27">
        <v>358</v>
      </c>
      <c r="L309" s="18">
        <v>124</v>
      </c>
      <c r="M309" s="26">
        <v>107</v>
      </c>
      <c r="N309" s="18">
        <v>31</v>
      </c>
      <c r="O309" s="26">
        <v>279</v>
      </c>
      <c r="P309" s="27">
        <v>464</v>
      </c>
      <c r="Q309" s="18">
        <v>288</v>
      </c>
      <c r="R309" s="18">
        <v>752</v>
      </c>
      <c r="S309" s="29">
        <v>1.03</v>
      </c>
      <c r="T309" s="29">
        <v>1.8</v>
      </c>
      <c r="U309" s="29">
        <v>1.62</v>
      </c>
      <c r="V309" s="30">
        <v>2148517.876</v>
      </c>
      <c r="W309" s="4">
        <v>1136575</v>
      </c>
      <c r="X309" s="4">
        <v>4880175</v>
      </c>
      <c r="Y309" s="41">
        <v>214.8517876</v>
      </c>
      <c r="Z309" s="41">
        <v>113.6575</v>
      </c>
      <c r="AA309" s="41">
        <v>488.0175</v>
      </c>
      <c r="AB309" s="39">
        <f>($J309-'2005'!$J309)/'2005'!$J309</f>
        <v>-0.119521912350598</v>
      </c>
      <c r="AC309" s="39">
        <f>($K309-'2005'!$K309)/'2005'!$K309</f>
        <v>1.48611111111111</v>
      </c>
      <c r="AD309" s="39">
        <f>($R309-'2005'!$R309)/'2005'!$R309</f>
        <v>1.89230769230769</v>
      </c>
      <c r="AE309" s="34">
        <f t="shared" si="8"/>
        <v>16.8323076923077</v>
      </c>
      <c r="AF309" s="34">
        <f t="shared" si="9"/>
        <v>-0.27332854061826</v>
      </c>
      <c r="AG309">
        <v>1</v>
      </c>
      <c r="AH309">
        <v>1</v>
      </c>
    </row>
    <row r="310" spans="1:34">
      <c r="A310" s="9" t="s">
        <v>912</v>
      </c>
      <c r="B310" s="9" t="s">
        <v>943</v>
      </c>
      <c r="C310" s="10" t="s">
        <v>944</v>
      </c>
      <c r="D310">
        <v>621100</v>
      </c>
      <c r="E310" t="s">
        <v>945</v>
      </c>
      <c r="F310" s="15">
        <v>104.63242</v>
      </c>
      <c r="G310" s="15">
        <v>35.586833</v>
      </c>
      <c r="H310">
        <v>2010</v>
      </c>
      <c r="J310" s="27">
        <v>270</v>
      </c>
      <c r="K310" s="27">
        <v>156</v>
      </c>
      <c r="L310" s="18">
        <v>77</v>
      </c>
      <c r="M310" s="26">
        <v>94</v>
      </c>
      <c r="N310" s="18">
        <v>54</v>
      </c>
      <c r="O310" s="26">
        <v>240</v>
      </c>
      <c r="P310" s="27">
        <v>138</v>
      </c>
      <c r="Q310" s="18">
        <v>248</v>
      </c>
      <c r="R310" s="18">
        <v>387</v>
      </c>
      <c r="S310" s="29">
        <v>0.61</v>
      </c>
      <c r="T310" s="29">
        <v>2.52</v>
      </c>
      <c r="U310" s="29">
        <v>0.58</v>
      </c>
      <c r="V310" s="30">
        <v>391764.462</v>
      </c>
      <c r="W310" s="4">
        <v>907177</v>
      </c>
      <c r="X310" s="4">
        <v>1939830</v>
      </c>
      <c r="Y310" s="41">
        <v>39.1764462</v>
      </c>
      <c r="Z310" s="41">
        <v>90.7177</v>
      </c>
      <c r="AA310" s="41">
        <v>193.983</v>
      </c>
      <c r="AB310" s="39">
        <f>($J310-'2005'!$J310)/'2005'!$J310</f>
        <v>-0.0816326530612245</v>
      </c>
      <c r="AC310" s="39">
        <f>($K310-'2005'!$K310)/'2005'!$K310</f>
        <v>1.19718309859155</v>
      </c>
      <c r="AD310" s="39">
        <f>($R310-'2005'!$R310)/'2005'!$R310</f>
        <v>1.15</v>
      </c>
      <c r="AE310" s="34">
        <f t="shared" si="8"/>
        <v>15.0875</v>
      </c>
      <c r="AF310" s="34">
        <f t="shared" si="9"/>
        <v>0.0394117647058824</v>
      </c>
      <c r="AG310">
        <v>1</v>
      </c>
      <c r="AH310">
        <v>1</v>
      </c>
    </row>
    <row r="311" spans="1:34">
      <c r="A311" s="9" t="s">
        <v>912</v>
      </c>
      <c r="B311" s="9" t="s">
        <v>946</v>
      </c>
      <c r="C311" s="10" t="s">
        <v>947</v>
      </c>
      <c r="D311">
        <v>621200</v>
      </c>
      <c r="E311" t="s">
        <v>948</v>
      </c>
      <c r="F311" s="15">
        <v>104.966864</v>
      </c>
      <c r="G311" s="15">
        <v>33.376032</v>
      </c>
      <c r="H311">
        <v>2010</v>
      </c>
      <c r="J311" s="27">
        <v>257</v>
      </c>
      <c r="K311" s="27">
        <v>169</v>
      </c>
      <c r="L311" s="18">
        <v>244</v>
      </c>
      <c r="M311" s="26">
        <v>52</v>
      </c>
      <c r="N311" s="18">
        <v>24</v>
      </c>
      <c r="O311" s="26">
        <v>257</v>
      </c>
      <c r="P311" s="27">
        <v>0</v>
      </c>
      <c r="Q311" s="18">
        <v>338</v>
      </c>
      <c r="R311" s="18">
        <v>338</v>
      </c>
      <c r="S311" s="29">
        <v>0.34</v>
      </c>
      <c r="T311" s="29">
        <v>1.18</v>
      </c>
      <c r="U311" s="29">
        <v>0.66</v>
      </c>
      <c r="V311" s="30">
        <v>485016.536</v>
      </c>
      <c r="W311" s="4">
        <v>1370985</v>
      </c>
      <c r="X311" s="4">
        <v>2462116</v>
      </c>
      <c r="Y311" s="41">
        <v>48.5016536</v>
      </c>
      <c r="Z311" s="41">
        <v>137.0985</v>
      </c>
      <c r="AA311" s="41">
        <v>246.2116</v>
      </c>
      <c r="AB311" s="39">
        <f>($J311-'2005'!$J311)/'2005'!$J311</f>
        <v>-0.0153256704980843</v>
      </c>
      <c r="AC311" s="39">
        <f>($K311-'2005'!$K311)/'2005'!$K311</f>
        <v>1.28378378378378</v>
      </c>
      <c r="AD311" s="39">
        <f>($R311-'2005'!$R311)/'2005'!$R311</f>
        <v>2.84090909090909</v>
      </c>
      <c r="AE311" s="34">
        <f t="shared" si="8"/>
        <v>186.369318181818</v>
      </c>
      <c r="AF311" s="34">
        <f t="shared" si="9"/>
        <v>-1.21291866028708</v>
      </c>
      <c r="AG311">
        <v>1</v>
      </c>
      <c r="AH311">
        <v>1</v>
      </c>
    </row>
    <row r="312" spans="1:34">
      <c r="A312" s="9" t="s">
        <v>912</v>
      </c>
      <c r="B312" s="9" t="s">
        <v>949</v>
      </c>
      <c r="C312" s="10" t="s">
        <v>950</v>
      </c>
      <c r="D312">
        <v>622900</v>
      </c>
      <c r="E312" t="s">
        <v>949</v>
      </c>
      <c r="F312" s="15">
        <v>103.249549</v>
      </c>
      <c r="G312" s="15">
        <v>35.609899</v>
      </c>
      <c r="H312">
        <v>2010</v>
      </c>
      <c r="J312" s="27">
        <v>195</v>
      </c>
      <c r="K312" s="27">
        <v>106</v>
      </c>
      <c r="L312" s="18">
        <v>179</v>
      </c>
      <c r="M312" s="26">
        <v>66</v>
      </c>
      <c r="N312" s="18">
        <v>20</v>
      </c>
      <c r="O312" s="26">
        <v>265</v>
      </c>
      <c r="P312" s="27">
        <v>0</v>
      </c>
      <c r="Q312" s="18">
        <v>275</v>
      </c>
      <c r="R312" s="18">
        <v>275</v>
      </c>
      <c r="S312" s="29">
        <v>0.5</v>
      </c>
      <c r="T312" s="29">
        <v>1.7</v>
      </c>
      <c r="U312" s="29">
        <v>0.55</v>
      </c>
      <c r="V312" s="30"/>
      <c r="Y312" s="41">
        <v>1</v>
      </c>
      <c r="Z312" s="41">
        <v>0</v>
      </c>
      <c r="AA312" s="41">
        <v>0</v>
      </c>
      <c r="AB312" s="39">
        <f>($J312-'2005'!$J312)/'2005'!$J312</f>
        <v>0.0103626943005181</v>
      </c>
      <c r="AC312" s="39">
        <f>($K312-'2005'!$K312)/'2005'!$K312</f>
        <v>0.892857142857143</v>
      </c>
      <c r="AD312" s="39">
        <f>($R312-'2005'!$R312)/'2005'!$R312</f>
        <v>1.86458333333333</v>
      </c>
      <c r="AE312" s="34">
        <f t="shared" si="8"/>
        <v>-178.932291666667</v>
      </c>
      <c r="AF312" s="34">
        <f t="shared" si="9"/>
        <v>-1.08833333333333</v>
      </c>
      <c r="AG312">
        <v>0</v>
      </c>
      <c r="AH312">
        <v>0</v>
      </c>
    </row>
    <row r="313" spans="1:34">
      <c r="A313" s="9" t="s">
        <v>912</v>
      </c>
      <c r="B313" s="9" t="s">
        <v>951</v>
      </c>
      <c r="C313" s="10" t="s">
        <v>952</v>
      </c>
      <c r="D313">
        <v>623000</v>
      </c>
      <c r="E313" t="s">
        <v>951</v>
      </c>
      <c r="F313" s="15">
        <v>101.78445</v>
      </c>
      <c r="G313" s="15">
        <v>36.623385</v>
      </c>
      <c r="H313">
        <v>2010</v>
      </c>
      <c r="J313" s="27">
        <v>69</v>
      </c>
      <c r="K313" s="27">
        <v>68</v>
      </c>
      <c r="L313" s="18">
        <v>89</v>
      </c>
      <c r="M313" s="26">
        <v>6</v>
      </c>
      <c r="N313" s="18">
        <v>14</v>
      </c>
      <c r="O313" s="26">
        <v>91</v>
      </c>
      <c r="P313" s="27">
        <v>72</v>
      </c>
      <c r="Q313" s="18">
        <v>114</v>
      </c>
      <c r="R313" s="18">
        <v>185</v>
      </c>
      <c r="S313" s="29">
        <v>4.67</v>
      </c>
      <c r="T313" s="29">
        <v>12.07</v>
      </c>
      <c r="U313" s="29">
        <v>0.98</v>
      </c>
      <c r="V313" s="30"/>
      <c r="Y313" s="41">
        <v>0</v>
      </c>
      <c r="Z313" s="41">
        <v>0</v>
      </c>
      <c r="AA313" s="41">
        <v>0</v>
      </c>
      <c r="AB313" s="39">
        <f>($J313-'2005'!$J313)/'2005'!$J313</f>
        <v>0.0147058823529412</v>
      </c>
      <c r="AC313" s="39">
        <f>($K313-'2005'!$K313)/'2005'!$K313</f>
        <v>1.61538461538462</v>
      </c>
      <c r="AD313" s="39">
        <f>($R313-'2005'!$R313)/'2005'!$R313</f>
        <v>-0.412698412698413</v>
      </c>
      <c r="AE313" s="34">
        <f t="shared" si="8"/>
        <v>29.0634920634921</v>
      </c>
      <c r="AF313" s="34">
        <f t="shared" si="9"/>
        <v>1.25547996976568</v>
      </c>
      <c r="AG313">
        <v>0</v>
      </c>
      <c r="AH313">
        <v>0</v>
      </c>
    </row>
    <row r="314" spans="1:34">
      <c r="A314" s="9" t="s">
        <v>953</v>
      </c>
      <c r="B314" s="9" t="s">
        <v>954</v>
      </c>
      <c r="C314" s="10" t="s">
        <v>955</v>
      </c>
      <c r="D314">
        <v>630100</v>
      </c>
      <c r="E314" t="s">
        <v>956</v>
      </c>
      <c r="F314" s="15">
        <v>123.511239</v>
      </c>
      <c r="G314" s="15">
        <v>47.920098</v>
      </c>
      <c r="H314">
        <v>2010</v>
      </c>
      <c r="J314" s="27">
        <v>221</v>
      </c>
      <c r="K314" s="27">
        <v>628</v>
      </c>
      <c r="L314" s="18">
        <v>1607</v>
      </c>
      <c r="M314" s="26">
        <v>197</v>
      </c>
      <c r="N314" s="18">
        <v>26</v>
      </c>
      <c r="O314" s="26">
        <v>1720</v>
      </c>
      <c r="P314" s="27">
        <v>1175</v>
      </c>
      <c r="Q314" s="18">
        <v>1856</v>
      </c>
      <c r="R314" s="18">
        <v>3031</v>
      </c>
      <c r="S314" s="29">
        <v>9.61</v>
      </c>
      <c r="T314" s="29">
        <v>8.48</v>
      </c>
      <c r="U314" s="29">
        <v>2.84</v>
      </c>
      <c r="V314" s="30">
        <v>3207369.4</v>
      </c>
      <c r="W314" s="4">
        <v>1089186</v>
      </c>
      <c r="X314" s="4">
        <v>4030156</v>
      </c>
      <c r="Y314" s="41">
        <v>320.73694</v>
      </c>
      <c r="Z314" s="41">
        <v>108.9186</v>
      </c>
      <c r="AA314" s="41">
        <v>403.0156</v>
      </c>
      <c r="AB314" s="39">
        <f>($J314-'2005'!$J314)/'2005'!$J314</f>
        <v>0.0523809523809524</v>
      </c>
      <c r="AC314" s="39">
        <f>($K314-'2005'!$K314)/'2005'!$K314</f>
        <v>1.63865546218487</v>
      </c>
      <c r="AD314" s="39">
        <f>($R314-'2005'!$R314)/'2005'!$R314</f>
        <v>0.504965243296921</v>
      </c>
      <c r="AE314" s="34">
        <f t="shared" si="8"/>
        <v>-8.64024555385032</v>
      </c>
      <c r="AF314" s="34">
        <f t="shared" si="9"/>
        <v>0.691841723321366</v>
      </c>
      <c r="AG314">
        <v>1</v>
      </c>
      <c r="AH314">
        <v>1</v>
      </c>
    </row>
    <row r="315" spans="1:34">
      <c r="A315" s="9" t="s">
        <v>953</v>
      </c>
      <c r="B315" s="9" t="s">
        <v>957</v>
      </c>
      <c r="C315" s="10" t="s">
        <v>958</v>
      </c>
      <c r="D315">
        <v>630200</v>
      </c>
      <c r="E315" t="s">
        <v>959</v>
      </c>
      <c r="F315" s="15">
        <v>102.415036</v>
      </c>
      <c r="G315" s="15">
        <v>36.48017</v>
      </c>
      <c r="H315">
        <v>2010</v>
      </c>
      <c r="J315" s="27">
        <v>140</v>
      </c>
      <c r="K315" s="27">
        <v>173</v>
      </c>
      <c r="L315" s="18">
        <v>486</v>
      </c>
      <c r="M315" s="26">
        <v>63</v>
      </c>
      <c r="N315" s="18">
        <v>28</v>
      </c>
      <c r="O315" s="26">
        <v>349</v>
      </c>
      <c r="P315" s="27">
        <v>0</v>
      </c>
      <c r="Q315" s="18">
        <v>586</v>
      </c>
      <c r="R315" s="18">
        <v>586</v>
      </c>
      <c r="S315" s="29">
        <v>2.32</v>
      </c>
      <c r="T315" s="29">
        <v>4.89</v>
      </c>
      <c r="U315" s="29">
        <v>1.24</v>
      </c>
      <c r="V315" s="30"/>
      <c r="Y315" s="41">
        <v>0</v>
      </c>
      <c r="Z315" s="41">
        <v>0</v>
      </c>
      <c r="AA315" s="41">
        <v>0</v>
      </c>
      <c r="AB315" s="39">
        <f>($J315-'2005'!$J315)/'2005'!$J315</f>
        <v>-0.102564102564103</v>
      </c>
      <c r="AC315" s="39">
        <f>($K315-'2005'!$K315)/'2005'!$K315</f>
        <v>1.33783783783784</v>
      </c>
      <c r="AD315" s="39">
        <f>($R315-'2005'!$R315)/'2005'!$R315</f>
        <v>0.61878453038674</v>
      </c>
      <c r="AE315" s="34">
        <f t="shared" si="8"/>
        <v>7.03314917127072</v>
      </c>
      <c r="AF315" s="34">
        <f t="shared" si="9"/>
        <v>0.537474189407891</v>
      </c>
      <c r="AG315">
        <v>0</v>
      </c>
      <c r="AH315">
        <v>0</v>
      </c>
    </row>
    <row r="316" spans="1:34">
      <c r="A316" s="9" t="s">
        <v>953</v>
      </c>
      <c r="B316" s="9" t="s">
        <v>960</v>
      </c>
      <c r="C316" s="10" t="s">
        <v>961</v>
      </c>
      <c r="D316">
        <v>632200</v>
      </c>
      <c r="E316" t="s">
        <v>960</v>
      </c>
      <c r="F316" s="15">
        <v>100.901062</v>
      </c>
      <c r="G316" s="15">
        <v>36.959435</v>
      </c>
      <c r="H316">
        <v>2010</v>
      </c>
      <c r="J316" s="27">
        <v>27</v>
      </c>
      <c r="K316" s="27">
        <v>55</v>
      </c>
      <c r="L316" s="18">
        <v>237</v>
      </c>
      <c r="M316" s="26">
        <v>9</v>
      </c>
      <c r="N316" s="18">
        <v>14</v>
      </c>
      <c r="O316" s="26">
        <v>264</v>
      </c>
      <c r="P316" s="27">
        <v>0</v>
      </c>
      <c r="Q316" s="18">
        <v>265</v>
      </c>
      <c r="R316" s="18">
        <v>265</v>
      </c>
      <c r="S316" s="29">
        <v>2.82</v>
      </c>
      <c r="T316" s="29">
        <v>3.75</v>
      </c>
      <c r="U316" s="29">
        <v>2</v>
      </c>
      <c r="V316" s="30"/>
      <c r="Y316" s="41">
        <v>0</v>
      </c>
      <c r="Z316" s="41">
        <v>0</v>
      </c>
      <c r="AA316" s="41">
        <v>0</v>
      </c>
      <c r="AB316" s="39">
        <f>($J316-'2005'!$J316)/'2005'!$J316</f>
        <v>0</v>
      </c>
      <c r="AC316" s="39">
        <f>($K316-'2005'!$K316)/'2005'!$K316</f>
        <v>1.75</v>
      </c>
      <c r="AD316" s="39">
        <f>($R316-'2005'!$R316)/'2005'!$R316</f>
        <v>2.44155844155844</v>
      </c>
      <c r="AE316" s="34">
        <v>0</v>
      </c>
      <c r="AF316" s="34">
        <f t="shared" si="9"/>
        <v>-0.395176252319109</v>
      </c>
      <c r="AG316">
        <v>0</v>
      </c>
      <c r="AH316">
        <v>0</v>
      </c>
    </row>
    <row r="317" spans="1:34">
      <c r="A317" s="9" t="s">
        <v>953</v>
      </c>
      <c r="B317" s="9" t="s">
        <v>962</v>
      </c>
      <c r="C317" s="10" t="s">
        <v>963</v>
      </c>
      <c r="D317">
        <v>632300</v>
      </c>
      <c r="E317" t="s">
        <v>962</v>
      </c>
      <c r="F317" s="15">
        <v>102.019989</v>
      </c>
      <c r="G317" s="15">
        <v>35.517742</v>
      </c>
      <c r="H317">
        <v>2010</v>
      </c>
      <c r="J317" s="27">
        <v>26</v>
      </c>
      <c r="K317" s="27">
        <v>44</v>
      </c>
      <c r="L317" s="18">
        <v>5</v>
      </c>
      <c r="M317" s="26">
        <v>7</v>
      </c>
      <c r="N317" s="18">
        <v>2</v>
      </c>
      <c r="O317" s="26">
        <v>16</v>
      </c>
      <c r="P317" s="27">
        <v>0</v>
      </c>
      <c r="Q317" s="18">
        <v>16</v>
      </c>
      <c r="R317" s="18">
        <v>16</v>
      </c>
      <c r="S317" s="29">
        <v>0.85</v>
      </c>
      <c r="T317" s="29">
        <v>0.82</v>
      </c>
      <c r="U317" s="29">
        <v>1.7</v>
      </c>
      <c r="V317" s="30"/>
      <c r="Y317" s="41">
        <v>0</v>
      </c>
      <c r="Z317" s="41">
        <v>0</v>
      </c>
      <c r="AA317" s="41">
        <v>0</v>
      </c>
      <c r="AB317" s="39">
        <f>($J317-'2005'!$J317)/'2005'!$J317</f>
        <v>0.181818181818182</v>
      </c>
      <c r="AC317" s="39">
        <f>($K317-'2005'!$K317)/'2005'!$K317</f>
        <v>0.91304347826087</v>
      </c>
      <c r="AD317" s="39">
        <f>($R317-'2005'!$R317)/'2005'!$R317</f>
        <v>-0.157894736842105</v>
      </c>
      <c r="AE317" s="34">
        <f t="shared" si="8"/>
        <v>1.86842105263158</v>
      </c>
      <c r="AF317" s="34">
        <f t="shared" si="9"/>
        <v>1.17293233082707</v>
      </c>
      <c r="AG317">
        <v>0</v>
      </c>
      <c r="AH317">
        <v>0</v>
      </c>
    </row>
    <row r="318" spans="1:34">
      <c r="A318" s="9" t="s">
        <v>953</v>
      </c>
      <c r="B318" s="9" t="s">
        <v>964</v>
      </c>
      <c r="C318" s="10" t="s">
        <v>965</v>
      </c>
      <c r="D318">
        <v>632500</v>
      </c>
      <c r="E318" t="s">
        <v>964</v>
      </c>
      <c r="F318" s="15">
        <v>100.626621</v>
      </c>
      <c r="G318" s="15">
        <v>36.292102</v>
      </c>
      <c r="H318">
        <v>2010</v>
      </c>
      <c r="J318" s="27">
        <v>44</v>
      </c>
      <c r="K318" s="27">
        <v>70</v>
      </c>
      <c r="L318" s="18">
        <v>69</v>
      </c>
      <c r="M318" s="26">
        <v>11</v>
      </c>
      <c r="N318" s="18">
        <v>26</v>
      </c>
      <c r="O318" s="26">
        <v>92</v>
      </c>
      <c r="P318" s="27">
        <v>0</v>
      </c>
      <c r="Q318" s="18">
        <v>113</v>
      </c>
      <c r="R318" s="18">
        <v>113</v>
      </c>
      <c r="S318" s="29">
        <v>0.83</v>
      </c>
      <c r="T318" s="29">
        <v>1.19</v>
      </c>
      <c r="U318" s="29">
        <v>1.58</v>
      </c>
      <c r="V318" s="30"/>
      <c r="W318" s="4">
        <v>1324925</v>
      </c>
      <c r="X318" s="4">
        <v>6578395</v>
      </c>
      <c r="Y318" s="41">
        <v>0</v>
      </c>
      <c r="Z318" s="41">
        <v>132.4925</v>
      </c>
      <c r="AA318" s="41">
        <v>657.8395</v>
      </c>
      <c r="AB318" s="39">
        <f>($J318-'2005'!$J318)/'2005'!$J318</f>
        <v>0.0476190476190476</v>
      </c>
      <c r="AC318" s="39">
        <f>($K318-'2005'!$K318)/'2005'!$K318</f>
        <v>1.41379310344828</v>
      </c>
      <c r="AD318" s="39">
        <f>($R318-'2005'!$R318)/'2005'!$R318</f>
        <v>2.22857142857143</v>
      </c>
      <c r="AE318" s="34">
        <f t="shared" si="8"/>
        <v>-45.8</v>
      </c>
      <c r="AF318" s="34">
        <f t="shared" si="9"/>
        <v>-0.576306620209059</v>
      </c>
      <c r="AG318">
        <v>0</v>
      </c>
      <c r="AH318">
        <v>0</v>
      </c>
    </row>
    <row r="319" spans="1:34">
      <c r="A319" s="9" t="s">
        <v>953</v>
      </c>
      <c r="B319" s="9" t="s">
        <v>966</v>
      </c>
      <c r="C319" s="10" t="s">
        <v>967</v>
      </c>
      <c r="D319">
        <v>632600</v>
      </c>
      <c r="E319" t="s">
        <v>966</v>
      </c>
      <c r="F319" s="15">
        <v>100.242142</v>
      </c>
      <c r="G319" s="15">
        <v>34.473598</v>
      </c>
      <c r="H319">
        <v>2010</v>
      </c>
      <c r="J319" s="27">
        <v>18</v>
      </c>
      <c r="K319" s="27">
        <v>20</v>
      </c>
      <c r="L319" s="18">
        <v>13</v>
      </c>
      <c r="M319" s="26">
        <v>3</v>
      </c>
      <c r="N319" s="18">
        <v>11</v>
      </c>
      <c r="O319" s="26">
        <v>28</v>
      </c>
      <c r="P319" s="27">
        <v>7</v>
      </c>
      <c r="Q319" s="18">
        <v>28</v>
      </c>
      <c r="R319" s="18">
        <v>35</v>
      </c>
      <c r="S319" s="29">
        <v>0.98</v>
      </c>
      <c r="T319" s="29">
        <v>1.91</v>
      </c>
      <c r="U319" s="29">
        <v>1.12</v>
      </c>
      <c r="V319" s="30"/>
      <c r="Y319" s="41">
        <v>0</v>
      </c>
      <c r="Z319" s="41">
        <v>0</v>
      </c>
      <c r="AA319" s="41">
        <v>0</v>
      </c>
      <c r="AB319" s="39">
        <f>($J319-'2005'!$J319)/'2005'!$J319</f>
        <v>0.2</v>
      </c>
      <c r="AC319" s="39">
        <f>($K319-'2005'!$K319)/'2005'!$K319</f>
        <v>1.5</v>
      </c>
      <c r="AD319" s="39">
        <f>($R319-'2005'!$R319)/'2005'!$R319</f>
        <v>1.33333333333333</v>
      </c>
      <c r="AE319" s="34">
        <f t="shared" si="8"/>
        <v>-5.66666666666667</v>
      </c>
      <c r="AF319" s="34">
        <f t="shared" si="9"/>
        <v>0.111111111111111</v>
      </c>
      <c r="AG319">
        <v>0</v>
      </c>
      <c r="AH319">
        <v>0</v>
      </c>
    </row>
    <row r="320" spans="1:34">
      <c r="A320" s="9" t="s">
        <v>953</v>
      </c>
      <c r="B320" s="9" t="s">
        <v>968</v>
      </c>
      <c r="C320" s="10" t="s">
        <v>969</v>
      </c>
      <c r="D320">
        <v>632700</v>
      </c>
      <c r="E320" t="s">
        <v>968</v>
      </c>
      <c r="F320" s="15">
        <v>97.008522</v>
      </c>
      <c r="G320" s="15">
        <v>33.004047</v>
      </c>
      <c r="H320">
        <v>2010</v>
      </c>
      <c r="J320" s="27">
        <v>37</v>
      </c>
      <c r="K320" s="27">
        <v>32</v>
      </c>
      <c r="L320" s="18">
        <v>35</v>
      </c>
      <c r="M320" s="26">
        <v>6</v>
      </c>
      <c r="N320" s="18">
        <v>23</v>
      </c>
      <c r="O320" s="26">
        <v>67</v>
      </c>
      <c r="P320" s="27">
        <v>209</v>
      </c>
      <c r="Q320" s="18">
        <v>67</v>
      </c>
      <c r="R320" s="18">
        <v>275</v>
      </c>
      <c r="S320" s="29">
        <v>1.15</v>
      </c>
      <c r="T320" s="29">
        <v>2.43</v>
      </c>
      <c r="U320" s="29">
        <v>0.85</v>
      </c>
      <c r="V320" s="30"/>
      <c r="Y320" s="41">
        <v>0</v>
      </c>
      <c r="Z320" s="41">
        <v>0</v>
      </c>
      <c r="AA320" s="41">
        <v>0</v>
      </c>
      <c r="AB320" s="39">
        <f>($J320-'2005'!$J320)/'2005'!$J320</f>
        <v>0.233333333333333</v>
      </c>
      <c r="AC320" s="39">
        <f>($K320-'2005'!$K320)/'2005'!$K320</f>
        <v>1.28571428571429</v>
      </c>
      <c r="AD320" s="39">
        <f>($R320-'2005'!$R320)/'2005'!$R320</f>
        <v>7.08823529411765</v>
      </c>
      <c r="AE320" s="34">
        <f t="shared" si="8"/>
        <v>-29.3781512605042</v>
      </c>
      <c r="AF320" s="34">
        <f t="shared" si="9"/>
        <v>-4.51307189542484</v>
      </c>
      <c r="AG320">
        <v>0</v>
      </c>
      <c r="AH320">
        <v>0</v>
      </c>
    </row>
    <row r="321" spans="1:34">
      <c r="A321" s="9" t="s">
        <v>953</v>
      </c>
      <c r="B321" s="9" t="s">
        <v>970</v>
      </c>
      <c r="C321" s="10" t="s">
        <v>971</v>
      </c>
      <c r="D321">
        <v>632800</v>
      </c>
      <c r="E321" t="s">
        <v>970</v>
      </c>
      <c r="F321" s="15">
        <v>97.370789</v>
      </c>
      <c r="G321" s="15">
        <v>37.374664</v>
      </c>
      <c r="H321">
        <v>2010</v>
      </c>
      <c r="J321" s="27">
        <v>49</v>
      </c>
      <c r="K321" s="27">
        <v>365</v>
      </c>
      <c r="L321" s="18">
        <v>1048</v>
      </c>
      <c r="M321" s="26">
        <v>9</v>
      </c>
      <c r="N321" s="18">
        <v>103</v>
      </c>
      <c r="O321" s="26">
        <v>1137</v>
      </c>
      <c r="P321" s="27">
        <v>216</v>
      </c>
      <c r="Q321" s="18">
        <v>1165</v>
      </c>
      <c r="R321" s="18">
        <v>1381</v>
      </c>
      <c r="S321" s="29">
        <v>11.55</v>
      </c>
      <c r="T321" s="29">
        <v>3.61</v>
      </c>
      <c r="U321" s="29">
        <v>7.47</v>
      </c>
      <c r="V321" s="30"/>
      <c r="Y321" s="41">
        <v>0</v>
      </c>
      <c r="Z321" s="41">
        <v>0</v>
      </c>
      <c r="AA321" s="41">
        <v>0</v>
      </c>
      <c r="AB321" s="39">
        <f>($J321-'2005'!$J321)/'2005'!$J321</f>
        <v>0.166666666666667</v>
      </c>
      <c r="AC321" s="39">
        <f>($K321-'2005'!$K321)/'2005'!$K321</f>
        <v>1.72388059701493</v>
      </c>
      <c r="AD321" s="39">
        <f>($R321-'2005'!$R321)/'2005'!$R321</f>
        <v>1.84742268041237</v>
      </c>
      <c r="AE321" s="34">
        <f t="shared" si="8"/>
        <v>-10.0845360824742</v>
      </c>
      <c r="AF321" s="34">
        <f t="shared" si="9"/>
        <v>-0.0716651046547954</v>
      </c>
      <c r="AG321">
        <v>0</v>
      </c>
      <c r="AH321">
        <v>0</v>
      </c>
    </row>
    <row r="322" spans="1:34">
      <c r="A322" s="9" t="s">
        <v>972</v>
      </c>
      <c r="B322" s="9" t="s">
        <v>973</v>
      </c>
      <c r="C322" s="10" t="s">
        <v>974</v>
      </c>
      <c r="D322">
        <v>640100</v>
      </c>
      <c r="E322" t="s">
        <v>975</v>
      </c>
      <c r="F322" s="15">
        <v>106.238494</v>
      </c>
      <c r="G322" s="15">
        <v>38.49246</v>
      </c>
      <c r="H322">
        <v>2010</v>
      </c>
      <c r="J322" s="27">
        <v>199</v>
      </c>
      <c r="K322" s="27">
        <v>769</v>
      </c>
      <c r="L322" s="18">
        <v>3624</v>
      </c>
      <c r="M322" s="26">
        <v>70</v>
      </c>
      <c r="N322" s="18">
        <v>87</v>
      </c>
      <c r="O322" s="26">
        <v>3654</v>
      </c>
      <c r="P322" s="27">
        <v>0</v>
      </c>
      <c r="Q322" s="18">
        <v>3801</v>
      </c>
      <c r="R322" s="18">
        <v>3801</v>
      </c>
      <c r="S322" s="29">
        <v>11.86</v>
      </c>
      <c r="T322" s="29">
        <v>5.78</v>
      </c>
      <c r="U322" s="29">
        <v>3.86</v>
      </c>
      <c r="V322" s="30">
        <v>3854807.727</v>
      </c>
      <c r="W322" s="4">
        <v>1199157</v>
      </c>
      <c r="X322" s="4">
        <v>6486862</v>
      </c>
      <c r="Y322" s="41">
        <v>385.4807727</v>
      </c>
      <c r="Z322" s="41">
        <v>119.9157</v>
      </c>
      <c r="AA322" s="41">
        <v>648.6862</v>
      </c>
      <c r="AB322" s="39">
        <f>($J322-'2005'!$J322)/'2005'!$J322</f>
        <v>0.411347517730496</v>
      </c>
      <c r="AC322" s="39">
        <f>($K322-'2005'!$K322)/'2005'!$K322</f>
        <v>1.66089965397924</v>
      </c>
      <c r="AD322" s="39">
        <f>($R322-'2005'!$R322)/'2005'!$R322</f>
        <v>1.28014397120576</v>
      </c>
      <c r="AE322" s="34">
        <f t="shared" si="8"/>
        <v>-2.11207413689676</v>
      </c>
      <c r="AF322" s="34">
        <f t="shared" si="9"/>
        <v>0.229246650669866</v>
      </c>
      <c r="AG322">
        <v>1</v>
      </c>
      <c r="AH322">
        <v>1</v>
      </c>
    </row>
    <row r="323" spans="1:34">
      <c r="A323" s="9" t="s">
        <v>972</v>
      </c>
      <c r="B323" s="9" t="s">
        <v>976</v>
      </c>
      <c r="C323" s="10" t="s">
        <v>977</v>
      </c>
      <c r="D323">
        <v>640200</v>
      </c>
      <c r="E323" t="s">
        <v>978</v>
      </c>
      <c r="F323" s="15">
        <v>106.3906</v>
      </c>
      <c r="G323" s="15">
        <v>38.989683</v>
      </c>
      <c r="H323">
        <v>2010</v>
      </c>
      <c r="J323" s="27">
        <v>73</v>
      </c>
      <c r="K323" s="27">
        <v>299</v>
      </c>
      <c r="L323" s="18">
        <v>3362</v>
      </c>
      <c r="M323" s="26">
        <v>14</v>
      </c>
      <c r="N323" s="18">
        <v>28</v>
      </c>
      <c r="O323" s="26">
        <v>3347</v>
      </c>
      <c r="P323" s="27">
        <v>106</v>
      </c>
      <c r="Q323" s="18">
        <v>3410</v>
      </c>
      <c r="R323" s="18">
        <v>3516</v>
      </c>
      <c r="S323" s="29">
        <v>37.93</v>
      </c>
      <c r="T323" s="29">
        <v>25.01</v>
      </c>
      <c r="U323" s="29">
        <v>4.12</v>
      </c>
      <c r="V323" s="30">
        <v>1870410.982</v>
      </c>
      <c r="W323" s="4">
        <v>613332</v>
      </c>
      <c r="X323" s="4">
        <v>2700384</v>
      </c>
      <c r="Y323" s="41">
        <v>187.0410982</v>
      </c>
      <c r="Z323" s="41">
        <v>61.3332</v>
      </c>
      <c r="AA323" s="41">
        <v>270.0384</v>
      </c>
      <c r="AB323" s="39">
        <f>($J323-'2005'!$J323)/'2005'!$J323</f>
        <v>0.0138888888888889</v>
      </c>
      <c r="AC323" s="39">
        <f>($K323-'2005'!$K323)/'2005'!$K323</f>
        <v>1.71818181818182</v>
      </c>
      <c r="AD323" s="39">
        <f>($R323-'2005'!$R323)/'2005'!$R323</f>
        <v>0.282275711159737</v>
      </c>
      <c r="AE323" s="34">
        <f t="shared" si="8"/>
        <v>-19.3238512035011</v>
      </c>
      <c r="AF323" s="34">
        <f t="shared" ref="AF323:AF340" si="10">(AC323-AD323)/AC323</f>
        <v>0.83571254906047</v>
      </c>
      <c r="AG323">
        <v>1</v>
      </c>
      <c r="AH323">
        <v>1</v>
      </c>
    </row>
    <row r="324" spans="1:34">
      <c r="A324" s="9" t="s">
        <v>972</v>
      </c>
      <c r="B324" s="9" t="s">
        <v>979</v>
      </c>
      <c r="C324" s="10" t="s">
        <v>980</v>
      </c>
      <c r="D324">
        <v>640300</v>
      </c>
      <c r="E324" t="s">
        <v>981</v>
      </c>
      <c r="F324" s="15">
        <v>106.205371</v>
      </c>
      <c r="G324" s="15">
        <v>38.003713</v>
      </c>
      <c r="H324">
        <v>2010</v>
      </c>
      <c r="J324" s="27">
        <v>138</v>
      </c>
      <c r="K324" s="27">
        <v>217</v>
      </c>
      <c r="L324" s="18">
        <v>3122</v>
      </c>
      <c r="M324" s="26">
        <v>37</v>
      </c>
      <c r="N324" s="18">
        <v>61</v>
      </c>
      <c r="O324" s="26">
        <v>2901</v>
      </c>
      <c r="P324" s="27">
        <v>15</v>
      </c>
      <c r="Q324" s="18">
        <v>3234</v>
      </c>
      <c r="R324" s="18">
        <v>3249</v>
      </c>
      <c r="S324" s="29">
        <v>14.56</v>
      </c>
      <c r="T324" s="29">
        <v>18.41</v>
      </c>
      <c r="U324" s="29">
        <v>1.57</v>
      </c>
      <c r="V324" s="30">
        <v>1102997.276</v>
      </c>
      <c r="W324" s="4">
        <v>783724</v>
      </c>
      <c r="X324" s="4">
        <v>2171316</v>
      </c>
      <c r="Y324" s="41">
        <v>110.2997276</v>
      </c>
      <c r="Z324" s="41">
        <v>78.3724</v>
      </c>
      <c r="AA324" s="41">
        <v>217.1316</v>
      </c>
      <c r="AB324" s="39">
        <f>($J324-'2005'!$J324)/'2005'!$J324</f>
        <v>0.112903225806452</v>
      </c>
      <c r="AC324" s="39">
        <f>($K324-'2005'!$K324)/'2005'!$K324</f>
        <v>1.21428571428571</v>
      </c>
      <c r="AD324" s="39">
        <f>($R324-'2005'!$R324)/'2005'!$R324</f>
        <v>0.798007747648035</v>
      </c>
      <c r="AE324" s="34">
        <f t="shared" si="8"/>
        <v>-6.06806862202546</v>
      </c>
      <c r="AF324" s="34">
        <f t="shared" si="10"/>
        <v>0.342817148995736</v>
      </c>
      <c r="AG324">
        <v>1</v>
      </c>
      <c r="AH324">
        <v>1</v>
      </c>
    </row>
    <row r="325" spans="1:34">
      <c r="A325" s="9" t="s">
        <v>972</v>
      </c>
      <c r="B325" s="9" t="s">
        <v>982</v>
      </c>
      <c r="C325" s="10" t="s">
        <v>983</v>
      </c>
      <c r="D325">
        <v>640400</v>
      </c>
      <c r="E325" t="s">
        <v>984</v>
      </c>
      <c r="F325" s="15">
        <v>106.248577</v>
      </c>
      <c r="G325" s="15">
        <v>36.021617</v>
      </c>
      <c r="H325">
        <v>2010</v>
      </c>
      <c r="J325" s="27">
        <v>123</v>
      </c>
      <c r="K325" s="27">
        <v>104</v>
      </c>
      <c r="L325" s="18">
        <v>100</v>
      </c>
      <c r="M325" s="26">
        <v>30</v>
      </c>
      <c r="N325" s="18">
        <v>34</v>
      </c>
      <c r="O325" s="26">
        <v>149</v>
      </c>
      <c r="P325" s="27">
        <v>711</v>
      </c>
      <c r="Q325" s="18">
        <v>174</v>
      </c>
      <c r="R325" s="18">
        <v>885</v>
      </c>
      <c r="S325" s="29">
        <v>1.06</v>
      </c>
      <c r="T325" s="29">
        <v>3.5</v>
      </c>
      <c r="U325" s="29">
        <v>0.85</v>
      </c>
      <c r="V325" s="30">
        <v>218777.193</v>
      </c>
      <c r="W325" s="4">
        <v>786629</v>
      </c>
      <c r="X325" s="4">
        <v>1123001</v>
      </c>
      <c r="Y325" s="41">
        <v>21.8777193</v>
      </c>
      <c r="Z325" s="41">
        <v>78.6629</v>
      </c>
      <c r="AA325" s="41">
        <v>112.3001</v>
      </c>
      <c r="AB325" s="39">
        <f>($J325-'2005'!$J325)/'2005'!$J325</f>
        <v>-0.168918918918919</v>
      </c>
      <c r="AC325" s="39">
        <f>($K325-'2005'!$K325)/'2005'!$K325</f>
        <v>1.31111111111111</v>
      </c>
      <c r="AD325" s="39">
        <f>($R325-'2005'!$R325)/'2005'!$R325</f>
        <v>4.63694267515924</v>
      </c>
      <c r="AE325" s="34">
        <f t="shared" si="8"/>
        <v>28.4507006369427</v>
      </c>
      <c r="AF325" s="34">
        <f t="shared" si="10"/>
        <v>-2.53665119291806</v>
      </c>
      <c r="AG325">
        <v>1</v>
      </c>
      <c r="AH325">
        <v>1</v>
      </c>
    </row>
    <row r="326" spans="1:34">
      <c r="A326" s="9" t="s">
        <v>972</v>
      </c>
      <c r="B326" s="9" t="s">
        <v>985</v>
      </c>
      <c r="C326" s="10" t="s">
        <v>986</v>
      </c>
      <c r="D326">
        <v>640500</v>
      </c>
      <c r="E326" t="s">
        <v>987</v>
      </c>
      <c r="F326" s="15">
        <v>105.203571</v>
      </c>
      <c r="G326" s="15">
        <v>37.505701</v>
      </c>
      <c r="H326">
        <v>2010</v>
      </c>
      <c r="J326" s="27">
        <v>108</v>
      </c>
      <c r="K326" s="27">
        <v>173</v>
      </c>
      <c r="L326" s="18">
        <v>1490</v>
      </c>
      <c r="M326" s="26">
        <v>32</v>
      </c>
      <c r="N326" s="18">
        <v>55</v>
      </c>
      <c r="O326" s="26">
        <v>1392</v>
      </c>
      <c r="P326" s="27">
        <v>112</v>
      </c>
      <c r="Q326" s="18">
        <v>1585</v>
      </c>
      <c r="R326" s="18">
        <v>1696</v>
      </c>
      <c r="S326" s="29">
        <v>8.31</v>
      </c>
      <c r="T326" s="29">
        <v>12.98</v>
      </c>
      <c r="U326" s="29">
        <v>1.6</v>
      </c>
      <c r="V326" s="30">
        <v>706611.936</v>
      </c>
      <c r="W326" s="4">
        <v>584159</v>
      </c>
      <c r="X326" s="4">
        <v>1817056</v>
      </c>
      <c r="Y326" s="41">
        <v>70.6611936</v>
      </c>
      <c r="Z326" s="41">
        <v>58.4159</v>
      </c>
      <c r="AA326" s="41">
        <v>181.7056</v>
      </c>
      <c r="AB326" s="39">
        <f>($J326-'2005'!$J326)/'2005'!$J326</f>
        <v>0.0485436893203883</v>
      </c>
      <c r="AC326" s="39">
        <f>($K326-'2005'!$K326)/'2005'!$K326</f>
        <v>1.62121212121212</v>
      </c>
      <c r="AD326" s="39">
        <f>($R326-'2005'!$R326)/'2005'!$R326</f>
        <v>0.983625730994152</v>
      </c>
      <c r="AE326" s="34">
        <f t="shared" ref="AE326:AE340" si="11">(AB326-AD326)/AB326</f>
        <v>-19.2626900584795</v>
      </c>
      <c r="AF326" s="34">
        <f t="shared" si="10"/>
        <v>0.393277586489588</v>
      </c>
      <c r="AG326">
        <v>1</v>
      </c>
      <c r="AH326">
        <v>1</v>
      </c>
    </row>
    <row r="327" spans="1:34">
      <c r="A327" s="9" t="s">
        <v>988</v>
      </c>
      <c r="B327" s="9" t="s">
        <v>989</v>
      </c>
      <c r="C327" s="10" t="s">
        <v>990</v>
      </c>
      <c r="D327">
        <v>650100</v>
      </c>
      <c r="E327" t="s">
        <v>991</v>
      </c>
      <c r="F327" s="15">
        <v>87.416029</v>
      </c>
      <c r="G327" s="15">
        <v>43.477086</v>
      </c>
      <c r="H327">
        <v>2010</v>
      </c>
      <c r="J327" s="27">
        <v>311</v>
      </c>
      <c r="K327" s="27">
        <v>1339</v>
      </c>
      <c r="L327" s="18">
        <v>4827</v>
      </c>
      <c r="M327" s="26">
        <v>77</v>
      </c>
      <c r="N327" s="18">
        <v>130</v>
      </c>
      <c r="O327" s="26">
        <v>4736</v>
      </c>
      <c r="P327" s="27">
        <v>0</v>
      </c>
      <c r="Q327" s="18">
        <v>5077</v>
      </c>
      <c r="R327" s="18">
        <v>5077</v>
      </c>
      <c r="S327" s="29">
        <v>19.08</v>
      </c>
      <c r="T327" s="29">
        <v>6.59</v>
      </c>
      <c r="U327" s="29">
        <v>4.3</v>
      </c>
      <c r="V327" s="30">
        <v>6004588.159</v>
      </c>
      <c r="W327" s="4">
        <v>1596108</v>
      </c>
      <c r="X327" s="4">
        <v>5001083</v>
      </c>
      <c r="Y327" s="41">
        <v>600.4588159</v>
      </c>
      <c r="Z327" s="41">
        <v>159.6108</v>
      </c>
      <c r="AA327" s="41">
        <v>500.1083</v>
      </c>
      <c r="AB327" s="39">
        <f>($J327-'2005'!$J327)/'2005'!$J327</f>
        <v>0.603092783505155</v>
      </c>
      <c r="AC327" s="39">
        <f>($K327-'2005'!$K327)/'2005'!$K327</f>
        <v>1.37833037300178</v>
      </c>
      <c r="AD327" s="39">
        <f>($R327-'2005'!$R327)/'2005'!$R327</f>
        <v>0.370310391363023</v>
      </c>
      <c r="AE327" s="34">
        <f t="shared" si="11"/>
        <v>0.385981060474988</v>
      </c>
      <c r="AF327" s="34">
        <f t="shared" si="10"/>
        <v>0.731334084616776</v>
      </c>
      <c r="AG327">
        <v>1</v>
      </c>
      <c r="AH327">
        <v>1</v>
      </c>
    </row>
    <row r="328" spans="1:34">
      <c r="A328" s="9" t="s">
        <v>988</v>
      </c>
      <c r="B328" s="9" t="s">
        <v>992</v>
      </c>
      <c r="C328" s="10" t="s">
        <v>993</v>
      </c>
      <c r="D328">
        <v>650200</v>
      </c>
      <c r="E328" t="s">
        <v>994</v>
      </c>
      <c r="F328" s="15">
        <v>84.874295</v>
      </c>
      <c r="G328" s="15">
        <v>45.608471</v>
      </c>
      <c r="H328">
        <v>2010</v>
      </c>
      <c r="J328" s="27">
        <v>39</v>
      </c>
      <c r="K328" s="27">
        <v>711</v>
      </c>
      <c r="L328" s="18">
        <v>1112</v>
      </c>
      <c r="M328" s="26">
        <v>5</v>
      </c>
      <c r="N328" s="18">
        <v>19</v>
      </c>
      <c r="O328" s="26">
        <v>1140</v>
      </c>
      <c r="P328" s="27">
        <v>173</v>
      </c>
      <c r="Q328" s="18">
        <v>1140</v>
      </c>
      <c r="R328" s="18">
        <v>1314</v>
      </c>
      <c r="S328" s="29">
        <v>49.63</v>
      </c>
      <c r="T328" s="29">
        <v>3.28</v>
      </c>
      <c r="U328" s="29">
        <v>18.19</v>
      </c>
      <c r="V328" s="30">
        <v>6384394.072</v>
      </c>
      <c r="W328" s="4">
        <v>547711</v>
      </c>
      <c r="X328" s="4">
        <v>1787300</v>
      </c>
      <c r="Y328" s="41">
        <v>638.4394072</v>
      </c>
      <c r="Z328" s="41">
        <v>54.7711</v>
      </c>
      <c r="AA328" s="41">
        <v>178.73</v>
      </c>
      <c r="AB328" s="39">
        <f>($J328-'2005'!$J328)/'2005'!$J328</f>
        <v>0.5</v>
      </c>
      <c r="AC328" s="39">
        <f>($K328-'2005'!$K328)/'2005'!$K328</f>
        <v>0.841968911917098</v>
      </c>
      <c r="AD328" s="39">
        <f>($R328-'2005'!$R328)/'2005'!$R328</f>
        <v>0.037914691943128</v>
      </c>
      <c r="AE328" s="34">
        <f t="shared" si="11"/>
        <v>0.924170616113744</v>
      </c>
      <c r="AF328" s="34">
        <f t="shared" si="10"/>
        <v>0.954969012030623</v>
      </c>
      <c r="AG328">
        <v>1</v>
      </c>
      <c r="AH328">
        <v>1</v>
      </c>
    </row>
    <row r="329" spans="1:34">
      <c r="A329" s="9" t="s">
        <v>988</v>
      </c>
      <c r="B329" s="9" t="s">
        <v>995</v>
      </c>
      <c r="C329" s="10" t="s">
        <v>996</v>
      </c>
      <c r="D329">
        <v>650400</v>
      </c>
      <c r="E329" t="s">
        <v>997</v>
      </c>
      <c r="F329" s="15">
        <v>89.197297</v>
      </c>
      <c r="G329" s="15">
        <v>42.956985</v>
      </c>
      <c r="H329">
        <v>2010</v>
      </c>
      <c r="J329" s="27">
        <v>62</v>
      </c>
      <c r="K329" s="27">
        <v>183</v>
      </c>
      <c r="L329" s="18">
        <v>790</v>
      </c>
      <c r="M329" s="26">
        <v>21</v>
      </c>
      <c r="N329" s="18">
        <v>61</v>
      </c>
      <c r="O329" s="26">
        <v>821</v>
      </c>
      <c r="P329" s="27">
        <v>0</v>
      </c>
      <c r="Q329" s="18">
        <v>878</v>
      </c>
      <c r="R329" s="18">
        <v>878</v>
      </c>
      <c r="S329" s="29">
        <v>8.17</v>
      </c>
      <c r="T329" s="29">
        <v>3.99</v>
      </c>
      <c r="U329" s="29">
        <v>2.93</v>
      </c>
      <c r="V329" s="30"/>
      <c r="Y329" s="41">
        <v>0</v>
      </c>
      <c r="Z329" s="41">
        <v>0</v>
      </c>
      <c r="AA329" s="41">
        <v>0</v>
      </c>
      <c r="AB329" s="39">
        <f>($J329-'2005'!$J329)/'2005'!$J329</f>
        <v>0.0689655172413793</v>
      </c>
      <c r="AC329" s="39">
        <f>($K329-'2005'!$K329)/'2005'!$K329</f>
        <v>0.525</v>
      </c>
      <c r="AD329" s="39">
        <f>($R329-'2005'!$R329)/'2005'!$R329</f>
        <v>0.840670859538784</v>
      </c>
      <c r="AE329" s="34">
        <f t="shared" si="11"/>
        <v>-11.1897274633124</v>
      </c>
      <c r="AF329" s="34">
        <f t="shared" si="10"/>
        <v>-0.601277827692922</v>
      </c>
      <c r="AG329">
        <v>0</v>
      </c>
      <c r="AH329">
        <v>0</v>
      </c>
    </row>
    <row r="330" spans="1:34">
      <c r="A330" s="9" t="s">
        <v>988</v>
      </c>
      <c r="B330" s="9" t="s">
        <v>998</v>
      </c>
      <c r="C330" s="10" t="s">
        <v>999</v>
      </c>
      <c r="D330">
        <v>650500</v>
      </c>
      <c r="E330" t="s">
        <v>998</v>
      </c>
      <c r="F330" s="15">
        <v>93.521216</v>
      </c>
      <c r="G330" s="15">
        <v>42.825824</v>
      </c>
      <c r="H330">
        <v>2010</v>
      </c>
      <c r="J330" s="27">
        <v>57</v>
      </c>
      <c r="K330" s="27">
        <v>167</v>
      </c>
      <c r="L330" s="18">
        <v>491</v>
      </c>
      <c r="M330" s="26">
        <v>11</v>
      </c>
      <c r="N330" s="18">
        <v>63</v>
      </c>
      <c r="O330" s="26">
        <v>551</v>
      </c>
      <c r="P330" s="27">
        <v>60</v>
      </c>
      <c r="Q330" s="18">
        <v>574</v>
      </c>
      <c r="R330" s="18">
        <v>633</v>
      </c>
      <c r="S330" s="29">
        <v>10.18</v>
      </c>
      <c r="T330" s="29">
        <v>8.02</v>
      </c>
      <c r="U330" s="29">
        <v>2.92</v>
      </c>
      <c r="V330" s="30"/>
      <c r="Y330" s="41">
        <v>0</v>
      </c>
      <c r="Z330" s="41">
        <v>0</v>
      </c>
      <c r="AA330" s="41">
        <v>0</v>
      </c>
      <c r="AB330" s="39">
        <f>($J330-'2005'!$J330)/'2005'!$J330</f>
        <v>0.0555555555555556</v>
      </c>
      <c r="AC330" s="39">
        <f>($K330-'2005'!$K330)/'2005'!$K330</f>
        <v>1.42028985507246</v>
      </c>
      <c r="AD330" s="39">
        <f>($R330-'2005'!$R330)/'2005'!$R330</f>
        <v>0.150909090909091</v>
      </c>
      <c r="AE330" s="34">
        <f t="shared" si="11"/>
        <v>-1.71636363636364</v>
      </c>
      <c r="AF330" s="34">
        <f t="shared" si="10"/>
        <v>0.893747680890538</v>
      </c>
      <c r="AG330">
        <v>0</v>
      </c>
      <c r="AH330">
        <v>0</v>
      </c>
    </row>
    <row r="331" spans="1:34">
      <c r="A331" s="14" t="s">
        <v>1000</v>
      </c>
      <c r="B331" s="14" t="s">
        <v>1001</v>
      </c>
      <c r="C331" s="10" t="s">
        <v>1002</v>
      </c>
      <c r="D331">
        <v>652300</v>
      </c>
      <c r="E331" t="s">
        <v>1001</v>
      </c>
      <c r="F331" s="15">
        <v>87.304008</v>
      </c>
      <c r="G331" s="15">
        <v>44.014576</v>
      </c>
      <c r="H331">
        <v>2010</v>
      </c>
      <c r="J331" s="27">
        <v>143</v>
      </c>
      <c r="K331" s="27">
        <v>558</v>
      </c>
      <c r="L331" s="18">
        <v>3646</v>
      </c>
      <c r="M331" s="26">
        <v>45</v>
      </c>
      <c r="N331" s="18">
        <v>78</v>
      </c>
      <c r="O331" s="26">
        <v>3687</v>
      </c>
      <c r="P331" s="27">
        <v>0</v>
      </c>
      <c r="Q331" s="18">
        <v>3817</v>
      </c>
      <c r="R331" s="18">
        <v>3817</v>
      </c>
      <c r="S331" s="29">
        <v>8.34</v>
      </c>
      <c r="T331" s="29">
        <v>5.23</v>
      </c>
      <c r="U331" s="29">
        <v>3.91</v>
      </c>
      <c r="V331" s="30"/>
      <c r="Y331" s="41">
        <v>0</v>
      </c>
      <c r="Z331" s="41">
        <v>0</v>
      </c>
      <c r="AA331" s="41">
        <v>0</v>
      </c>
      <c r="AB331" s="39">
        <f>($J331-'2005'!$J331)/'2005'!$J331</f>
        <v>-0.0949367088607595</v>
      </c>
      <c r="AC331" s="39">
        <f>($K331-'2005'!$K331)/'2005'!$K331</f>
        <v>1.21428571428571</v>
      </c>
      <c r="AD331" s="39">
        <f>($R331-'2005'!$R331)/'2005'!$R331</f>
        <v>1.89605462822458</v>
      </c>
      <c r="AE331" s="34">
        <f t="shared" si="11"/>
        <v>20.9717754172989</v>
      </c>
      <c r="AF331" s="34">
        <f t="shared" si="10"/>
        <v>-0.561456752655539</v>
      </c>
      <c r="AG331">
        <v>0</v>
      </c>
      <c r="AH331">
        <v>0</v>
      </c>
    </row>
    <row r="332" spans="1:34">
      <c r="A332" s="14" t="s">
        <v>1000</v>
      </c>
      <c r="B332" s="14" t="s">
        <v>1003</v>
      </c>
      <c r="C332" s="10" t="s">
        <v>1004</v>
      </c>
      <c r="D332">
        <v>652700</v>
      </c>
      <c r="E332" t="s">
        <v>1003</v>
      </c>
      <c r="F332" s="15">
        <v>82.074776</v>
      </c>
      <c r="G332" s="15">
        <v>44.903259</v>
      </c>
      <c r="H332">
        <v>2010</v>
      </c>
      <c r="J332" s="27">
        <v>44</v>
      </c>
      <c r="K332" s="27">
        <v>131</v>
      </c>
      <c r="L332" s="18">
        <v>186</v>
      </c>
      <c r="M332" s="26">
        <v>13</v>
      </c>
      <c r="N332" s="18">
        <v>31</v>
      </c>
      <c r="O332" s="26">
        <v>172</v>
      </c>
      <c r="P332" s="27">
        <v>0</v>
      </c>
      <c r="Q332" s="18">
        <v>243</v>
      </c>
      <c r="R332" s="18">
        <v>243</v>
      </c>
      <c r="S332" s="29">
        <v>3.07</v>
      </c>
      <c r="T332" s="29">
        <v>2.54</v>
      </c>
      <c r="U332" s="29">
        <v>2.96</v>
      </c>
      <c r="V332" s="30"/>
      <c r="Y332" s="41">
        <v>0</v>
      </c>
      <c r="Z332" s="41">
        <v>0</v>
      </c>
      <c r="AA332" s="41">
        <v>0</v>
      </c>
      <c r="AB332" s="39">
        <f>($J332-'2005'!$J332)/'2005'!$J332</f>
        <v>-0.0434782608695652</v>
      </c>
      <c r="AC332" s="39">
        <f>($K332-'2005'!$K332)/'2005'!$K332</f>
        <v>1.38181818181818</v>
      </c>
      <c r="AD332" s="39">
        <f>($R332-'2005'!$R332)/'2005'!$R332</f>
        <v>0.723404255319149</v>
      </c>
      <c r="AE332" s="34">
        <f t="shared" si="11"/>
        <v>17.6382978723404</v>
      </c>
      <c r="AF332" s="34">
        <f t="shared" si="10"/>
        <v>0.476483762597984</v>
      </c>
      <c r="AG332">
        <v>0</v>
      </c>
      <c r="AH332">
        <v>0</v>
      </c>
    </row>
    <row r="333" spans="1:34">
      <c r="A333" s="14" t="s">
        <v>1000</v>
      </c>
      <c r="B333" s="14" t="s">
        <v>1005</v>
      </c>
      <c r="C333" s="10" t="s">
        <v>1006</v>
      </c>
      <c r="D333">
        <v>652800</v>
      </c>
      <c r="E333" t="s">
        <v>1005</v>
      </c>
      <c r="F333" s="15">
        <v>86.15097</v>
      </c>
      <c r="G333" s="15">
        <v>41.768551</v>
      </c>
      <c r="H333">
        <v>2010</v>
      </c>
      <c r="J333" s="27">
        <v>128</v>
      </c>
      <c r="K333" s="27">
        <v>640</v>
      </c>
      <c r="L333" s="18">
        <v>888</v>
      </c>
      <c r="M333" s="26">
        <v>30</v>
      </c>
      <c r="N333" s="18">
        <v>165</v>
      </c>
      <c r="O333" s="26">
        <v>1055</v>
      </c>
      <c r="P333" s="27">
        <v>0</v>
      </c>
      <c r="Q333" s="18">
        <v>1109</v>
      </c>
      <c r="R333" s="18">
        <v>1109</v>
      </c>
      <c r="S333" s="29">
        <v>8.15</v>
      </c>
      <c r="T333" s="29">
        <v>2.93</v>
      </c>
      <c r="U333" s="29">
        <v>5.01</v>
      </c>
      <c r="V333" s="30"/>
      <c r="Y333" s="41">
        <v>0</v>
      </c>
      <c r="Z333" s="41">
        <v>0</v>
      </c>
      <c r="AA333" s="41">
        <v>0</v>
      </c>
      <c r="AB333" s="39">
        <f>($J333-'2005'!$J333)/'2005'!$J333</f>
        <v>0.094017094017094</v>
      </c>
      <c r="AC333" s="39">
        <f>($K333-'2005'!$K333)/'2005'!$K333</f>
        <v>0.96319018404908</v>
      </c>
      <c r="AD333" s="39">
        <f>($R333-'2005'!$R333)/'2005'!$R333</f>
        <v>0.162473794549266</v>
      </c>
      <c r="AE333" s="34">
        <f t="shared" si="11"/>
        <v>-0.728130360205832</v>
      </c>
      <c r="AF333" s="34">
        <f t="shared" si="10"/>
        <v>0.831317015850125</v>
      </c>
      <c r="AG333">
        <v>0</v>
      </c>
      <c r="AH333">
        <v>0</v>
      </c>
    </row>
    <row r="334" spans="1:34">
      <c r="A334" s="14" t="s">
        <v>1000</v>
      </c>
      <c r="B334" s="14" t="s">
        <v>1007</v>
      </c>
      <c r="C334" s="10" t="s">
        <v>1008</v>
      </c>
      <c r="D334">
        <v>652900</v>
      </c>
      <c r="E334" t="s">
        <v>1007</v>
      </c>
      <c r="F334" s="15">
        <v>80.265068</v>
      </c>
      <c r="G334" s="15">
        <v>41.170712</v>
      </c>
      <c r="H334">
        <v>2010</v>
      </c>
      <c r="J334" s="27">
        <v>237</v>
      </c>
      <c r="K334" s="27">
        <v>396</v>
      </c>
      <c r="L334" s="18">
        <v>1006</v>
      </c>
      <c r="M334" s="26">
        <v>55</v>
      </c>
      <c r="N334" s="18">
        <v>117</v>
      </c>
      <c r="O334" s="26">
        <v>1132</v>
      </c>
      <c r="P334" s="27">
        <v>0</v>
      </c>
      <c r="Q334" s="18">
        <v>1239</v>
      </c>
      <c r="R334" s="18">
        <v>1239</v>
      </c>
      <c r="S334" s="29">
        <v>3.69</v>
      </c>
      <c r="T334" s="29">
        <v>4.9</v>
      </c>
      <c r="U334" s="29">
        <v>1.67</v>
      </c>
      <c r="V334" s="30"/>
      <c r="Y334" s="41">
        <v>0</v>
      </c>
      <c r="Z334" s="41">
        <v>0</v>
      </c>
      <c r="AA334" s="41">
        <v>0</v>
      </c>
      <c r="AB334" s="39">
        <f>($J334-'2005'!$J334)/'2005'!$J334</f>
        <v>0.0486725663716814</v>
      </c>
      <c r="AC334" s="39">
        <f>($K334-'2005'!$K334)/'2005'!$K334</f>
        <v>1.32941176470588</v>
      </c>
      <c r="AD334" s="39">
        <f>($R334-'2005'!$R334)/'2005'!$R334</f>
        <v>0.482057416267943</v>
      </c>
      <c r="AE334" s="34">
        <f t="shared" si="11"/>
        <v>-8.90408873423227</v>
      </c>
      <c r="AF334" s="34">
        <f t="shared" si="10"/>
        <v>0.637390439090486</v>
      </c>
      <c r="AG334">
        <v>0</v>
      </c>
      <c r="AH334">
        <v>0</v>
      </c>
    </row>
    <row r="335" spans="1:34">
      <c r="A335" s="14" t="s">
        <v>1000</v>
      </c>
      <c r="B335" s="14" t="s">
        <v>1009</v>
      </c>
      <c r="C335" s="10" t="s">
        <v>1028</v>
      </c>
      <c r="D335">
        <v>653000</v>
      </c>
      <c r="E335" t="s">
        <v>1009</v>
      </c>
      <c r="F335" s="15">
        <v>76.174309</v>
      </c>
      <c r="G335" s="15">
        <v>39.720471</v>
      </c>
      <c r="H335">
        <v>2010</v>
      </c>
      <c r="J335" s="27">
        <v>53</v>
      </c>
      <c r="K335" s="27">
        <v>39</v>
      </c>
      <c r="L335" s="18">
        <v>196</v>
      </c>
      <c r="M335" s="26">
        <v>3</v>
      </c>
      <c r="N335" s="18">
        <v>22</v>
      </c>
      <c r="O335" s="26">
        <v>195</v>
      </c>
      <c r="P335" s="27">
        <v>7</v>
      </c>
      <c r="Q335" s="18">
        <v>227</v>
      </c>
      <c r="R335" s="18">
        <v>234</v>
      </c>
      <c r="S335" s="29">
        <v>0.93</v>
      </c>
      <c r="T335" s="29">
        <v>2.52</v>
      </c>
      <c r="U335" s="29">
        <v>0.74</v>
      </c>
      <c r="V335" s="30"/>
      <c r="Y335" s="41">
        <v>0</v>
      </c>
      <c r="Z335" s="41">
        <v>0</v>
      </c>
      <c r="AA335" s="41">
        <v>0</v>
      </c>
      <c r="AB335" s="39">
        <f>($J335-'2005'!$J335)/'2005'!$J335</f>
        <v>0.104166666666667</v>
      </c>
      <c r="AC335" s="39">
        <f>($K335-'2005'!$K335)/'2005'!$K335</f>
        <v>1.29411764705882</v>
      </c>
      <c r="AD335" s="39">
        <f>($R335-'2005'!$R335)/'2005'!$R335</f>
        <v>4.31818181818182</v>
      </c>
      <c r="AE335" s="34">
        <f t="shared" si="11"/>
        <v>-40.4545454545455</v>
      </c>
      <c r="AF335" s="34">
        <f t="shared" si="10"/>
        <v>-2.33677685950413</v>
      </c>
      <c r="AG335">
        <v>0</v>
      </c>
      <c r="AH335">
        <v>0</v>
      </c>
    </row>
    <row r="336" spans="1:34">
      <c r="A336" s="14" t="s">
        <v>1000</v>
      </c>
      <c r="B336" s="14" t="s">
        <v>1011</v>
      </c>
      <c r="C336" s="10" t="s">
        <v>1012</v>
      </c>
      <c r="D336">
        <v>653100</v>
      </c>
      <c r="E336" t="s">
        <v>1011</v>
      </c>
      <c r="F336" s="15">
        <v>76.000313</v>
      </c>
      <c r="G336" s="15">
        <v>39.47365</v>
      </c>
      <c r="H336">
        <v>2010</v>
      </c>
      <c r="J336" s="27">
        <v>398</v>
      </c>
      <c r="K336" s="27">
        <v>360</v>
      </c>
      <c r="L336" s="18">
        <v>480</v>
      </c>
      <c r="M336" s="26">
        <v>71</v>
      </c>
      <c r="N336" s="18">
        <v>113</v>
      </c>
      <c r="O336" s="26">
        <v>657</v>
      </c>
      <c r="P336" s="27">
        <v>0</v>
      </c>
      <c r="Q336" s="18">
        <v>724</v>
      </c>
      <c r="R336" s="18">
        <v>724</v>
      </c>
      <c r="S336" s="29">
        <v>1.84</v>
      </c>
      <c r="T336" s="29">
        <v>5.01</v>
      </c>
      <c r="U336" s="29">
        <v>0.9</v>
      </c>
      <c r="V336" s="30"/>
      <c r="Y336" s="41">
        <v>0</v>
      </c>
      <c r="Z336" s="41">
        <v>0</v>
      </c>
      <c r="AA336" s="41">
        <v>0</v>
      </c>
      <c r="AB336" s="39">
        <f>($J336-'2005'!$J336)/'2005'!$J336</f>
        <v>0.0785907859078591</v>
      </c>
      <c r="AC336" s="39">
        <f>($K336-'2005'!$K336)/'2005'!$K336</f>
        <v>1.64705882352941</v>
      </c>
      <c r="AD336" s="39">
        <f>($R336-'2005'!$R336)/'2005'!$R336</f>
        <v>0.0631424375917768</v>
      </c>
      <c r="AE336" s="34">
        <f t="shared" si="11"/>
        <v>0.196566914780495</v>
      </c>
      <c r="AF336" s="34">
        <f t="shared" si="10"/>
        <v>0.961663520033564</v>
      </c>
      <c r="AG336">
        <v>0</v>
      </c>
      <c r="AH336">
        <v>0</v>
      </c>
    </row>
    <row r="337" spans="1:34">
      <c r="A337" s="14" t="s">
        <v>1000</v>
      </c>
      <c r="B337" s="14" t="s">
        <v>1013</v>
      </c>
      <c r="C337" s="10" t="s">
        <v>1014</v>
      </c>
      <c r="D337">
        <v>653200</v>
      </c>
      <c r="E337" t="s">
        <v>1013</v>
      </c>
      <c r="F337" s="15">
        <v>79.925331</v>
      </c>
      <c r="G337" s="15">
        <v>37.110687</v>
      </c>
      <c r="H337">
        <v>2010</v>
      </c>
      <c r="J337" s="27">
        <v>201</v>
      </c>
      <c r="K337" s="27">
        <v>103</v>
      </c>
      <c r="L337" s="18">
        <v>149</v>
      </c>
      <c r="M337" s="26">
        <v>31</v>
      </c>
      <c r="N337" s="18">
        <v>57</v>
      </c>
      <c r="O337" s="26">
        <v>206</v>
      </c>
      <c r="P337" s="27">
        <v>4</v>
      </c>
      <c r="Q337" s="18">
        <v>260</v>
      </c>
      <c r="R337" s="18">
        <v>264</v>
      </c>
      <c r="S337" s="29">
        <v>1.33</v>
      </c>
      <c r="T337" s="29">
        <v>4.96</v>
      </c>
      <c r="U337" s="29">
        <v>0.51</v>
      </c>
      <c r="V337" s="30"/>
      <c r="Y337" s="41">
        <v>0</v>
      </c>
      <c r="Z337" s="41">
        <v>0</v>
      </c>
      <c r="AA337" s="41">
        <v>0</v>
      </c>
      <c r="AB337" s="39">
        <f>($J337-'2005'!$J337)/'2005'!$J337</f>
        <v>0.0983606557377049</v>
      </c>
      <c r="AC337" s="39">
        <f>($K337-'2005'!$K337)/'2005'!$K337</f>
        <v>1.10204081632653</v>
      </c>
      <c r="AD337" s="39">
        <f>($R337-'2005'!$R337)/'2005'!$R337</f>
        <v>0.0909090909090909</v>
      </c>
      <c r="AE337" s="34">
        <f t="shared" si="11"/>
        <v>0.0757575757575757</v>
      </c>
      <c r="AF337" s="34">
        <f t="shared" si="10"/>
        <v>0.917508417508418</v>
      </c>
      <c r="AG337">
        <v>0</v>
      </c>
      <c r="AH337">
        <v>0</v>
      </c>
    </row>
    <row r="338" spans="1:34">
      <c r="A338" s="14" t="s">
        <v>1000</v>
      </c>
      <c r="B338" s="14" t="s">
        <v>1015</v>
      </c>
      <c r="C338" s="10" t="s">
        <v>1016</v>
      </c>
      <c r="D338">
        <v>654000</v>
      </c>
      <c r="E338" t="s">
        <v>1015</v>
      </c>
      <c r="F338" s="15">
        <v>81.330806</v>
      </c>
      <c r="G338" s="15">
        <v>43.922797</v>
      </c>
      <c r="H338">
        <v>2010</v>
      </c>
      <c r="J338" s="27">
        <v>451</v>
      </c>
      <c r="K338" s="27">
        <v>885</v>
      </c>
      <c r="L338" s="18">
        <v>539</v>
      </c>
      <c r="M338" s="26">
        <v>158</v>
      </c>
      <c r="N338" s="18">
        <v>70</v>
      </c>
      <c r="O338" s="26">
        <v>783</v>
      </c>
      <c r="P338" s="27">
        <v>0</v>
      </c>
      <c r="Q338" s="18">
        <v>819</v>
      </c>
      <c r="R338" s="18">
        <v>819</v>
      </c>
      <c r="S338" s="29">
        <v>1.89</v>
      </c>
      <c r="T338" s="29">
        <v>2.12</v>
      </c>
      <c r="U338" s="29">
        <v>1.96</v>
      </c>
      <c r="V338" s="30"/>
      <c r="Y338" s="41">
        <v>0</v>
      </c>
      <c r="Z338" s="41">
        <v>0</v>
      </c>
      <c r="AA338" s="41">
        <v>0</v>
      </c>
      <c r="AB338" s="39">
        <f>($J338-'2005'!$J338)/'2005'!$J338</f>
        <v>0.0763723150357995</v>
      </c>
      <c r="AC338" s="39">
        <f>($K338-'2005'!$K338)/'2005'!$K338</f>
        <v>1.37265415549598</v>
      </c>
      <c r="AD338" s="39">
        <f>($R338-'2005'!$R338)/'2005'!$R338</f>
        <v>0.0367088607594937</v>
      </c>
      <c r="AE338" s="34">
        <f t="shared" si="11"/>
        <v>0.51934335443038</v>
      </c>
      <c r="AF338" s="34">
        <f t="shared" si="10"/>
        <v>0.97325702136076</v>
      </c>
      <c r="AG338">
        <v>0</v>
      </c>
      <c r="AH338">
        <v>0</v>
      </c>
    </row>
    <row r="339" spans="1:34">
      <c r="A339" s="14" t="s">
        <v>1000</v>
      </c>
      <c r="B339" s="14" t="s">
        <v>1017</v>
      </c>
      <c r="C339" s="10" t="s">
        <v>1018</v>
      </c>
      <c r="D339">
        <v>654200</v>
      </c>
      <c r="E339" t="s">
        <v>1017</v>
      </c>
      <c r="F339" s="15">
        <v>82.985733</v>
      </c>
      <c r="G339" s="15">
        <v>46.7463</v>
      </c>
      <c r="H339">
        <v>2010</v>
      </c>
      <c r="J339" s="27">
        <v>122</v>
      </c>
      <c r="K339" s="27">
        <v>342</v>
      </c>
      <c r="L339" s="18">
        <v>1222</v>
      </c>
      <c r="M339" s="26">
        <v>24</v>
      </c>
      <c r="N339" s="18">
        <v>76</v>
      </c>
      <c r="O339" s="26">
        <v>1287</v>
      </c>
      <c r="P339" s="27">
        <v>0</v>
      </c>
      <c r="Q339" s="18">
        <v>1373</v>
      </c>
      <c r="R339" s="18">
        <v>1373</v>
      </c>
      <c r="S339" s="29">
        <v>7.49</v>
      </c>
      <c r="T339" s="29">
        <v>5.03</v>
      </c>
      <c r="U339" s="29">
        <v>2.8</v>
      </c>
      <c r="V339" s="30"/>
      <c r="Y339" s="41">
        <v>0</v>
      </c>
      <c r="Z339" s="41">
        <v>0</v>
      </c>
      <c r="AA339" s="41">
        <v>0</v>
      </c>
      <c r="AB339" s="39">
        <f>($J339-'2005'!$J339)/'2005'!$J339</f>
        <v>0.257731958762887</v>
      </c>
      <c r="AC339" s="39">
        <f>($K339-'2005'!$K339)/'2005'!$K339</f>
        <v>1.375</v>
      </c>
      <c r="AD339" s="39">
        <f>($R339-'2005'!$R339)/'2005'!$R339</f>
        <v>0.896408839779006</v>
      </c>
      <c r="AE339" s="34">
        <f t="shared" si="11"/>
        <v>-2.47806629834254</v>
      </c>
      <c r="AF339" s="34">
        <f t="shared" si="10"/>
        <v>0.348066298342541</v>
      </c>
      <c r="AG339">
        <v>0</v>
      </c>
      <c r="AH339">
        <v>0</v>
      </c>
    </row>
    <row r="340" spans="1:34">
      <c r="A340" s="14" t="s">
        <v>1000</v>
      </c>
      <c r="B340" s="14" t="s">
        <v>1019</v>
      </c>
      <c r="C340" s="10" t="s">
        <v>1020</v>
      </c>
      <c r="D340">
        <v>654300</v>
      </c>
      <c r="E340" t="s">
        <v>1019</v>
      </c>
      <c r="F340" s="15">
        <v>88.139227</v>
      </c>
      <c r="G340" s="15">
        <v>47.832753</v>
      </c>
      <c r="H340">
        <v>2010</v>
      </c>
      <c r="J340" s="27">
        <v>60</v>
      </c>
      <c r="K340" s="27">
        <v>135</v>
      </c>
      <c r="L340" s="18">
        <v>306</v>
      </c>
      <c r="M340" s="26">
        <v>12</v>
      </c>
      <c r="N340" s="18">
        <v>51</v>
      </c>
      <c r="O340" s="26">
        <v>357</v>
      </c>
      <c r="P340" s="27">
        <v>7</v>
      </c>
      <c r="Q340" s="18">
        <v>387</v>
      </c>
      <c r="R340" s="18">
        <v>394</v>
      </c>
      <c r="S340" s="29">
        <v>2.96</v>
      </c>
      <c r="T340" s="29">
        <v>3.09</v>
      </c>
      <c r="U340" s="29">
        <v>2.24</v>
      </c>
      <c r="V340" s="30"/>
      <c r="Y340" s="41">
        <v>0</v>
      </c>
      <c r="Z340" s="41">
        <v>0</v>
      </c>
      <c r="AA340" s="41">
        <v>0</v>
      </c>
      <c r="AB340" s="39">
        <f>($J340-'2005'!$J340)/'2005'!$J340</f>
        <v>-0.0476190476190476</v>
      </c>
      <c r="AC340" s="39">
        <f>($K340-'2005'!$K340)/'2005'!$K340</f>
        <v>1.21311475409836</v>
      </c>
      <c r="AD340" s="39">
        <f>($R340-'2005'!$R340)/'2005'!$R340</f>
        <v>1.10695187165775</v>
      </c>
      <c r="AE340" s="34">
        <f t="shared" si="11"/>
        <v>24.2459893048128</v>
      </c>
      <c r="AF340" s="34">
        <f t="shared" si="10"/>
        <v>0.0875126463361758</v>
      </c>
      <c r="AG340">
        <v>0</v>
      </c>
      <c r="AH340">
        <v>0</v>
      </c>
    </row>
  </sheetData>
  <autoFilter ref="A1:AH340">
    <extLst/>
  </autoFilter>
  <conditionalFormatting sqref="AE$1:AE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{348e2729-e396-4178-93eb-8dc11e1b0ed3}</x14:id>
        </ext>
      </extLst>
    </cfRule>
  </conditionalFormatting>
  <conditionalFormatting sqref="AF2:AF3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{6d5793a6-8fcc-4332-b2ae-da9cce5f65ed}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e2729-e396-4178-93eb-8dc11e1b0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AE$1:AE$1048576</xm:sqref>
        </x14:conditionalFormatting>
        <x14:conditionalFormatting xmlns:xm="http://schemas.microsoft.com/office/excel/2006/main">
          <x14:cfRule type="dataBar" id="{6d5793a6-8fcc-4332-b2ae-da9cce5f6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AF2:AF340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40"/>
  <sheetViews>
    <sheetView zoomScale="130" zoomScaleNormal="130" workbookViewId="0">
      <pane xSplit="2" ySplit="1" topLeftCell="M2" activePane="bottomRight" state="frozen"/>
      <selection/>
      <selection pane="topRight"/>
      <selection pane="bottomLeft"/>
      <selection pane="bottomRight" activeCell="R1" sqref="R$1:R$1048576"/>
    </sheetView>
  </sheetViews>
  <sheetFormatPr defaultColWidth="8.72727272727273" defaultRowHeight="14"/>
  <cols>
    <col min="1" max="1" width="11.1636363636364" style="1" customWidth="1"/>
    <col min="2" max="2" width="13.3363636363636" style="1" customWidth="1"/>
    <col min="3" max="3" width="15" style="2" customWidth="1"/>
    <col min="4" max="4" width="8.72727272727273" customWidth="1"/>
    <col min="5" max="5" width="8.72727272727273" hidden="1" customWidth="1"/>
    <col min="6" max="6" width="11.7272727272727" style="15"/>
    <col min="7" max="7" width="10.5454545454545" style="15"/>
    <col min="8" max="8" width="12.3727272727273" customWidth="1"/>
    <col min="9" max="9" width="21.6636363636364" hidden="1" customWidth="1"/>
    <col min="10" max="11" width="16.2727272727273" style="16" customWidth="1"/>
    <col min="12" max="12" width="17" style="17" customWidth="1"/>
    <col min="13" max="13" width="13.1636363636364" style="17" customWidth="1"/>
    <col min="14" max="14" width="18.3363636363636" style="17" customWidth="1"/>
    <col min="15" max="15" width="16.1636363636364" style="17" customWidth="1"/>
    <col min="16" max="16" width="16.1636363636364" style="16" customWidth="1"/>
    <col min="17" max="17" width="17.3363636363636" style="17" customWidth="1"/>
    <col min="18" max="18" width="23" style="17" customWidth="1"/>
    <col min="19" max="19" width="25.1636363636364" style="36" customWidth="1"/>
    <col min="20" max="20" width="32.1636363636364" style="36" customWidth="1"/>
    <col min="21" max="21" width="24.1636363636364" style="20" customWidth="1"/>
    <col min="22" max="22" width="24.1636363636364" style="21" customWidth="1"/>
    <col min="23" max="23" width="17.7272727272727" style="4" customWidth="1"/>
    <col min="24" max="24" width="14.8181818181818" style="4" customWidth="1"/>
    <col min="25" max="25" width="24.1636363636364" style="21" customWidth="1"/>
    <col min="26" max="26" width="17.7272727272727" style="4" customWidth="1"/>
    <col min="27" max="27" width="14.8181818181818" style="4" customWidth="1"/>
    <col min="28" max="28" width="17.7272727272727" style="37" customWidth="1"/>
    <col min="29" max="29" width="16.6363636363636" style="37" customWidth="1"/>
    <col min="30" max="30" width="15.0909090909091" style="37" customWidth="1"/>
    <col min="31" max="32" width="12.7272727272727" customWidth="1"/>
    <col min="33" max="33" width="10.0727272727273" customWidth="1"/>
  </cols>
  <sheetData>
    <row r="1" ht="43" customHeight="1" spans="1:34">
      <c r="A1" s="5" t="s">
        <v>0</v>
      </c>
      <c r="B1" s="6" t="s">
        <v>1</v>
      </c>
      <c r="C1" s="7" t="s">
        <v>2</v>
      </c>
      <c r="D1" s="7" t="s">
        <v>3</v>
      </c>
      <c r="E1" t="s">
        <v>4</v>
      </c>
      <c r="F1" s="8" t="s">
        <v>5</v>
      </c>
      <c r="G1" s="8" t="s">
        <v>6</v>
      </c>
      <c r="H1" s="8" t="s">
        <v>7</v>
      </c>
      <c r="I1" s="22" t="s">
        <v>8</v>
      </c>
      <c r="J1" s="8" t="s">
        <v>9</v>
      </c>
      <c r="K1" s="8" t="s">
        <v>10</v>
      </c>
      <c r="L1" s="23" t="s">
        <v>11</v>
      </c>
      <c r="M1" s="38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31" t="s">
        <v>1021</v>
      </c>
      <c r="AC1" s="31" t="s">
        <v>1022</v>
      </c>
      <c r="AD1" s="31" t="s">
        <v>1023</v>
      </c>
      <c r="AE1" s="31" t="s">
        <v>1024</v>
      </c>
      <c r="AF1" s="31" t="s">
        <v>1025</v>
      </c>
      <c r="AG1" s="35" t="s">
        <v>1026</v>
      </c>
      <c r="AH1" s="7" t="s">
        <v>27</v>
      </c>
    </row>
    <row r="2" spans="1:34">
      <c r="A2" s="9" t="s">
        <v>28</v>
      </c>
      <c r="B2" s="9" t="s">
        <v>28</v>
      </c>
      <c r="C2" s="10" t="s">
        <v>29</v>
      </c>
      <c r="D2">
        <v>110000</v>
      </c>
      <c r="E2" t="s">
        <v>30</v>
      </c>
      <c r="F2" s="15">
        <v>116.413384</v>
      </c>
      <c r="G2" s="15">
        <v>39.910925</v>
      </c>
      <c r="H2">
        <v>2015</v>
      </c>
      <c r="J2" s="27">
        <v>2171</v>
      </c>
      <c r="K2" s="27">
        <v>23015</v>
      </c>
      <c r="L2" s="18">
        <v>5929</v>
      </c>
      <c r="M2" s="26">
        <v>837</v>
      </c>
      <c r="N2" s="18">
        <v>2824</v>
      </c>
      <c r="O2" s="26">
        <v>10410</v>
      </c>
      <c r="P2" s="27">
        <v>5273</v>
      </c>
      <c r="Q2" s="18">
        <v>10631</v>
      </c>
      <c r="R2" s="18">
        <v>15904</v>
      </c>
      <c r="S2" s="29">
        <v>7.33</v>
      </c>
      <c r="T2" s="29">
        <v>0.69</v>
      </c>
      <c r="U2" s="29">
        <v>10.6</v>
      </c>
      <c r="V2" s="30">
        <v>45430800.66</v>
      </c>
      <c r="W2" s="4">
        <v>57377011</v>
      </c>
      <c r="X2" s="4">
        <v>79409699</v>
      </c>
      <c r="Y2" s="4">
        <v>4543.080066</v>
      </c>
      <c r="Z2" s="4">
        <v>5737.7011</v>
      </c>
      <c r="AA2" s="4">
        <v>7940.9699</v>
      </c>
      <c r="AB2" s="39">
        <f>($J2-'2010'!$J2)/'2010'!$J2</f>
        <v>0.106523955147808</v>
      </c>
      <c r="AC2" s="39">
        <f>($K2-'2010'!$K2)/'2010'!$K2</f>
        <v>0.630650418024656</v>
      </c>
      <c r="AD2" s="39">
        <f>($R2-'2010'!$R2)/'2010'!$R2</f>
        <v>-0.0357705832423912</v>
      </c>
      <c r="AE2" s="34">
        <f>(AB2-AD2)/AB2</f>
        <v>1.3357984895769</v>
      </c>
      <c r="AF2" s="34">
        <f>(AC2-AD2)/AC2</f>
        <v>1.0567201451391</v>
      </c>
      <c r="AG2">
        <v>1</v>
      </c>
      <c r="AH2">
        <v>1</v>
      </c>
    </row>
    <row r="3" spans="1:34">
      <c r="A3" s="9" t="s">
        <v>31</v>
      </c>
      <c r="B3" s="9" t="s">
        <v>31</v>
      </c>
      <c r="C3" s="10" t="s">
        <v>32</v>
      </c>
      <c r="D3">
        <v>120000</v>
      </c>
      <c r="E3" t="s">
        <v>33</v>
      </c>
      <c r="F3" s="15">
        <v>117.208093</v>
      </c>
      <c r="G3" s="15">
        <v>39.091103</v>
      </c>
      <c r="H3">
        <v>2015</v>
      </c>
      <c r="J3" s="27">
        <v>1547</v>
      </c>
      <c r="K3" s="27">
        <v>16538</v>
      </c>
      <c r="L3" s="18">
        <v>15208</v>
      </c>
      <c r="M3" s="26">
        <v>308</v>
      </c>
      <c r="N3" s="18">
        <v>1520</v>
      </c>
      <c r="O3" s="26">
        <v>17662</v>
      </c>
      <c r="P3" s="27">
        <v>2584</v>
      </c>
      <c r="Q3" s="18">
        <v>17758</v>
      </c>
      <c r="R3" s="18">
        <v>20342</v>
      </c>
      <c r="S3" s="29">
        <v>13.15</v>
      </c>
      <c r="T3" s="29">
        <v>1.23</v>
      </c>
      <c r="U3" s="29">
        <v>10.69</v>
      </c>
      <c r="V3" s="30">
        <v>77034889.02</v>
      </c>
      <c r="W3" s="4">
        <v>32323500</v>
      </c>
      <c r="X3" s="4">
        <v>130480000</v>
      </c>
      <c r="Y3" s="4">
        <v>7703.488902</v>
      </c>
      <c r="Z3" s="4">
        <v>3232.35</v>
      </c>
      <c r="AA3" s="4">
        <v>13048</v>
      </c>
      <c r="AB3" s="39">
        <f>($J3-'2010'!$J3)/'2010'!$J3</f>
        <v>0.190916089299461</v>
      </c>
      <c r="AC3" s="39">
        <f>($K3-'2010'!$K3)/'2010'!$K3</f>
        <v>0.792931483087598</v>
      </c>
      <c r="AD3" s="39">
        <f>($R3-'2010'!$R3)/'2010'!$R3</f>
        <v>0.260034687809713</v>
      </c>
      <c r="AE3" s="34">
        <f t="shared" ref="AE3:AE66" si="0">(AB3-AD3)/AB3</f>
        <v>-0.362036530100067</v>
      </c>
      <c r="AF3" s="34">
        <f t="shared" ref="AF3:AF66" si="1">(AC3-AD3)/AC3</f>
        <v>0.672059070227401</v>
      </c>
      <c r="AG3">
        <v>1</v>
      </c>
      <c r="AH3">
        <v>1</v>
      </c>
    </row>
    <row r="4" spans="1:34">
      <c r="A4" s="9" t="s">
        <v>34</v>
      </c>
      <c r="B4" s="11" t="s">
        <v>35</v>
      </c>
      <c r="C4" s="10" t="s">
        <v>36</v>
      </c>
      <c r="D4">
        <v>130100</v>
      </c>
      <c r="E4" t="s">
        <v>35</v>
      </c>
      <c r="F4" s="15">
        <v>114.521532</v>
      </c>
      <c r="G4" s="15">
        <v>38.048312</v>
      </c>
      <c r="H4">
        <v>2015</v>
      </c>
      <c r="J4" s="27">
        <v>1070</v>
      </c>
      <c r="K4" s="27">
        <v>5441</v>
      </c>
      <c r="L4" s="18">
        <v>11128</v>
      </c>
      <c r="M4" s="26">
        <v>502</v>
      </c>
      <c r="N4" s="18">
        <v>297</v>
      </c>
      <c r="O4" s="26">
        <v>11385</v>
      </c>
      <c r="P4" s="27">
        <v>1118</v>
      </c>
      <c r="Q4" s="18">
        <v>12171</v>
      </c>
      <c r="R4" s="18">
        <v>13289</v>
      </c>
      <c r="S4" s="29">
        <v>12.42</v>
      </c>
      <c r="T4" s="29">
        <v>2.44</v>
      </c>
      <c r="U4" s="29">
        <v>5.08</v>
      </c>
      <c r="V4" s="30">
        <v>24526219.39</v>
      </c>
      <c r="W4" s="4">
        <v>6823857</v>
      </c>
      <c r="X4" s="4">
        <v>56898536</v>
      </c>
      <c r="Y4" s="4">
        <v>2452.621939</v>
      </c>
      <c r="Z4" s="4">
        <v>682.3857</v>
      </c>
      <c r="AA4" s="4">
        <v>5689.8536</v>
      </c>
      <c r="AB4" s="39">
        <f>($J4-'2010'!$J4)/'2010'!$J4</f>
        <v>0.0531496062992126</v>
      </c>
      <c r="AC4" s="39">
        <f>($K4-'2010'!$K4)/'2010'!$K4</f>
        <v>0.599823581299618</v>
      </c>
      <c r="AD4" s="39">
        <f>($R4-'2010'!$R4)/'2010'!$R4</f>
        <v>0.741221174004193</v>
      </c>
      <c r="AE4" s="34">
        <f t="shared" si="0"/>
        <v>-12.9459391257085</v>
      </c>
      <c r="AF4" s="34">
        <f t="shared" si="1"/>
        <v>-0.235731967053069</v>
      </c>
      <c r="AG4">
        <v>1</v>
      </c>
      <c r="AH4">
        <v>1</v>
      </c>
    </row>
    <row r="5" spans="1:34">
      <c r="A5" s="9" t="s">
        <v>34</v>
      </c>
      <c r="B5" s="9" t="s">
        <v>38</v>
      </c>
      <c r="C5" s="10" t="s">
        <v>39</v>
      </c>
      <c r="D5">
        <v>130200</v>
      </c>
      <c r="E5" t="s">
        <v>40</v>
      </c>
      <c r="F5" s="15">
        <v>118.186459</v>
      </c>
      <c r="G5" s="15">
        <v>39.636584</v>
      </c>
      <c r="H5">
        <v>2015</v>
      </c>
      <c r="J5" s="27">
        <v>780</v>
      </c>
      <c r="K5" s="27">
        <v>6103</v>
      </c>
      <c r="L5" s="18">
        <v>16105</v>
      </c>
      <c r="M5" s="26">
        <v>352</v>
      </c>
      <c r="N5" s="18">
        <v>441</v>
      </c>
      <c r="O5" s="26">
        <v>15663</v>
      </c>
      <c r="P5" s="27">
        <v>3552</v>
      </c>
      <c r="Q5" s="18">
        <v>17071</v>
      </c>
      <c r="R5" s="18">
        <v>20623</v>
      </c>
      <c r="S5" s="29">
        <v>26.44</v>
      </c>
      <c r="T5" s="29">
        <v>3.38</v>
      </c>
      <c r="U5" s="29">
        <v>7.82</v>
      </c>
      <c r="V5" s="30">
        <v>33646170.331</v>
      </c>
      <c r="W5" s="4">
        <v>5922620</v>
      </c>
      <c r="X5" s="4">
        <v>45438766</v>
      </c>
      <c r="Y5" s="4">
        <v>3364.6170331</v>
      </c>
      <c r="Z5" s="4">
        <v>592.262</v>
      </c>
      <c r="AA5" s="4">
        <v>4543.8766</v>
      </c>
      <c r="AB5" s="39">
        <f>($J5-'2010'!$J5)/'2010'!$J5</f>
        <v>0.029023746701847</v>
      </c>
      <c r="AC5" s="39">
        <f>($K5-'2010'!$K5)/'2010'!$K5</f>
        <v>0.365629894831058</v>
      </c>
      <c r="AD5" s="39">
        <f>($R5-'2010'!$R5)/'2010'!$R5</f>
        <v>-0.384149072774509</v>
      </c>
      <c r="AE5" s="34">
        <f t="shared" si="0"/>
        <v>14.2356816892308</v>
      </c>
      <c r="AF5" s="34">
        <f t="shared" si="1"/>
        <v>2.0506500650118</v>
      </c>
      <c r="AG5">
        <v>1</v>
      </c>
      <c r="AH5">
        <v>1</v>
      </c>
    </row>
    <row r="6" spans="1:34">
      <c r="A6" s="9" t="s">
        <v>34</v>
      </c>
      <c r="B6" s="9" t="s">
        <v>41</v>
      </c>
      <c r="C6" s="10" t="s">
        <v>42</v>
      </c>
      <c r="D6">
        <v>130300</v>
      </c>
      <c r="E6" t="s">
        <v>43</v>
      </c>
      <c r="F6" s="15">
        <v>119.525967</v>
      </c>
      <c r="G6" s="15">
        <v>39.894727</v>
      </c>
      <c r="H6">
        <v>2015</v>
      </c>
      <c r="J6" s="27">
        <v>307</v>
      </c>
      <c r="K6" s="27">
        <v>1250</v>
      </c>
      <c r="L6" s="18">
        <v>2226</v>
      </c>
      <c r="M6" s="26">
        <v>98</v>
      </c>
      <c r="N6" s="18">
        <v>156</v>
      </c>
      <c r="O6" s="26">
        <v>2456</v>
      </c>
      <c r="P6" s="27">
        <v>490</v>
      </c>
      <c r="Q6" s="18">
        <v>2549</v>
      </c>
      <c r="R6" s="18">
        <v>3038</v>
      </c>
      <c r="S6" s="29">
        <v>9.89</v>
      </c>
      <c r="T6" s="29">
        <v>2.43</v>
      </c>
      <c r="U6" s="29">
        <v>4.07</v>
      </c>
      <c r="V6" s="30">
        <v>4450329.84</v>
      </c>
      <c r="W6" s="4">
        <v>2282969</v>
      </c>
      <c r="X6" s="4">
        <v>8743325</v>
      </c>
      <c r="Y6" s="4">
        <v>445.032984</v>
      </c>
      <c r="Z6" s="4">
        <v>228.2969</v>
      </c>
      <c r="AA6" s="4">
        <v>874.3325</v>
      </c>
      <c r="AB6" s="39">
        <f>($J6-'2010'!$J6)/'2010'!$J6</f>
        <v>0.0267558528428094</v>
      </c>
      <c r="AC6" s="39">
        <f>($K6-'2010'!$K6)/'2010'!$K6</f>
        <v>0.344086021505376</v>
      </c>
      <c r="AD6" s="39">
        <f>($R6-'2010'!$R6)/'2010'!$R6</f>
        <v>-0.189650573486263</v>
      </c>
      <c r="AE6" s="34">
        <f t="shared" si="0"/>
        <v>8.08819018404908</v>
      </c>
      <c r="AF6" s="34">
        <f t="shared" si="1"/>
        <v>1.55117197919445</v>
      </c>
      <c r="AG6">
        <v>1</v>
      </c>
      <c r="AH6">
        <v>1</v>
      </c>
    </row>
    <row r="7" spans="1:34">
      <c r="A7" s="9" t="s">
        <v>34</v>
      </c>
      <c r="B7" s="9" t="s">
        <v>44</v>
      </c>
      <c r="C7" s="10" t="s">
        <v>45</v>
      </c>
      <c r="D7">
        <v>130400</v>
      </c>
      <c r="E7" t="s">
        <v>46</v>
      </c>
      <c r="F7" s="15">
        <v>114.545628</v>
      </c>
      <c r="G7" s="15">
        <v>36.631263</v>
      </c>
      <c r="H7">
        <v>2015</v>
      </c>
      <c r="J7" s="27">
        <v>1050</v>
      </c>
      <c r="K7" s="27">
        <v>3145</v>
      </c>
      <c r="L7" s="18">
        <v>10876</v>
      </c>
      <c r="M7" s="26">
        <v>513</v>
      </c>
      <c r="N7" s="18">
        <v>241</v>
      </c>
      <c r="O7" s="26">
        <v>11355</v>
      </c>
      <c r="P7" s="27">
        <v>0</v>
      </c>
      <c r="Q7" s="18">
        <v>11835</v>
      </c>
      <c r="R7" s="18">
        <v>11835</v>
      </c>
      <c r="S7" s="29">
        <v>11.27</v>
      </c>
      <c r="T7" s="29">
        <v>3.76</v>
      </c>
      <c r="U7" s="29">
        <v>3</v>
      </c>
      <c r="V7" s="30">
        <v>14833856.84</v>
      </c>
      <c r="W7" s="4">
        <v>5156300</v>
      </c>
      <c r="X7" s="4">
        <v>34433153</v>
      </c>
      <c r="Y7" s="4">
        <v>1483.385684</v>
      </c>
      <c r="Z7" s="4">
        <v>515.63</v>
      </c>
      <c r="AA7" s="4">
        <v>3443.3153</v>
      </c>
      <c r="AB7" s="39">
        <f>($J7-'2010'!$J7)/'2010'!$J7</f>
        <v>0.145038167938931</v>
      </c>
      <c r="AC7" s="39">
        <f>($K7-'2010'!$K7)/'2010'!$K7</f>
        <v>0.331498729889924</v>
      </c>
      <c r="AD7" s="39">
        <f>($R7-'2010'!$R7)/'2010'!$R7</f>
        <v>-0.185478320715761</v>
      </c>
      <c r="AE7" s="34">
        <f t="shared" si="0"/>
        <v>2.27882421125077</v>
      </c>
      <c r="AF7" s="34">
        <f t="shared" si="1"/>
        <v>1.55951442341076</v>
      </c>
      <c r="AG7">
        <v>1</v>
      </c>
      <c r="AH7">
        <v>1</v>
      </c>
    </row>
    <row r="8" spans="1:34">
      <c r="A8" s="9" t="s">
        <v>34</v>
      </c>
      <c r="B8" s="9" t="s">
        <v>47</v>
      </c>
      <c r="C8" s="10" t="s">
        <v>48</v>
      </c>
      <c r="D8">
        <v>130500</v>
      </c>
      <c r="E8" t="s">
        <v>49</v>
      </c>
      <c r="F8" s="15">
        <v>114.511462</v>
      </c>
      <c r="G8" s="15">
        <v>37.076686</v>
      </c>
      <c r="H8">
        <v>2015</v>
      </c>
      <c r="J8" s="27">
        <v>729</v>
      </c>
      <c r="K8" s="27">
        <v>1765</v>
      </c>
      <c r="L8" s="18">
        <v>2500</v>
      </c>
      <c r="M8" s="26">
        <v>351</v>
      </c>
      <c r="N8" s="18">
        <v>219</v>
      </c>
      <c r="O8" s="26">
        <v>2790</v>
      </c>
      <c r="P8" s="27">
        <v>0</v>
      </c>
      <c r="Q8" s="18">
        <v>3215</v>
      </c>
      <c r="R8" s="18">
        <v>3215</v>
      </c>
      <c r="S8" s="29">
        <v>4.41</v>
      </c>
      <c r="T8" s="29">
        <v>1.82</v>
      </c>
      <c r="U8" s="29">
        <v>2.42</v>
      </c>
      <c r="V8" s="30">
        <v>7936001.153</v>
      </c>
      <c r="W8" s="4">
        <v>3736715</v>
      </c>
      <c r="X8" s="4">
        <v>18258871</v>
      </c>
      <c r="Y8" s="4">
        <v>793.6001153</v>
      </c>
      <c r="Z8" s="4">
        <v>373.6715</v>
      </c>
      <c r="AA8" s="4">
        <v>1825.8871</v>
      </c>
      <c r="AB8" s="39">
        <f>($J8-'2010'!$J8)/'2010'!$J8</f>
        <v>0.0267605633802817</v>
      </c>
      <c r="AC8" s="39">
        <f>($K8-'2010'!$K8)/'2010'!$K8</f>
        <v>0.457473162675475</v>
      </c>
      <c r="AD8" s="39">
        <f>($R8-'2010'!$R8)/'2010'!$R8</f>
        <v>-0.390867752936718</v>
      </c>
      <c r="AE8" s="34">
        <f t="shared" si="0"/>
        <v>15.6061107676353</v>
      </c>
      <c r="AF8" s="34">
        <f t="shared" si="1"/>
        <v>1.85440586427142</v>
      </c>
      <c r="AG8">
        <v>1</v>
      </c>
      <c r="AH8">
        <v>1</v>
      </c>
    </row>
    <row r="9" spans="1:34">
      <c r="A9" s="9" t="s">
        <v>34</v>
      </c>
      <c r="B9" s="9" t="s">
        <v>50</v>
      </c>
      <c r="C9" s="10" t="s">
        <v>51</v>
      </c>
      <c r="D9">
        <v>130600</v>
      </c>
      <c r="E9" t="s">
        <v>52</v>
      </c>
      <c r="F9" s="15">
        <v>115.471464</v>
      </c>
      <c r="G9" s="15">
        <v>38.879988</v>
      </c>
      <c r="H9">
        <v>2015</v>
      </c>
      <c r="J9" s="27">
        <v>1035</v>
      </c>
      <c r="K9" s="27">
        <v>3000</v>
      </c>
      <c r="L9" s="18">
        <v>3057</v>
      </c>
      <c r="M9" s="26">
        <v>622</v>
      </c>
      <c r="N9" s="18">
        <v>418</v>
      </c>
      <c r="O9" s="26">
        <v>3899</v>
      </c>
      <c r="P9" s="27">
        <v>520</v>
      </c>
      <c r="Q9" s="18">
        <v>4312</v>
      </c>
      <c r="R9" s="18">
        <v>4832</v>
      </c>
      <c r="S9" s="29">
        <v>4.67</v>
      </c>
      <c r="T9" s="29">
        <v>1.61</v>
      </c>
      <c r="U9" s="29">
        <v>2.9</v>
      </c>
      <c r="V9" s="30">
        <v>15007700.68</v>
      </c>
      <c r="W9" s="4">
        <v>5668009</v>
      </c>
      <c r="X9" s="4">
        <v>24247278</v>
      </c>
      <c r="Y9" s="4">
        <v>1500.770068</v>
      </c>
      <c r="Z9" s="4">
        <v>566.8009</v>
      </c>
      <c r="AA9" s="4">
        <v>2424.7278</v>
      </c>
      <c r="AB9" s="39">
        <f>($J9-'2010'!$J9)/'2010'!$J9</f>
        <v>-0.0750670241286863</v>
      </c>
      <c r="AC9" s="39">
        <f>($K9-'2010'!$K9)/'2010'!$K9</f>
        <v>0.463414634146341</v>
      </c>
      <c r="AD9" s="39">
        <f>($R9-'2010'!$R9)/'2010'!$R9</f>
        <v>0.339617410590518</v>
      </c>
      <c r="AE9" s="34">
        <f t="shared" si="0"/>
        <v>5.52418907679512</v>
      </c>
      <c r="AF9" s="34">
        <f t="shared" si="1"/>
        <v>0.267141377146776</v>
      </c>
      <c r="AG9">
        <v>1</v>
      </c>
      <c r="AH9">
        <v>1</v>
      </c>
    </row>
    <row r="10" spans="1:34">
      <c r="A10" s="9" t="s">
        <v>34</v>
      </c>
      <c r="B10" s="9" t="s">
        <v>53</v>
      </c>
      <c r="C10" s="10" t="s">
        <v>54</v>
      </c>
      <c r="D10">
        <v>130700</v>
      </c>
      <c r="E10" t="s">
        <v>55</v>
      </c>
      <c r="F10" s="15">
        <v>114.892572</v>
      </c>
      <c r="G10" s="15">
        <v>40.773237</v>
      </c>
      <c r="H10">
        <v>2015</v>
      </c>
      <c r="J10" s="27">
        <v>442</v>
      </c>
      <c r="K10" s="27">
        <v>1364</v>
      </c>
      <c r="L10" s="18">
        <v>4909</v>
      </c>
      <c r="M10" s="26">
        <v>127</v>
      </c>
      <c r="N10" s="18">
        <v>370</v>
      </c>
      <c r="O10" s="26">
        <v>5384</v>
      </c>
      <c r="P10" s="27">
        <v>0</v>
      </c>
      <c r="Q10" s="18">
        <v>5568</v>
      </c>
      <c r="R10" s="18">
        <v>5568</v>
      </c>
      <c r="S10" s="29">
        <v>12.59</v>
      </c>
      <c r="T10" s="29">
        <v>4.08</v>
      </c>
      <c r="U10" s="29">
        <v>3.08</v>
      </c>
      <c r="V10" s="30">
        <v>5455540.744</v>
      </c>
      <c r="W10" s="4">
        <v>3902617</v>
      </c>
      <c r="X10" s="4">
        <v>15542319</v>
      </c>
      <c r="Y10" s="4">
        <v>545.5540744</v>
      </c>
      <c r="Z10" s="4">
        <v>390.2617</v>
      </c>
      <c r="AA10" s="4">
        <v>1554.2319</v>
      </c>
      <c r="AB10" s="39">
        <f>($J10-'2010'!$J10)/'2010'!$J10</f>
        <v>0.0160919540229885</v>
      </c>
      <c r="AC10" s="39">
        <f>($K10-'2010'!$K10)/'2010'!$K10</f>
        <v>0.412008281573499</v>
      </c>
      <c r="AD10" s="39">
        <f>($R10-'2010'!$R10)/'2010'!$R10</f>
        <v>0.648800710689961</v>
      </c>
      <c r="AE10" s="34">
        <f t="shared" si="0"/>
        <v>-39.3183298785905</v>
      </c>
      <c r="AF10" s="34">
        <f t="shared" si="1"/>
        <v>-0.574727353081665</v>
      </c>
      <c r="AG10">
        <v>1</v>
      </c>
      <c r="AH10">
        <v>1</v>
      </c>
    </row>
    <row r="11" spans="1:34">
      <c r="A11" s="9" t="s">
        <v>34</v>
      </c>
      <c r="B11" s="9" t="s">
        <v>56</v>
      </c>
      <c r="C11" s="10" t="s">
        <v>57</v>
      </c>
      <c r="D11">
        <v>130800</v>
      </c>
      <c r="E11" t="s">
        <v>58</v>
      </c>
      <c r="F11" s="15">
        <v>118.180456</v>
      </c>
      <c r="G11" s="15">
        <v>40.774367</v>
      </c>
      <c r="H11">
        <v>2015</v>
      </c>
      <c r="J11" s="27">
        <v>353</v>
      </c>
      <c r="K11" s="27">
        <v>1359</v>
      </c>
      <c r="L11" s="18">
        <v>3473</v>
      </c>
      <c r="M11" s="26">
        <v>63</v>
      </c>
      <c r="N11" s="18">
        <v>291</v>
      </c>
      <c r="O11" s="26">
        <v>3514</v>
      </c>
      <c r="P11" s="27">
        <v>404</v>
      </c>
      <c r="Q11" s="18">
        <v>3916</v>
      </c>
      <c r="R11" s="18">
        <v>4320</v>
      </c>
      <c r="S11" s="29">
        <v>12.24</v>
      </c>
      <c r="T11" s="29">
        <v>3.18</v>
      </c>
      <c r="U11" s="29">
        <v>3.85</v>
      </c>
      <c r="V11" s="30">
        <v>6364281.015</v>
      </c>
      <c r="W11" s="4">
        <v>2925360</v>
      </c>
      <c r="X11" s="4">
        <v>15119742</v>
      </c>
      <c r="Y11" s="4">
        <v>636.4281015</v>
      </c>
      <c r="Z11" s="4">
        <v>292.536</v>
      </c>
      <c r="AA11" s="4">
        <v>1511.9742</v>
      </c>
      <c r="AB11" s="39">
        <f>($J11-'2010'!$J11)/'2010'!$J11</f>
        <v>0.0172910662824208</v>
      </c>
      <c r="AC11" s="39">
        <f>($K11-'2010'!$K11)/'2010'!$K11</f>
        <v>0.542565266742338</v>
      </c>
      <c r="AD11" s="39">
        <f>($R11-'2010'!$R11)/'2010'!$R11</f>
        <v>0.131186174391202</v>
      </c>
      <c r="AE11" s="34">
        <f t="shared" si="0"/>
        <v>-6.58693375229118</v>
      </c>
      <c r="AF11" s="34">
        <f t="shared" si="1"/>
        <v>0.75821125598609</v>
      </c>
      <c r="AG11">
        <v>1</v>
      </c>
      <c r="AH11">
        <v>1</v>
      </c>
    </row>
    <row r="12" spans="1:34">
      <c r="A12" s="9" t="s">
        <v>34</v>
      </c>
      <c r="B12" s="9" t="s">
        <v>59</v>
      </c>
      <c r="C12" s="10" t="s">
        <v>60</v>
      </c>
      <c r="D12">
        <v>130900</v>
      </c>
      <c r="E12" t="s">
        <v>61</v>
      </c>
      <c r="F12" s="15">
        <v>116.845581</v>
      </c>
      <c r="G12" s="15">
        <v>38.310215</v>
      </c>
      <c r="H12">
        <v>2015</v>
      </c>
      <c r="J12" s="27">
        <v>774</v>
      </c>
      <c r="K12" s="27">
        <v>3321</v>
      </c>
      <c r="L12" s="18">
        <v>3407</v>
      </c>
      <c r="M12" s="26">
        <v>435</v>
      </c>
      <c r="N12" s="18">
        <v>316</v>
      </c>
      <c r="O12" s="26">
        <v>4318</v>
      </c>
      <c r="P12" s="27">
        <v>646</v>
      </c>
      <c r="Q12" s="18">
        <v>4318</v>
      </c>
      <c r="R12" s="18">
        <v>4964</v>
      </c>
      <c r="S12" s="29">
        <v>6.41</v>
      </c>
      <c r="T12" s="29">
        <v>1.49</v>
      </c>
      <c r="U12" s="29">
        <v>4.29</v>
      </c>
      <c r="V12" s="30">
        <v>16463697.422</v>
      </c>
      <c r="W12" s="4">
        <v>4848296</v>
      </c>
      <c r="X12" s="4">
        <v>31032564</v>
      </c>
      <c r="Y12" s="4">
        <v>1646.3697422</v>
      </c>
      <c r="Z12" s="4">
        <v>484.8296</v>
      </c>
      <c r="AA12" s="4">
        <v>3103.2564</v>
      </c>
      <c r="AB12" s="39">
        <f>($J12-'2010'!$J12)/'2010'!$J12</f>
        <v>0.0855539971949509</v>
      </c>
      <c r="AC12" s="39">
        <f>($K12-'2010'!$K12)/'2010'!$K12</f>
        <v>0.507489786654562</v>
      </c>
      <c r="AD12" s="39">
        <f>($R12-'2010'!$R12)/'2010'!$R12</f>
        <v>1.0571902196436</v>
      </c>
      <c r="AE12" s="34">
        <f t="shared" si="0"/>
        <v>-11.356993878785</v>
      </c>
      <c r="AF12" s="34">
        <f t="shared" si="1"/>
        <v>-1.08317536124762</v>
      </c>
      <c r="AG12">
        <v>1</v>
      </c>
      <c r="AH12">
        <v>1</v>
      </c>
    </row>
    <row r="13" spans="1:34">
      <c r="A13" s="9" t="s">
        <v>34</v>
      </c>
      <c r="B13" s="9" t="s">
        <v>62</v>
      </c>
      <c r="C13" s="10" t="s">
        <v>63</v>
      </c>
      <c r="D13">
        <v>131000</v>
      </c>
      <c r="E13" t="s">
        <v>64</v>
      </c>
      <c r="F13" s="15">
        <v>116.690582</v>
      </c>
      <c r="G13" s="15">
        <v>39.543367</v>
      </c>
      <c r="H13">
        <v>2015</v>
      </c>
      <c r="J13" s="27">
        <v>460</v>
      </c>
      <c r="K13" s="27">
        <v>2474</v>
      </c>
      <c r="L13" s="18">
        <v>1389</v>
      </c>
      <c r="M13" s="26">
        <v>227</v>
      </c>
      <c r="N13" s="18">
        <v>155</v>
      </c>
      <c r="O13" s="26">
        <v>1843</v>
      </c>
      <c r="P13" s="27">
        <v>1534</v>
      </c>
      <c r="Q13" s="18">
        <v>1876</v>
      </c>
      <c r="R13" s="18">
        <v>3410</v>
      </c>
      <c r="S13" s="29">
        <v>7.41</v>
      </c>
      <c r="T13" s="29">
        <v>1.38</v>
      </c>
      <c r="U13" s="29">
        <v>5.38</v>
      </c>
      <c r="V13" s="30">
        <v>11023541.994</v>
      </c>
      <c r="W13" s="4">
        <v>4819446</v>
      </c>
      <c r="X13" s="4">
        <v>21338117</v>
      </c>
      <c r="Y13" s="4">
        <v>1102.3541994</v>
      </c>
      <c r="Z13" s="4">
        <v>481.9446</v>
      </c>
      <c r="AA13" s="4">
        <v>2133.8117</v>
      </c>
      <c r="AB13" s="39">
        <f>($J13-'2010'!$J13)/'2010'!$J13</f>
        <v>0.055045871559633</v>
      </c>
      <c r="AC13" s="39">
        <f>($K13-'2010'!$K13)/'2010'!$K13</f>
        <v>0.828529194382853</v>
      </c>
      <c r="AD13" s="39">
        <f>($R13-'2010'!$R13)/'2010'!$R13</f>
        <v>0.18815331010453</v>
      </c>
      <c r="AE13" s="34">
        <f t="shared" si="0"/>
        <v>-2.41811846689895</v>
      </c>
      <c r="AF13" s="34">
        <f t="shared" si="1"/>
        <v>0.772906843379636</v>
      </c>
      <c r="AG13">
        <v>1</v>
      </c>
      <c r="AH13">
        <v>1</v>
      </c>
    </row>
    <row r="14" spans="1:34">
      <c r="A14" s="9" t="s">
        <v>34</v>
      </c>
      <c r="B14" s="9" t="s">
        <v>65</v>
      </c>
      <c r="C14" s="10" t="s">
        <v>66</v>
      </c>
      <c r="D14">
        <v>131100</v>
      </c>
      <c r="E14" t="s">
        <v>67</v>
      </c>
      <c r="F14" s="15">
        <v>115.675406</v>
      </c>
      <c r="G14" s="15">
        <v>37.745191</v>
      </c>
      <c r="H14">
        <v>2015</v>
      </c>
      <c r="J14" s="27">
        <v>444</v>
      </c>
      <c r="K14" s="27">
        <v>1220</v>
      </c>
      <c r="L14" s="18">
        <v>957</v>
      </c>
      <c r="M14" s="26">
        <v>203</v>
      </c>
      <c r="N14" s="18">
        <v>129</v>
      </c>
      <c r="O14" s="26">
        <v>1341</v>
      </c>
      <c r="P14" s="27">
        <v>541</v>
      </c>
      <c r="Q14" s="18">
        <v>1388</v>
      </c>
      <c r="R14" s="18">
        <v>1928</v>
      </c>
      <c r="S14" s="29">
        <v>4.35</v>
      </c>
      <c r="T14" s="29">
        <v>1.58</v>
      </c>
      <c r="U14" s="29">
        <v>2.75</v>
      </c>
      <c r="V14" s="30">
        <v>5630336.92</v>
      </c>
      <c r="W14" s="4">
        <v>2689296</v>
      </c>
      <c r="X14" s="4">
        <v>10855073</v>
      </c>
      <c r="Y14" s="4">
        <v>563.033692</v>
      </c>
      <c r="Z14" s="4">
        <v>268.9296</v>
      </c>
      <c r="AA14" s="4">
        <v>1085.5073</v>
      </c>
      <c r="AB14" s="39">
        <f>($J14-'2010'!$J14)/'2010'!$J14</f>
        <v>0.0230414746543779</v>
      </c>
      <c r="AC14" s="39">
        <f>($K14-'2010'!$K14)/'2010'!$K14</f>
        <v>0.560102301790281</v>
      </c>
      <c r="AD14" s="39">
        <f>($R14-'2010'!$R14)/'2010'!$R14</f>
        <v>0.70770593445527</v>
      </c>
      <c r="AE14" s="34">
        <f t="shared" si="0"/>
        <v>-29.7144375553587</v>
      </c>
      <c r="AF14" s="34">
        <f t="shared" si="1"/>
        <v>-0.263529773388177</v>
      </c>
      <c r="AG14">
        <v>1</v>
      </c>
      <c r="AH14">
        <v>1</v>
      </c>
    </row>
    <row r="15" spans="1:34">
      <c r="A15" s="9" t="s">
        <v>68</v>
      </c>
      <c r="B15" s="9" t="s">
        <v>69</v>
      </c>
      <c r="C15" s="10" t="s">
        <v>70</v>
      </c>
      <c r="D15">
        <v>140100</v>
      </c>
      <c r="E15" t="s">
        <v>71</v>
      </c>
      <c r="F15" s="15">
        <v>112.556391</v>
      </c>
      <c r="G15" s="15">
        <v>37.876989</v>
      </c>
      <c r="H15">
        <v>2015</v>
      </c>
      <c r="J15" s="27">
        <v>432</v>
      </c>
      <c r="K15" s="27">
        <v>2735</v>
      </c>
      <c r="L15" s="18">
        <v>7586</v>
      </c>
      <c r="M15" s="26">
        <v>218</v>
      </c>
      <c r="N15" s="18">
        <v>169</v>
      </c>
      <c r="O15" s="26">
        <v>7845</v>
      </c>
      <c r="P15" s="27">
        <v>122</v>
      </c>
      <c r="Q15" s="18">
        <v>8176</v>
      </c>
      <c r="R15" s="18">
        <v>8298</v>
      </c>
      <c r="S15" s="29">
        <v>19.21</v>
      </c>
      <c r="T15" s="29">
        <v>3.03</v>
      </c>
      <c r="U15" s="29">
        <v>6.33</v>
      </c>
      <c r="V15" s="30">
        <v>10202833.866</v>
      </c>
      <c r="W15" s="4">
        <v>4199913</v>
      </c>
      <c r="X15" s="4">
        <v>20256080</v>
      </c>
      <c r="Y15" s="4">
        <v>1020.2833866</v>
      </c>
      <c r="Z15" s="4">
        <v>419.9913</v>
      </c>
      <c r="AA15" s="4">
        <v>2025.608</v>
      </c>
      <c r="AB15" s="39">
        <f>($J15-'2010'!$J15)/'2010'!$J15</f>
        <v>0.0285714285714286</v>
      </c>
      <c r="AC15" s="39">
        <f>($K15-'2010'!$K15)/'2010'!$K15</f>
        <v>0.538245219347582</v>
      </c>
      <c r="AD15" s="39">
        <f>($R15-'2010'!$R15)/'2010'!$R15</f>
        <v>0.742911153119093</v>
      </c>
      <c r="AE15" s="34">
        <f t="shared" si="0"/>
        <v>-25.0018903591682</v>
      </c>
      <c r="AF15" s="34">
        <f t="shared" si="1"/>
        <v>-0.380246635575493</v>
      </c>
      <c r="AG15">
        <v>1</v>
      </c>
      <c r="AH15">
        <v>1</v>
      </c>
    </row>
    <row r="16" spans="1:34">
      <c r="A16" s="9" t="s">
        <v>68</v>
      </c>
      <c r="B16" s="9" t="s">
        <v>72</v>
      </c>
      <c r="C16" s="10" t="s">
        <v>73</v>
      </c>
      <c r="D16">
        <v>140200</v>
      </c>
      <c r="E16" t="s">
        <v>74</v>
      </c>
      <c r="F16" s="15">
        <v>113.295258</v>
      </c>
      <c r="G16" s="15">
        <v>40.090309</v>
      </c>
      <c r="H16">
        <v>2015</v>
      </c>
      <c r="J16" s="27">
        <v>341</v>
      </c>
      <c r="K16" s="27">
        <v>1053</v>
      </c>
      <c r="L16" s="18">
        <v>5608</v>
      </c>
      <c r="M16" s="26">
        <v>149</v>
      </c>
      <c r="N16" s="18">
        <v>187</v>
      </c>
      <c r="O16" s="26">
        <v>5886</v>
      </c>
      <c r="P16" s="27">
        <v>0</v>
      </c>
      <c r="Q16" s="18">
        <v>6083</v>
      </c>
      <c r="R16" s="18">
        <v>6083</v>
      </c>
      <c r="S16" s="29">
        <v>17.86</v>
      </c>
      <c r="T16" s="29">
        <v>5.77</v>
      </c>
      <c r="U16" s="29">
        <v>3.09</v>
      </c>
      <c r="V16" s="30">
        <v>4399927.743</v>
      </c>
      <c r="W16" s="4">
        <v>2908030</v>
      </c>
      <c r="X16" s="4">
        <v>11453535</v>
      </c>
      <c r="Y16" s="4">
        <v>439.9927743</v>
      </c>
      <c r="Z16" s="4">
        <v>290.803</v>
      </c>
      <c r="AA16" s="4">
        <v>1145.3535</v>
      </c>
      <c r="AB16" s="39">
        <f>($J16-'2010'!$J16)/'2010'!$J16</f>
        <v>0.0271084337349398</v>
      </c>
      <c r="AC16" s="39">
        <f>($K16-'2010'!$K16)/'2010'!$K16</f>
        <v>0.512931034482759</v>
      </c>
      <c r="AD16" s="39">
        <f>($R16-'2010'!$R16)/'2010'!$R16</f>
        <v>0.158666666666667</v>
      </c>
      <c r="AE16" s="34">
        <f t="shared" si="0"/>
        <v>-4.85303703703704</v>
      </c>
      <c r="AF16" s="34">
        <f t="shared" si="1"/>
        <v>0.690666666666667</v>
      </c>
      <c r="AG16">
        <v>1</v>
      </c>
      <c r="AH16">
        <v>1</v>
      </c>
    </row>
    <row r="17" spans="1:34">
      <c r="A17" s="9" t="s">
        <v>68</v>
      </c>
      <c r="B17" s="9" t="s">
        <v>75</v>
      </c>
      <c r="C17" s="10" t="s">
        <v>76</v>
      </c>
      <c r="D17">
        <v>140300</v>
      </c>
      <c r="E17" t="s">
        <v>77</v>
      </c>
      <c r="F17" s="15">
        <v>113.587617</v>
      </c>
      <c r="G17" s="15">
        <v>37.862361</v>
      </c>
      <c r="H17">
        <v>2015</v>
      </c>
      <c r="J17" s="27">
        <v>140</v>
      </c>
      <c r="K17" s="27">
        <v>596</v>
      </c>
      <c r="L17" s="18">
        <v>2049</v>
      </c>
      <c r="M17" s="26">
        <v>60</v>
      </c>
      <c r="N17" s="18">
        <v>74</v>
      </c>
      <c r="O17" s="26">
        <v>1948</v>
      </c>
      <c r="P17" s="27">
        <v>124</v>
      </c>
      <c r="Q17" s="18">
        <v>2243</v>
      </c>
      <c r="R17" s="18">
        <v>2367</v>
      </c>
      <c r="S17" s="29">
        <v>16.93</v>
      </c>
      <c r="T17" s="29">
        <v>3.97</v>
      </c>
      <c r="U17" s="29">
        <v>4.26</v>
      </c>
      <c r="V17" s="30">
        <v>2968377.585</v>
      </c>
      <c r="W17" s="4">
        <v>1007101</v>
      </c>
      <c r="X17" s="4">
        <v>6006718</v>
      </c>
      <c r="Y17" s="4">
        <v>296.8377585</v>
      </c>
      <c r="Z17" s="4">
        <v>100.7101</v>
      </c>
      <c r="AA17" s="4">
        <v>600.6718</v>
      </c>
      <c r="AB17" s="39">
        <f>($J17-'2010'!$J17)/'2010'!$J17</f>
        <v>0.0218978102189781</v>
      </c>
      <c r="AC17" s="39">
        <f>($K17-'2010'!$K17)/'2010'!$K17</f>
        <v>0.389277389277389</v>
      </c>
      <c r="AD17" s="39">
        <f>($R17-'2010'!$R17)/'2010'!$R17</f>
        <v>0.0744439400817068</v>
      </c>
      <c r="AE17" s="34">
        <f t="shared" si="0"/>
        <v>-2.39960659706461</v>
      </c>
      <c r="AF17" s="34">
        <f t="shared" si="1"/>
        <v>0.80876377068831</v>
      </c>
      <c r="AG17">
        <v>1</v>
      </c>
      <c r="AH17">
        <v>1</v>
      </c>
    </row>
    <row r="18" spans="1:34">
      <c r="A18" s="9" t="s">
        <v>68</v>
      </c>
      <c r="B18" s="9" t="s">
        <v>78</v>
      </c>
      <c r="C18" s="10" t="s">
        <v>79</v>
      </c>
      <c r="D18">
        <v>140400</v>
      </c>
      <c r="E18" t="s">
        <v>80</v>
      </c>
      <c r="F18" s="15">
        <v>113.113556</v>
      </c>
      <c r="G18" s="15">
        <v>36.191113</v>
      </c>
      <c r="H18">
        <v>2015</v>
      </c>
      <c r="J18" s="27">
        <v>342</v>
      </c>
      <c r="K18" s="27">
        <v>1195</v>
      </c>
      <c r="L18" s="18">
        <v>3718</v>
      </c>
      <c r="M18" s="26">
        <v>178</v>
      </c>
      <c r="N18" s="18">
        <v>151</v>
      </c>
      <c r="O18" s="26">
        <v>3940</v>
      </c>
      <c r="P18" s="27">
        <v>0</v>
      </c>
      <c r="Q18" s="18">
        <v>4148</v>
      </c>
      <c r="R18" s="18">
        <v>4148</v>
      </c>
      <c r="S18" s="29">
        <v>12.13</v>
      </c>
      <c r="T18" s="29">
        <v>3.47</v>
      </c>
      <c r="U18" s="29">
        <v>3.49</v>
      </c>
      <c r="V18" s="30">
        <v>6111785.18</v>
      </c>
      <c r="W18" s="4">
        <v>2415636</v>
      </c>
      <c r="X18" s="4">
        <v>14415118</v>
      </c>
      <c r="Y18" s="4">
        <v>611.178518</v>
      </c>
      <c r="Z18" s="4">
        <v>241.5636</v>
      </c>
      <c r="AA18" s="4">
        <v>1441.5118</v>
      </c>
      <c r="AB18" s="39">
        <f>($J18-'2010'!$J18)/'2010'!$J18</f>
        <v>0.027027027027027</v>
      </c>
      <c r="AC18" s="39">
        <f>($K18-'2010'!$K18)/'2010'!$K18</f>
        <v>0.298913043478261</v>
      </c>
      <c r="AD18" s="39">
        <f>($R18-'2010'!$R18)/'2010'!$R18</f>
        <v>-0.438624983082961</v>
      </c>
      <c r="AE18" s="34">
        <f t="shared" si="0"/>
        <v>17.2291243740696</v>
      </c>
      <c r="AF18" s="34">
        <f t="shared" si="1"/>
        <v>2.46739994340482</v>
      </c>
      <c r="AG18">
        <v>1</v>
      </c>
      <c r="AH18">
        <v>1</v>
      </c>
    </row>
    <row r="19" spans="1:34">
      <c r="A19" s="9" t="s">
        <v>68</v>
      </c>
      <c r="B19" s="9" t="s">
        <v>81</v>
      </c>
      <c r="C19" s="10" t="s">
        <v>82</v>
      </c>
      <c r="D19">
        <v>140500</v>
      </c>
      <c r="E19" t="s">
        <v>83</v>
      </c>
      <c r="F19" s="15">
        <v>112.858578</v>
      </c>
      <c r="G19" s="15">
        <v>35.496285</v>
      </c>
      <c r="H19">
        <v>2015</v>
      </c>
      <c r="J19" s="27">
        <v>231</v>
      </c>
      <c r="K19" s="27">
        <v>1040</v>
      </c>
      <c r="L19" s="18">
        <v>1926</v>
      </c>
      <c r="M19" s="26">
        <v>115</v>
      </c>
      <c r="N19" s="18">
        <v>118</v>
      </c>
      <c r="O19" s="26">
        <v>2085</v>
      </c>
      <c r="P19" s="27">
        <v>0</v>
      </c>
      <c r="Q19" s="18">
        <v>2218</v>
      </c>
      <c r="R19" s="18">
        <v>2218</v>
      </c>
      <c r="S19" s="29">
        <v>9.58</v>
      </c>
      <c r="T19" s="29">
        <v>2.13</v>
      </c>
      <c r="U19" s="29">
        <v>4.49</v>
      </c>
      <c r="V19" s="30">
        <v>5762938.464</v>
      </c>
      <c r="W19" s="4">
        <v>1801145</v>
      </c>
      <c r="X19" s="4">
        <v>11501476</v>
      </c>
      <c r="Y19" s="4">
        <v>576.2938464</v>
      </c>
      <c r="Z19" s="4">
        <v>180.1145</v>
      </c>
      <c r="AA19" s="4">
        <v>1150.1476</v>
      </c>
      <c r="AB19" s="39">
        <f>($J19-'2010'!$J19)/'2010'!$J19</f>
        <v>0.0131578947368421</v>
      </c>
      <c r="AC19" s="39">
        <f>($K19-'2010'!$K19)/'2010'!$K19</f>
        <v>0.422708618331053</v>
      </c>
      <c r="AD19" s="39">
        <f>($R19-'2010'!$R19)/'2010'!$R19</f>
        <v>-0.299873737373737</v>
      </c>
      <c r="AE19" s="34">
        <f t="shared" si="0"/>
        <v>23.790404040404</v>
      </c>
      <c r="AF19" s="34">
        <f t="shared" si="1"/>
        <v>1.70941003890033</v>
      </c>
      <c r="AG19">
        <v>1</v>
      </c>
      <c r="AH19">
        <v>1</v>
      </c>
    </row>
    <row r="20" spans="1:34">
      <c r="A20" s="9" t="s">
        <v>68</v>
      </c>
      <c r="B20" s="9" t="s">
        <v>84</v>
      </c>
      <c r="C20" s="10" t="s">
        <v>85</v>
      </c>
      <c r="D20">
        <v>140600</v>
      </c>
      <c r="E20" t="s">
        <v>86</v>
      </c>
      <c r="F20" s="15">
        <v>112.439371</v>
      </c>
      <c r="G20" s="15">
        <v>39.337108</v>
      </c>
      <c r="H20">
        <v>2015</v>
      </c>
      <c r="J20" s="27">
        <v>176</v>
      </c>
      <c r="K20" s="27">
        <v>901</v>
      </c>
      <c r="L20" s="18">
        <v>3860</v>
      </c>
      <c r="M20" s="26">
        <v>72</v>
      </c>
      <c r="N20" s="18">
        <v>136</v>
      </c>
      <c r="O20" s="26">
        <v>3992</v>
      </c>
      <c r="P20" s="27">
        <v>0</v>
      </c>
      <c r="Q20" s="18">
        <v>4130</v>
      </c>
      <c r="R20" s="18">
        <v>4130</v>
      </c>
      <c r="S20" s="29">
        <v>23.44</v>
      </c>
      <c r="T20" s="29">
        <v>4.58</v>
      </c>
      <c r="U20" s="29">
        <v>5.11</v>
      </c>
      <c r="V20" s="30">
        <v>4063195.621</v>
      </c>
      <c r="W20" s="4">
        <v>1382931</v>
      </c>
      <c r="X20" s="4">
        <v>9370608</v>
      </c>
      <c r="Y20" s="4">
        <v>406.3195621</v>
      </c>
      <c r="Z20" s="4">
        <v>138.2931</v>
      </c>
      <c r="AA20" s="4">
        <v>937.0608</v>
      </c>
      <c r="AB20" s="39">
        <f>($J20-'2010'!$J20)/'2010'!$J20</f>
        <v>0.0292397660818713</v>
      </c>
      <c r="AC20" s="39">
        <f>($K20-'2010'!$K20)/'2010'!$K20</f>
        <v>0.344776119402985</v>
      </c>
      <c r="AD20" s="39">
        <f>($R20-'2010'!$R20)/'2010'!$R20</f>
        <v>0.222255105060669</v>
      </c>
      <c r="AE20" s="34">
        <f t="shared" si="0"/>
        <v>-6.60112459307487</v>
      </c>
      <c r="AF20" s="34">
        <f t="shared" si="1"/>
        <v>0.355363980992865</v>
      </c>
      <c r="AG20">
        <v>1</v>
      </c>
      <c r="AH20">
        <v>1</v>
      </c>
    </row>
    <row r="21" spans="1:34">
      <c r="A21" s="9" t="s">
        <v>68</v>
      </c>
      <c r="B21" s="9" t="s">
        <v>87</v>
      </c>
      <c r="C21" s="10" t="s">
        <v>88</v>
      </c>
      <c r="D21">
        <v>140700</v>
      </c>
      <c r="E21" t="s">
        <v>89</v>
      </c>
      <c r="F21" s="15">
        <v>112.759595</v>
      </c>
      <c r="G21" s="15">
        <v>37.692839</v>
      </c>
      <c r="H21">
        <v>2015</v>
      </c>
      <c r="J21" s="27">
        <v>334</v>
      </c>
      <c r="K21" s="27">
        <v>1046</v>
      </c>
      <c r="L21" s="18">
        <v>4495</v>
      </c>
      <c r="M21" s="26">
        <v>167</v>
      </c>
      <c r="N21" s="18">
        <v>230</v>
      </c>
      <c r="O21" s="26">
        <v>4807</v>
      </c>
      <c r="P21" s="27">
        <v>0</v>
      </c>
      <c r="Q21" s="18">
        <v>4978</v>
      </c>
      <c r="R21" s="18">
        <v>4978</v>
      </c>
      <c r="S21" s="29">
        <v>14.92</v>
      </c>
      <c r="T21" s="29">
        <v>4.76</v>
      </c>
      <c r="U21" s="29">
        <v>3.14</v>
      </c>
      <c r="V21" s="30">
        <v>4580939.774</v>
      </c>
      <c r="W21" s="4">
        <v>2411647</v>
      </c>
      <c r="X21" s="4">
        <v>13124532</v>
      </c>
      <c r="Y21" s="4">
        <v>458.0939774</v>
      </c>
      <c r="Z21" s="4">
        <v>241.1647</v>
      </c>
      <c r="AA21" s="4">
        <v>1312.4532</v>
      </c>
      <c r="AB21" s="39">
        <f>($J21-'2010'!$J21)/'2010'!$J21</f>
        <v>0.0276923076923077</v>
      </c>
      <c r="AC21" s="39">
        <f>($K21-'2010'!$K21)/'2010'!$K21</f>
        <v>0.369109947643979</v>
      </c>
      <c r="AD21" s="39">
        <f>($R21-'2010'!$R21)/'2010'!$R21</f>
        <v>0.775954334641456</v>
      </c>
      <c r="AE21" s="34">
        <f t="shared" si="0"/>
        <v>-27.0205731953859</v>
      </c>
      <c r="AF21" s="34">
        <f t="shared" si="1"/>
        <v>-1.10223089243288</v>
      </c>
      <c r="AG21">
        <v>1</v>
      </c>
      <c r="AH21">
        <v>1</v>
      </c>
    </row>
    <row r="22" spans="1:34">
      <c r="A22" s="9" t="s">
        <v>68</v>
      </c>
      <c r="B22" s="9" t="s">
        <v>90</v>
      </c>
      <c r="C22" s="10" t="s">
        <v>91</v>
      </c>
      <c r="D22">
        <v>140800</v>
      </c>
      <c r="E22" t="s">
        <v>92</v>
      </c>
      <c r="F22" s="15">
        <v>111.013389</v>
      </c>
      <c r="G22" s="15">
        <v>35.032707</v>
      </c>
      <c r="H22">
        <v>2015</v>
      </c>
      <c r="J22" s="27">
        <v>528</v>
      </c>
      <c r="K22" s="27">
        <v>1174</v>
      </c>
      <c r="L22" s="18">
        <v>6021</v>
      </c>
      <c r="M22" s="26">
        <v>395</v>
      </c>
      <c r="N22" s="18">
        <v>219</v>
      </c>
      <c r="O22" s="26">
        <v>6563</v>
      </c>
      <c r="P22" s="27">
        <v>1149</v>
      </c>
      <c r="Q22" s="18">
        <v>6761</v>
      </c>
      <c r="R22" s="18">
        <v>7909</v>
      </c>
      <c r="S22" s="29">
        <v>14.99</v>
      </c>
      <c r="T22" s="29">
        <v>6.74</v>
      </c>
      <c r="U22" s="29">
        <v>2.23</v>
      </c>
      <c r="V22" s="30">
        <v>4404901.654</v>
      </c>
      <c r="W22" s="4">
        <v>2769475</v>
      </c>
      <c r="X22" s="4">
        <v>13706705</v>
      </c>
      <c r="Y22" s="4">
        <v>440.4901654</v>
      </c>
      <c r="Z22" s="4">
        <v>276.9475</v>
      </c>
      <c r="AA22" s="4">
        <v>1370.6705</v>
      </c>
      <c r="AB22" s="39">
        <f>($J22-'2010'!$J22)/'2010'!$J22</f>
        <v>0.0292397660818713</v>
      </c>
      <c r="AC22" s="39">
        <f>($K22-'2010'!$K22)/'2010'!$K22</f>
        <v>0.419588875453446</v>
      </c>
      <c r="AD22" s="39">
        <f>($R22-'2010'!$R22)/'2010'!$R22</f>
        <v>-0.200626642409541</v>
      </c>
      <c r="AE22" s="34">
        <f t="shared" si="0"/>
        <v>7.86143117040631</v>
      </c>
      <c r="AF22" s="34">
        <f t="shared" si="1"/>
        <v>1.47815052816337</v>
      </c>
      <c r="AG22">
        <v>1</v>
      </c>
      <c r="AH22">
        <v>1</v>
      </c>
    </row>
    <row r="23" spans="1:34">
      <c r="A23" s="9" t="s">
        <v>68</v>
      </c>
      <c r="B23" s="9" t="s">
        <v>93</v>
      </c>
      <c r="C23" s="10" t="s">
        <v>94</v>
      </c>
      <c r="D23">
        <v>140900</v>
      </c>
      <c r="E23" t="s">
        <v>95</v>
      </c>
      <c r="F23" s="15">
        <v>112.740624</v>
      </c>
      <c r="G23" s="15">
        <v>38.422383</v>
      </c>
      <c r="H23">
        <v>2015</v>
      </c>
      <c r="J23" s="27">
        <v>314</v>
      </c>
      <c r="K23" s="27">
        <v>681</v>
      </c>
      <c r="L23" s="18">
        <v>2623</v>
      </c>
      <c r="M23" s="26">
        <v>150</v>
      </c>
      <c r="N23" s="18">
        <v>208</v>
      </c>
      <c r="O23" s="26">
        <v>3015</v>
      </c>
      <c r="P23" s="27">
        <v>0</v>
      </c>
      <c r="Q23" s="18">
        <v>3068</v>
      </c>
      <c r="R23" s="18">
        <v>3068</v>
      </c>
      <c r="S23" s="29">
        <v>9.77</v>
      </c>
      <c r="T23" s="29">
        <v>4.5</v>
      </c>
      <c r="U23" s="29">
        <v>2.17</v>
      </c>
      <c r="V23" s="30">
        <v>3045123.132</v>
      </c>
      <c r="W23" s="4">
        <v>2420102</v>
      </c>
      <c r="X23" s="4">
        <v>11196334</v>
      </c>
      <c r="Y23" s="4">
        <v>304.5123132</v>
      </c>
      <c r="Z23" s="4">
        <v>242.0102</v>
      </c>
      <c r="AA23" s="4">
        <v>1119.6334</v>
      </c>
      <c r="AB23" s="39">
        <f>($J23-'2010'!$J23)/'2010'!$J23</f>
        <v>0.0228013029315961</v>
      </c>
      <c r="AC23" s="39">
        <f>($K23-'2010'!$K23)/'2010'!$K23</f>
        <v>0.558352402745995</v>
      </c>
      <c r="AD23" s="39">
        <f>($R23-'2010'!$R23)/'2010'!$R23</f>
        <v>0.393278837420527</v>
      </c>
      <c r="AE23" s="34">
        <f t="shared" si="0"/>
        <v>-16.2480861554431</v>
      </c>
      <c r="AF23" s="34">
        <f t="shared" si="1"/>
        <v>0.295644049373893</v>
      </c>
      <c r="AG23">
        <v>1</v>
      </c>
      <c r="AH23">
        <v>1</v>
      </c>
    </row>
    <row r="24" spans="1:34">
      <c r="A24" s="9" t="s">
        <v>68</v>
      </c>
      <c r="B24" s="9" t="s">
        <v>96</v>
      </c>
      <c r="C24" s="10" t="s">
        <v>97</v>
      </c>
      <c r="D24">
        <v>141000</v>
      </c>
      <c r="E24" t="s">
        <v>98</v>
      </c>
      <c r="F24" s="15">
        <v>111.52553</v>
      </c>
      <c r="G24" s="15">
        <v>36.093742</v>
      </c>
      <c r="H24">
        <v>2015</v>
      </c>
      <c r="J24" s="27">
        <v>444</v>
      </c>
      <c r="K24" s="27">
        <v>1161</v>
      </c>
      <c r="L24" s="18">
        <v>16012</v>
      </c>
      <c r="M24" s="26">
        <v>285</v>
      </c>
      <c r="N24" s="18">
        <v>189</v>
      </c>
      <c r="O24" s="26">
        <v>16467</v>
      </c>
      <c r="P24" s="27">
        <v>0</v>
      </c>
      <c r="Q24" s="18">
        <v>16591</v>
      </c>
      <c r="R24" s="18">
        <v>16591</v>
      </c>
      <c r="S24" s="29">
        <v>37.4</v>
      </c>
      <c r="T24" s="29">
        <v>14.29</v>
      </c>
      <c r="U24" s="29">
        <v>2.62</v>
      </c>
      <c r="V24" s="30">
        <v>5634861.977</v>
      </c>
      <c r="W24" s="4">
        <v>2875251</v>
      </c>
      <c r="X24" s="4">
        <v>14012204</v>
      </c>
      <c r="Y24" s="4">
        <v>563.4861977</v>
      </c>
      <c r="Z24" s="4">
        <v>287.5251</v>
      </c>
      <c r="AA24" s="4">
        <v>1401.2204</v>
      </c>
      <c r="AB24" s="39">
        <f>($J24-'2010'!$J24)/'2010'!$J24</f>
        <v>0.0277777777777778</v>
      </c>
      <c r="AC24" s="39">
        <f>($K24-'2010'!$K24)/'2010'!$K24</f>
        <v>0.304494382022472</v>
      </c>
      <c r="AD24" s="39">
        <f>($R24-'2010'!$R24)/'2010'!$R24</f>
        <v>1.18532665964173</v>
      </c>
      <c r="AE24" s="34">
        <f t="shared" si="0"/>
        <v>-41.6717597471022</v>
      </c>
      <c r="AF24" s="34">
        <f t="shared" si="1"/>
        <v>-2.89277021063151</v>
      </c>
      <c r="AG24">
        <v>1</v>
      </c>
      <c r="AH24">
        <v>1</v>
      </c>
    </row>
    <row r="25" spans="1:34">
      <c r="A25" s="9" t="s">
        <v>68</v>
      </c>
      <c r="B25" s="9" t="s">
        <v>99</v>
      </c>
      <c r="C25" s="10" t="s">
        <v>100</v>
      </c>
      <c r="D25">
        <v>141100</v>
      </c>
      <c r="E25" t="s">
        <v>101</v>
      </c>
      <c r="F25" s="15">
        <v>111.15045</v>
      </c>
      <c r="G25" s="15">
        <v>37.524498</v>
      </c>
      <c r="H25">
        <v>2015</v>
      </c>
      <c r="J25" s="27">
        <v>383</v>
      </c>
      <c r="K25" s="27">
        <v>956</v>
      </c>
      <c r="L25" s="18">
        <v>1756</v>
      </c>
      <c r="M25" s="26">
        <v>154</v>
      </c>
      <c r="N25" s="18">
        <v>159</v>
      </c>
      <c r="O25" s="26">
        <v>1936</v>
      </c>
      <c r="P25" s="27">
        <v>218</v>
      </c>
      <c r="Q25" s="18">
        <v>2156</v>
      </c>
      <c r="R25" s="18">
        <v>2375</v>
      </c>
      <c r="S25" s="29">
        <v>6.2</v>
      </c>
      <c r="T25" s="29">
        <v>2.48</v>
      </c>
      <c r="U25" s="29">
        <v>2.49</v>
      </c>
      <c r="V25" s="30">
        <v>5440421</v>
      </c>
      <c r="W25" s="4">
        <v>2740137</v>
      </c>
      <c r="X25" s="4">
        <v>11664013</v>
      </c>
      <c r="Y25" s="4">
        <v>544.0421</v>
      </c>
      <c r="Z25" s="4">
        <v>274.0137</v>
      </c>
      <c r="AA25" s="4">
        <v>1166.4013</v>
      </c>
      <c r="AB25" s="39">
        <f>($J25-'2010'!$J25)/'2010'!$J25</f>
        <v>0.0268096514745308</v>
      </c>
      <c r="AC25" s="39">
        <f>($K25-'2010'!$K25)/'2010'!$K25</f>
        <v>0.130023640661939</v>
      </c>
      <c r="AD25" s="39">
        <f>($R25-'2010'!$R25)/'2010'!$R25</f>
        <v>-0.591713941894447</v>
      </c>
      <c r="AE25" s="34">
        <f t="shared" si="0"/>
        <v>23.0709300326629</v>
      </c>
      <c r="AF25" s="34">
        <f t="shared" si="1"/>
        <v>5.55081813493366</v>
      </c>
      <c r="AG25">
        <v>1</v>
      </c>
      <c r="AH25">
        <v>1</v>
      </c>
    </row>
    <row r="26" spans="1:34">
      <c r="A26" s="9" t="s">
        <v>102</v>
      </c>
      <c r="B26" s="9" t="s">
        <v>103</v>
      </c>
      <c r="C26" s="10" t="s">
        <v>104</v>
      </c>
      <c r="D26">
        <v>150100</v>
      </c>
      <c r="E26" t="s">
        <v>105</v>
      </c>
      <c r="F26" s="15">
        <v>111.755509</v>
      </c>
      <c r="G26" s="15">
        <v>40.848423</v>
      </c>
      <c r="H26">
        <v>2015</v>
      </c>
      <c r="J26" s="27">
        <v>306</v>
      </c>
      <c r="K26" s="27">
        <v>3091</v>
      </c>
      <c r="L26" s="18">
        <v>5441</v>
      </c>
      <c r="M26" s="26">
        <v>66</v>
      </c>
      <c r="N26" s="18">
        <v>175</v>
      </c>
      <c r="O26" s="26">
        <v>5933</v>
      </c>
      <c r="P26" s="27">
        <v>0</v>
      </c>
      <c r="Q26" s="18">
        <v>6175</v>
      </c>
      <c r="R26" s="18">
        <v>6175</v>
      </c>
      <c r="S26" s="29">
        <v>20.18</v>
      </c>
      <c r="T26" s="29">
        <v>2</v>
      </c>
      <c r="U26" s="29">
        <v>10.1</v>
      </c>
      <c r="V26" s="30">
        <v>8671999.12</v>
      </c>
      <c r="W26" s="4">
        <v>3606450</v>
      </c>
      <c r="X26" s="4">
        <v>16186355</v>
      </c>
      <c r="Y26" s="4">
        <v>867.199912</v>
      </c>
      <c r="Z26" s="4">
        <v>360.645</v>
      </c>
      <c r="AA26" s="4">
        <v>1618.6355</v>
      </c>
      <c r="AB26" s="39">
        <f>($J26-'2010'!$J26)/'2010'!$J26</f>
        <v>0.0662020905923345</v>
      </c>
      <c r="AC26" s="39">
        <f>($K26-'2010'!$K26)/'2010'!$K26</f>
        <v>0.656484458735263</v>
      </c>
      <c r="AD26" s="39">
        <f>($R26-'2010'!$R26)/'2010'!$R26</f>
        <v>0.0220125786163522</v>
      </c>
      <c r="AE26" s="34">
        <f t="shared" si="0"/>
        <v>0.667494207216154</v>
      </c>
      <c r="AF26" s="34">
        <f t="shared" si="1"/>
        <v>0.966469002695418</v>
      </c>
      <c r="AG26">
        <v>1</v>
      </c>
      <c r="AH26">
        <v>1</v>
      </c>
    </row>
    <row r="27" spans="1:34">
      <c r="A27" s="9" t="s">
        <v>102</v>
      </c>
      <c r="B27" s="9" t="s">
        <v>106</v>
      </c>
      <c r="C27" s="10" t="s">
        <v>107</v>
      </c>
      <c r="D27">
        <v>150200</v>
      </c>
      <c r="E27" t="s">
        <v>108</v>
      </c>
      <c r="F27" s="15">
        <v>109.959799</v>
      </c>
      <c r="G27" s="15">
        <v>40.627141</v>
      </c>
      <c r="H27">
        <v>2015</v>
      </c>
      <c r="J27" s="27">
        <v>283</v>
      </c>
      <c r="K27" s="27">
        <v>3722</v>
      </c>
      <c r="L27" s="18">
        <v>7564</v>
      </c>
      <c r="M27" s="26">
        <v>40</v>
      </c>
      <c r="N27" s="18">
        <v>80</v>
      </c>
      <c r="O27" s="26">
        <v>7792</v>
      </c>
      <c r="P27" s="27">
        <v>1150</v>
      </c>
      <c r="Q27" s="18">
        <v>7845</v>
      </c>
      <c r="R27" s="18">
        <v>8995</v>
      </c>
      <c r="S27" s="29">
        <v>31.79</v>
      </c>
      <c r="T27" s="29">
        <v>2.42</v>
      </c>
      <c r="U27" s="29">
        <v>13.15</v>
      </c>
      <c r="V27" s="30">
        <v>18006697.34</v>
      </c>
      <c r="W27" s="4">
        <v>3932680</v>
      </c>
      <c r="X27" s="4">
        <v>25829135</v>
      </c>
      <c r="Y27" s="4">
        <v>1800.669734</v>
      </c>
      <c r="Z27" s="4">
        <v>393.268</v>
      </c>
      <c r="AA27" s="4">
        <v>2582.9135</v>
      </c>
      <c r="AB27" s="39">
        <f>($J27-'2010'!$J27)/'2010'!$J27</f>
        <v>0.0679245283018868</v>
      </c>
      <c r="AC27" s="39">
        <f>($K27-'2010'!$K27)/'2010'!$K27</f>
        <v>0.512393336042259</v>
      </c>
      <c r="AD27" s="39">
        <f>($R27-'2010'!$R27)/'2010'!$R27</f>
        <v>0.161544421487603</v>
      </c>
      <c r="AE27" s="34">
        <f t="shared" si="0"/>
        <v>-1.37829287190083</v>
      </c>
      <c r="AF27" s="34">
        <f t="shared" si="1"/>
        <v>0.684725756319594</v>
      </c>
      <c r="AG27">
        <v>1</v>
      </c>
      <c r="AH27">
        <v>1</v>
      </c>
    </row>
    <row r="28" spans="1:34">
      <c r="A28" s="9" t="s">
        <v>102</v>
      </c>
      <c r="B28" s="9" t="s">
        <v>109</v>
      </c>
      <c r="C28" s="10" t="s">
        <v>110</v>
      </c>
      <c r="D28">
        <v>150300</v>
      </c>
      <c r="E28" t="s">
        <v>111</v>
      </c>
      <c r="F28" s="15">
        <v>106.800391</v>
      </c>
      <c r="G28" s="15">
        <v>39.662006</v>
      </c>
      <c r="H28">
        <v>2015</v>
      </c>
      <c r="J28" s="27">
        <v>56</v>
      </c>
      <c r="K28" s="27">
        <v>560</v>
      </c>
      <c r="L28" s="18">
        <v>4481</v>
      </c>
      <c r="M28" s="26">
        <v>5</v>
      </c>
      <c r="N28" s="18">
        <v>27</v>
      </c>
      <c r="O28" s="26">
        <v>4236</v>
      </c>
      <c r="P28" s="27">
        <v>0</v>
      </c>
      <c r="Q28" s="18">
        <v>4575</v>
      </c>
      <c r="R28" s="18">
        <v>4575</v>
      </c>
      <c r="S28" s="29">
        <v>82.31</v>
      </c>
      <c r="T28" s="29">
        <v>8.17</v>
      </c>
      <c r="U28" s="29">
        <v>10.07</v>
      </c>
      <c r="V28" s="30">
        <v>3191603.372</v>
      </c>
      <c r="W28" s="4">
        <v>1062908</v>
      </c>
      <c r="X28" s="4">
        <v>3986441</v>
      </c>
      <c r="Y28" s="4">
        <v>319.1603372</v>
      </c>
      <c r="Z28" s="4">
        <v>106.2908</v>
      </c>
      <c r="AA28" s="4">
        <v>398.6441</v>
      </c>
      <c r="AB28" s="39">
        <f>($J28-'2010'!$J28)/'2010'!$J28</f>
        <v>0.0566037735849057</v>
      </c>
      <c r="AC28" s="39">
        <f>($K28-'2010'!$K28)/'2010'!$K28</f>
        <v>0.432225063938619</v>
      </c>
      <c r="AD28" s="39">
        <f>($R28-'2010'!$R28)/'2010'!$R28</f>
        <v>0.272246941045606</v>
      </c>
      <c r="AE28" s="34">
        <f t="shared" si="0"/>
        <v>-3.80969595847238</v>
      </c>
      <c r="AF28" s="34">
        <f t="shared" si="1"/>
        <v>0.370126899711053</v>
      </c>
      <c r="AG28">
        <v>1</v>
      </c>
      <c r="AH28">
        <v>0</v>
      </c>
    </row>
    <row r="29" spans="1:34">
      <c r="A29" s="9" t="s">
        <v>102</v>
      </c>
      <c r="B29" s="9" t="s">
        <v>112</v>
      </c>
      <c r="C29" s="10" t="s">
        <v>113</v>
      </c>
      <c r="D29">
        <v>150400</v>
      </c>
      <c r="E29" t="s">
        <v>114</v>
      </c>
      <c r="F29" s="15">
        <v>118.89552</v>
      </c>
      <c r="G29" s="15">
        <v>42.261686</v>
      </c>
      <c r="H29">
        <v>2015</v>
      </c>
      <c r="J29" s="27">
        <v>430</v>
      </c>
      <c r="K29" s="27">
        <v>1861</v>
      </c>
      <c r="L29" s="18">
        <v>4840</v>
      </c>
      <c r="M29" s="26">
        <v>110</v>
      </c>
      <c r="N29" s="18">
        <v>265</v>
      </c>
      <c r="O29" s="26">
        <v>5487</v>
      </c>
      <c r="P29" s="27">
        <v>0</v>
      </c>
      <c r="Q29" s="18">
        <v>5685</v>
      </c>
      <c r="R29" s="18">
        <v>5685</v>
      </c>
      <c r="S29" s="29">
        <v>13.22</v>
      </c>
      <c r="T29" s="29">
        <v>3.05</v>
      </c>
      <c r="U29" s="29">
        <v>4.33</v>
      </c>
      <c r="V29" s="30">
        <v>8826165.576</v>
      </c>
      <c r="W29" s="4">
        <v>4150346</v>
      </c>
      <c r="X29" s="4">
        <v>12721048</v>
      </c>
      <c r="Y29" s="4">
        <v>882.6165576</v>
      </c>
      <c r="Z29" s="4">
        <v>415.0346</v>
      </c>
      <c r="AA29" s="4">
        <v>1272.1048</v>
      </c>
      <c r="AB29" s="39">
        <f>($J29-'2010'!$J29)/'2010'!$J29</f>
        <v>-0.00921658986175115</v>
      </c>
      <c r="AC29" s="39">
        <f>($K29-'2010'!$K29)/'2010'!$K29</f>
        <v>0.713627992633518</v>
      </c>
      <c r="AD29" s="39">
        <f>($R29-'2010'!$R29)/'2010'!$R29</f>
        <v>0.323016057714685</v>
      </c>
      <c r="AE29" s="34">
        <f t="shared" si="0"/>
        <v>36.0472422620433</v>
      </c>
      <c r="AF29" s="34">
        <f t="shared" si="1"/>
        <v>0.547360724286261</v>
      </c>
      <c r="AG29">
        <v>1</v>
      </c>
      <c r="AH29">
        <v>1</v>
      </c>
    </row>
    <row r="30" spans="1:34">
      <c r="A30" s="9" t="s">
        <v>102</v>
      </c>
      <c r="B30" s="9" t="s">
        <v>115</v>
      </c>
      <c r="C30" s="10" t="s">
        <v>116</v>
      </c>
      <c r="D30">
        <v>150500</v>
      </c>
      <c r="E30" t="s">
        <v>117</v>
      </c>
      <c r="F30" s="15">
        <v>122.250522</v>
      </c>
      <c r="G30" s="15">
        <v>43.65798</v>
      </c>
      <c r="H30">
        <v>2015</v>
      </c>
      <c r="J30" s="27">
        <v>312</v>
      </c>
      <c r="K30" s="27">
        <v>1877</v>
      </c>
      <c r="L30" s="18">
        <v>6658</v>
      </c>
      <c r="M30" s="26">
        <v>101</v>
      </c>
      <c r="N30" s="18">
        <v>213</v>
      </c>
      <c r="O30" s="26">
        <v>7200</v>
      </c>
      <c r="P30" s="27">
        <v>0</v>
      </c>
      <c r="Q30" s="18">
        <v>7420</v>
      </c>
      <c r="R30" s="18">
        <v>7420</v>
      </c>
      <c r="S30" s="29">
        <v>23.77</v>
      </c>
      <c r="T30" s="29">
        <v>3.95</v>
      </c>
      <c r="U30" s="29">
        <v>6.02</v>
      </c>
      <c r="V30" s="30">
        <v>9487722.58</v>
      </c>
      <c r="W30" s="4">
        <v>3632000</v>
      </c>
      <c r="X30" s="4">
        <v>12886569</v>
      </c>
      <c r="Y30" s="4">
        <v>948.772258</v>
      </c>
      <c r="Z30" s="4">
        <v>363.2</v>
      </c>
      <c r="AA30" s="4">
        <v>1288.6569</v>
      </c>
      <c r="AB30" s="39">
        <f>($J30-'2010'!$J30)/'2010'!$J30</f>
        <v>-0.00636942675159236</v>
      </c>
      <c r="AC30" s="39">
        <f>($K30-'2010'!$K30)/'2010'!$K30</f>
        <v>0.594732370433305</v>
      </c>
      <c r="AD30" s="39">
        <f>($R30-'2010'!$R30)/'2010'!$R30</f>
        <v>0.89769820971867</v>
      </c>
      <c r="AE30" s="34">
        <f t="shared" si="0"/>
        <v>141.938618925831</v>
      </c>
      <c r="AF30" s="34">
        <f t="shared" si="1"/>
        <v>-0.50941541834125</v>
      </c>
      <c r="AG30">
        <v>1</v>
      </c>
      <c r="AH30">
        <v>1</v>
      </c>
    </row>
    <row r="31" spans="1:34">
      <c r="A31" s="9" t="s">
        <v>102</v>
      </c>
      <c r="B31" s="9" t="s">
        <v>118</v>
      </c>
      <c r="C31" s="10" t="s">
        <v>119</v>
      </c>
      <c r="D31">
        <v>150600</v>
      </c>
      <c r="E31" t="s">
        <v>120</v>
      </c>
      <c r="F31" s="15">
        <v>109.787443</v>
      </c>
      <c r="G31" s="15">
        <v>39.614482</v>
      </c>
      <c r="H31">
        <v>2015</v>
      </c>
      <c r="J31" s="27">
        <v>205</v>
      </c>
      <c r="K31" s="27">
        <v>4226</v>
      </c>
      <c r="L31" s="18">
        <v>12311</v>
      </c>
      <c r="M31" s="26">
        <v>40</v>
      </c>
      <c r="N31" s="18">
        <v>282</v>
      </c>
      <c r="O31" s="26">
        <v>12528</v>
      </c>
      <c r="P31" s="27">
        <v>602</v>
      </c>
      <c r="Q31" s="18">
        <v>12816</v>
      </c>
      <c r="R31" s="18">
        <v>13418</v>
      </c>
      <c r="S31" s="29">
        <v>65.61</v>
      </c>
      <c r="T31" s="29">
        <v>3.18</v>
      </c>
      <c r="U31" s="29">
        <v>20.66</v>
      </c>
      <c r="V31" s="30">
        <v>24000192.27</v>
      </c>
      <c r="W31" s="4">
        <v>5783920</v>
      </c>
      <c r="X31" s="4">
        <v>27371694</v>
      </c>
      <c r="Y31" s="4">
        <v>2400.019227</v>
      </c>
      <c r="Z31" s="4">
        <v>578.392</v>
      </c>
      <c r="AA31" s="4">
        <v>2737.1694</v>
      </c>
      <c r="AB31" s="39">
        <f>($J31-'2010'!$J31)/'2010'!$J31</f>
        <v>0.0567010309278351</v>
      </c>
      <c r="AC31" s="39">
        <f>($K31-'2010'!$K31)/'2010'!$K31</f>
        <v>0.598940597805524</v>
      </c>
      <c r="AD31" s="39">
        <f>($R31-'2010'!$R31)/'2010'!$R31</f>
        <v>-0.100187768240343</v>
      </c>
      <c r="AE31" s="34">
        <f t="shared" si="0"/>
        <v>2.76694791260242</v>
      </c>
      <c r="AF31" s="34">
        <f t="shared" si="1"/>
        <v>1.16727496617765</v>
      </c>
      <c r="AG31">
        <v>1</v>
      </c>
      <c r="AH31">
        <v>1</v>
      </c>
    </row>
    <row r="32" spans="1:34">
      <c r="A32" s="9" t="s">
        <v>102</v>
      </c>
      <c r="B32" s="9" t="s">
        <v>121</v>
      </c>
      <c r="C32" s="10" t="s">
        <v>122</v>
      </c>
      <c r="D32">
        <v>150700</v>
      </c>
      <c r="E32" t="s">
        <v>123</v>
      </c>
      <c r="F32" s="15">
        <v>119.784869</v>
      </c>
      <c r="G32" s="15">
        <v>49.172733</v>
      </c>
      <c r="H32">
        <v>2015</v>
      </c>
      <c r="J32" s="27">
        <v>253</v>
      </c>
      <c r="K32" s="27">
        <v>1596</v>
      </c>
      <c r="L32" s="18">
        <v>7409</v>
      </c>
      <c r="M32" s="26">
        <v>72</v>
      </c>
      <c r="N32" s="18">
        <v>252</v>
      </c>
      <c r="O32" s="26">
        <v>8116</v>
      </c>
      <c r="P32" s="27">
        <v>0</v>
      </c>
      <c r="Q32" s="18">
        <v>8339</v>
      </c>
      <c r="R32" s="18">
        <v>8339</v>
      </c>
      <c r="S32" s="29">
        <v>33.01</v>
      </c>
      <c r="T32" s="29">
        <v>5.23</v>
      </c>
      <c r="U32" s="29">
        <v>6.32</v>
      </c>
      <c r="V32" s="30">
        <v>7107332.75</v>
      </c>
      <c r="W32" s="4">
        <v>3745392</v>
      </c>
      <c r="X32" s="4">
        <v>9955403</v>
      </c>
      <c r="Y32" s="4">
        <v>710.733275</v>
      </c>
      <c r="Z32" s="4">
        <v>374.5392</v>
      </c>
      <c r="AA32" s="4">
        <v>995.5403</v>
      </c>
      <c r="AB32" s="39">
        <f>($J32-'2010'!$J32)/'2010'!$J32</f>
        <v>-0.00784313725490196</v>
      </c>
      <c r="AC32" s="39">
        <f>($K32-'2010'!$K32)/'2010'!$K32</f>
        <v>0.71244635193133</v>
      </c>
      <c r="AD32" s="39">
        <f>($R32-'2010'!$R32)/'2010'!$R32</f>
        <v>0.674834304077124</v>
      </c>
      <c r="AE32" s="34">
        <f t="shared" si="0"/>
        <v>87.0413737698333</v>
      </c>
      <c r="AF32" s="34">
        <f t="shared" si="1"/>
        <v>0.0527928141568079</v>
      </c>
      <c r="AG32">
        <v>1</v>
      </c>
      <c r="AH32">
        <v>1</v>
      </c>
    </row>
    <row r="33" spans="1:34">
      <c r="A33" s="9" t="s">
        <v>102</v>
      </c>
      <c r="B33" s="9" t="s">
        <v>124</v>
      </c>
      <c r="C33" s="10" t="s">
        <v>125</v>
      </c>
      <c r="D33">
        <v>150800</v>
      </c>
      <c r="E33" t="s">
        <v>126</v>
      </c>
      <c r="F33" s="15">
        <v>107.394398</v>
      </c>
      <c r="G33" s="15">
        <v>40.749359</v>
      </c>
      <c r="H33">
        <v>2015</v>
      </c>
      <c r="J33" s="27">
        <v>168</v>
      </c>
      <c r="K33" s="27">
        <v>887</v>
      </c>
      <c r="L33" s="18">
        <v>1478</v>
      </c>
      <c r="M33" s="26">
        <v>60</v>
      </c>
      <c r="N33" s="18">
        <v>101</v>
      </c>
      <c r="O33" s="26">
        <v>1789</v>
      </c>
      <c r="P33" s="27">
        <v>0</v>
      </c>
      <c r="Q33" s="18">
        <v>1837</v>
      </c>
      <c r="R33" s="18">
        <v>1837</v>
      </c>
      <c r="S33" s="29">
        <v>10.96</v>
      </c>
      <c r="T33" s="29">
        <v>2.07</v>
      </c>
      <c r="U33" s="29">
        <v>5.29</v>
      </c>
      <c r="V33" s="30">
        <v>4505482.11</v>
      </c>
      <c r="W33" s="4">
        <v>2294897</v>
      </c>
      <c r="X33" s="4">
        <v>6644995</v>
      </c>
      <c r="Y33" s="4">
        <v>450.548211</v>
      </c>
      <c r="Z33" s="4">
        <v>229.4897</v>
      </c>
      <c r="AA33" s="4">
        <v>664.4995</v>
      </c>
      <c r="AB33" s="39">
        <f>($J33-'2010'!$J33)/'2010'!$J33</f>
        <v>0.00598802395209581</v>
      </c>
      <c r="AC33" s="39">
        <f>($K33-'2010'!$K33)/'2010'!$K33</f>
        <v>0.470978441127695</v>
      </c>
      <c r="AD33" s="39">
        <f>($R33-'2010'!$R33)/'2010'!$R33</f>
        <v>-0.0787362086258776</v>
      </c>
      <c r="AE33" s="34">
        <f t="shared" si="0"/>
        <v>14.1489468405216</v>
      </c>
      <c r="AF33" s="34">
        <f t="shared" si="1"/>
        <v>1.16717582324438</v>
      </c>
      <c r="AG33">
        <v>1</v>
      </c>
      <c r="AH33">
        <v>1</v>
      </c>
    </row>
    <row r="34" spans="1:34">
      <c r="A34" s="9" t="s">
        <v>102</v>
      </c>
      <c r="B34" s="9" t="s">
        <v>127</v>
      </c>
      <c r="C34" s="10" t="s">
        <v>128</v>
      </c>
      <c r="D34">
        <v>150900</v>
      </c>
      <c r="E34" t="s">
        <v>129</v>
      </c>
      <c r="F34" s="15">
        <v>113.139468</v>
      </c>
      <c r="G34" s="15">
        <v>41.000748</v>
      </c>
      <c r="H34">
        <v>2015</v>
      </c>
      <c r="J34" s="27">
        <v>211</v>
      </c>
      <c r="K34" s="27">
        <v>914</v>
      </c>
      <c r="L34" s="18">
        <v>4699</v>
      </c>
      <c r="M34" s="26">
        <v>80</v>
      </c>
      <c r="N34" s="18">
        <v>186</v>
      </c>
      <c r="O34" s="26">
        <v>5039</v>
      </c>
      <c r="P34" s="27">
        <v>0</v>
      </c>
      <c r="Q34" s="18">
        <v>5326</v>
      </c>
      <c r="R34" s="18">
        <v>5326</v>
      </c>
      <c r="S34" s="29">
        <v>25.23</v>
      </c>
      <c r="T34" s="29">
        <v>5.83</v>
      </c>
      <c r="U34" s="29">
        <v>4.33</v>
      </c>
      <c r="V34" s="30">
        <v>4438204.204</v>
      </c>
      <c r="W34" s="4">
        <v>3184005</v>
      </c>
      <c r="X34" s="4">
        <v>6588156</v>
      </c>
      <c r="Y34" s="4">
        <v>443.8204204</v>
      </c>
      <c r="Z34" s="4">
        <v>318.4005</v>
      </c>
      <c r="AA34" s="4">
        <v>658.8156</v>
      </c>
      <c r="AB34" s="39">
        <f>($J34-'2010'!$J34)/'2010'!$J34</f>
        <v>-0.014018691588785</v>
      </c>
      <c r="AC34" s="39">
        <f>($K34-'2010'!$K34)/'2010'!$K34</f>
        <v>0.609154929577465</v>
      </c>
      <c r="AD34" s="39">
        <f>($R34-'2010'!$R34)/'2010'!$R34</f>
        <v>0.426734529868738</v>
      </c>
      <c r="AE34" s="34">
        <f t="shared" si="0"/>
        <v>31.44039646397</v>
      </c>
      <c r="AF34" s="34">
        <f t="shared" si="1"/>
        <v>0.299464702412013</v>
      </c>
      <c r="AG34">
        <v>1</v>
      </c>
      <c r="AH34">
        <v>1</v>
      </c>
    </row>
    <row r="35" spans="1:34">
      <c r="A35" s="9" t="s">
        <v>102</v>
      </c>
      <c r="B35" s="9" t="s">
        <v>130</v>
      </c>
      <c r="C35" s="10" t="s">
        <v>131</v>
      </c>
      <c r="D35">
        <v>152200</v>
      </c>
      <c r="E35" t="s">
        <v>130</v>
      </c>
      <c r="F35" s="15">
        <v>130.245546</v>
      </c>
      <c r="G35" s="15">
        <v>47.258716</v>
      </c>
      <c r="H35">
        <v>2015</v>
      </c>
      <c r="J35" s="27">
        <v>160</v>
      </c>
      <c r="K35" s="27">
        <v>502</v>
      </c>
      <c r="L35" s="18">
        <v>793</v>
      </c>
      <c r="M35" s="26">
        <v>62</v>
      </c>
      <c r="N35" s="18">
        <v>81</v>
      </c>
      <c r="O35" s="26">
        <v>1110</v>
      </c>
      <c r="P35" s="27">
        <v>0</v>
      </c>
      <c r="Q35" s="18">
        <v>1183</v>
      </c>
      <c r="R35" s="18">
        <v>1183</v>
      </c>
      <c r="S35" s="29">
        <v>7.39</v>
      </c>
      <c r="T35" s="29">
        <v>2.35</v>
      </c>
      <c r="U35" s="29">
        <v>3.14</v>
      </c>
      <c r="V35" s="30"/>
      <c r="Y35" s="4">
        <v>0</v>
      </c>
      <c r="Z35" s="4">
        <v>0</v>
      </c>
      <c r="AA35" s="4">
        <v>0</v>
      </c>
      <c r="AB35" s="39">
        <f>($J35-'2010'!$J35)/'2010'!$J35</f>
        <v>-0.0062111801242236</v>
      </c>
      <c r="AC35" s="39">
        <f>($K35-'2010'!$K35)/'2010'!$K35</f>
        <v>0.923371647509579</v>
      </c>
      <c r="AD35" s="39">
        <f>($R35-'2010'!$R35)/'2010'!$R35</f>
        <v>0.444444444444444</v>
      </c>
      <c r="AE35" s="34">
        <f t="shared" si="0"/>
        <v>72.5555555555556</v>
      </c>
      <c r="AF35" s="34">
        <f t="shared" si="1"/>
        <v>0.518672199170125</v>
      </c>
      <c r="AG35">
        <v>0</v>
      </c>
      <c r="AH35">
        <v>0</v>
      </c>
    </row>
    <row r="36" spans="1:34">
      <c r="A36" s="9" t="s">
        <v>102</v>
      </c>
      <c r="B36" s="12" t="s">
        <v>132</v>
      </c>
      <c r="C36" s="10" t="s">
        <v>133</v>
      </c>
      <c r="D36">
        <v>152500</v>
      </c>
      <c r="E36" t="s">
        <v>132</v>
      </c>
      <c r="F36" s="15">
        <v>116.090996</v>
      </c>
      <c r="G36" s="15">
        <v>43.944019</v>
      </c>
      <c r="H36">
        <v>2015</v>
      </c>
      <c r="J36" s="27">
        <v>104</v>
      </c>
      <c r="K36" s="27">
        <v>1000</v>
      </c>
      <c r="L36" s="18">
        <v>5321</v>
      </c>
      <c r="M36" s="26">
        <v>27</v>
      </c>
      <c r="N36" s="18">
        <v>190</v>
      </c>
      <c r="O36" s="26">
        <v>5590</v>
      </c>
      <c r="P36" s="27">
        <v>0</v>
      </c>
      <c r="Q36" s="18">
        <v>5746</v>
      </c>
      <c r="R36" s="18">
        <v>5746</v>
      </c>
      <c r="S36" s="29">
        <v>55.11</v>
      </c>
      <c r="T36" s="29">
        <v>5.75</v>
      </c>
      <c r="U36" s="29">
        <v>9.59</v>
      </c>
      <c r="V36" s="30"/>
      <c r="X36" s="4">
        <v>10000</v>
      </c>
      <c r="Y36" s="4">
        <v>0</v>
      </c>
      <c r="Z36" s="4">
        <v>0</v>
      </c>
      <c r="AA36" s="4">
        <v>0</v>
      </c>
      <c r="AB36" s="39">
        <f>($J36-'2010'!$J36)/'2010'!$J36</f>
        <v>0.00970873786407767</v>
      </c>
      <c r="AC36" s="39">
        <f>($K36-'2010'!$K36)/'2010'!$K36</f>
        <v>0.692047377326565</v>
      </c>
      <c r="AD36" s="39">
        <f>($R36-'2010'!$R36)/'2010'!$R36</f>
        <v>0.663096960926194</v>
      </c>
      <c r="AE36" s="34">
        <f t="shared" si="0"/>
        <v>-67.298986975398</v>
      </c>
      <c r="AF36" s="34">
        <f t="shared" si="1"/>
        <v>0.0418329977814655</v>
      </c>
      <c r="AG36">
        <v>0</v>
      </c>
      <c r="AH36">
        <v>0</v>
      </c>
    </row>
    <row r="37" spans="1:34">
      <c r="A37" s="9" t="s">
        <v>102</v>
      </c>
      <c r="B37" s="12" t="s">
        <v>134</v>
      </c>
      <c r="C37" s="10" t="s">
        <v>135</v>
      </c>
      <c r="D37">
        <v>152900</v>
      </c>
      <c r="E37" t="s">
        <v>134</v>
      </c>
      <c r="F37" s="15">
        <v>105.706421</v>
      </c>
      <c r="G37" s="15">
        <v>38.844814</v>
      </c>
      <c r="H37">
        <v>2015</v>
      </c>
      <c r="J37" s="27">
        <v>24</v>
      </c>
      <c r="K37" s="27">
        <v>323</v>
      </c>
      <c r="L37" s="18">
        <v>1360</v>
      </c>
      <c r="M37" s="26">
        <v>4</v>
      </c>
      <c r="N37" s="18">
        <v>70</v>
      </c>
      <c r="O37" s="26">
        <v>1406</v>
      </c>
      <c r="P37" s="27">
        <v>259</v>
      </c>
      <c r="Q37" s="18">
        <v>1441</v>
      </c>
      <c r="R37" s="18">
        <v>1700</v>
      </c>
      <c r="S37" s="29">
        <v>69.82</v>
      </c>
      <c r="T37" s="29">
        <v>5.27</v>
      </c>
      <c r="U37" s="29">
        <v>13.25</v>
      </c>
      <c r="V37" s="30"/>
      <c r="Y37" s="4">
        <v>0</v>
      </c>
      <c r="Z37" s="4">
        <v>0</v>
      </c>
      <c r="AA37" s="4">
        <v>0</v>
      </c>
      <c r="AB37" s="39">
        <f>($J37-'2010'!$J37)/'2010'!$J37</f>
        <v>0.0434782608695652</v>
      </c>
      <c r="AC37" s="39">
        <f>($K37-'2010'!$K37)/'2010'!$K37</f>
        <v>0.0555555555555556</v>
      </c>
      <c r="AD37" s="39">
        <f>($R37-'2010'!$R37)/'2010'!$R37</f>
        <v>0.137884872824632</v>
      </c>
      <c r="AE37" s="34">
        <f t="shared" si="0"/>
        <v>-2.17135207496653</v>
      </c>
      <c r="AF37" s="34">
        <f t="shared" si="1"/>
        <v>-1.48192771084337</v>
      </c>
      <c r="AG37">
        <v>0</v>
      </c>
      <c r="AH37">
        <v>0</v>
      </c>
    </row>
    <row r="38" spans="1:34">
      <c r="A38" s="9" t="s">
        <v>136</v>
      </c>
      <c r="B38" s="9" t="s">
        <v>137</v>
      </c>
      <c r="C38" s="10" t="s">
        <v>138</v>
      </c>
      <c r="D38">
        <v>210100</v>
      </c>
      <c r="E38" t="s">
        <v>139</v>
      </c>
      <c r="F38" s="15">
        <v>123.471097</v>
      </c>
      <c r="G38" s="15">
        <v>41.68383</v>
      </c>
      <c r="H38">
        <v>2015</v>
      </c>
      <c r="J38" s="27">
        <v>829</v>
      </c>
      <c r="K38" s="27">
        <v>7272</v>
      </c>
      <c r="L38" s="18">
        <v>4280</v>
      </c>
      <c r="M38" s="26">
        <v>179</v>
      </c>
      <c r="N38" s="18">
        <v>658</v>
      </c>
      <c r="O38" s="26">
        <v>5524</v>
      </c>
      <c r="P38" s="27">
        <v>1142</v>
      </c>
      <c r="Q38" s="18">
        <v>5545</v>
      </c>
      <c r="R38" s="18">
        <v>6687</v>
      </c>
      <c r="S38" s="29">
        <v>8.06</v>
      </c>
      <c r="T38" s="29">
        <v>0.92</v>
      </c>
      <c r="U38" s="29">
        <v>8.77</v>
      </c>
      <c r="V38" s="30">
        <v>34739801.463</v>
      </c>
      <c r="W38" s="4">
        <v>8085751</v>
      </c>
      <c r="X38" s="4">
        <v>53260443</v>
      </c>
      <c r="Y38" s="4">
        <v>3473.9801463</v>
      </c>
      <c r="Z38" s="4">
        <v>808.5751</v>
      </c>
      <c r="AA38" s="4">
        <v>5326.0443</v>
      </c>
      <c r="AB38" s="39">
        <f>($J38-'2010'!$J38)/'2010'!$J38</f>
        <v>0.0221948212083847</v>
      </c>
      <c r="AC38" s="39">
        <f>($K38-'2010'!$K38)/'2010'!$K38</f>
        <v>0.449182941410921</v>
      </c>
      <c r="AD38" s="39">
        <f>($R38-'2010'!$R38)/'2010'!$R38</f>
        <v>0.433440514469453</v>
      </c>
      <c r="AE38" s="34">
        <f t="shared" si="0"/>
        <v>-18.528903179707</v>
      </c>
      <c r="AF38" s="34">
        <f t="shared" si="1"/>
        <v>0.0350468049655204</v>
      </c>
      <c r="AG38">
        <v>1</v>
      </c>
      <c r="AH38">
        <v>1</v>
      </c>
    </row>
    <row r="39" spans="1:34">
      <c r="A39" s="9" t="s">
        <v>136</v>
      </c>
      <c r="B39" s="9" t="s">
        <v>140</v>
      </c>
      <c r="C39" s="10" t="s">
        <v>141</v>
      </c>
      <c r="D39">
        <v>210200</v>
      </c>
      <c r="E39" t="s">
        <v>142</v>
      </c>
      <c r="F39" s="15">
        <v>121.621631</v>
      </c>
      <c r="G39" s="15">
        <v>38.918954</v>
      </c>
      <c r="H39">
        <v>2015</v>
      </c>
      <c r="J39" s="27">
        <v>699</v>
      </c>
      <c r="K39" s="27">
        <v>7732</v>
      </c>
      <c r="L39" s="18">
        <v>5234</v>
      </c>
      <c r="M39" s="26">
        <v>92</v>
      </c>
      <c r="N39" s="18">
        <v>744</v>
      </c>
      <c r="O39" s="26">
        <v>5994</v>
      </c>
      <c r="P39" s="27">
        <v>0</v>
      </c>
      <c r="Q39" s="18">
        <v>6301</v>
      </c>
      <c r="R39" s="18">
        <v>6301</v>
      </c>
      <c r="S39" s="29">
        <v>9.02</v>
      </c>
      <c r="T39" s="29">
        <v>0.82</v>
      </c>
      <c r="U39" s="29">
        <v>11.07</v>
      </c>
      <c r="V39" s="30">
        <v>33485716.815</v>
      </c>
      <c r="W39" s="4">
        <v>9106922</v>
      </c>
      <c r="X39" s="4">
        <v>45592792</v>
      </c>
      <c r="Y39" s="4">
        <v>3348.5716815</v>
      </c>
      <c r="Z39" s="4">
        <v>910.6922</v>
      </c>
      <c r="AA39" s="4">
        <v>4559.2792</v>
      </c>
      <c r="AB39" s="39">
        <f>($J39-'2010'!$J39)/'2010'!$J39</f>
        <v>0.0448430493273543</v>
      </c>
      <c r="AC39" s="39">
        <f>($K39-'2010'!$K39)/'2010'!$K39</f>
        <v>0.499030632027918</v>
      </c>
      <c r="AD39" s="39">
        <f>($R39-'2010'!$R39)/'2010'!$R39</f>
        <v>0.0654379438620223</v>
      </c>
      <c r="AE39" s="34">
        <f t="shared" si="0"/>
        <v>-0.459266148123098</v>
      </c>
      <c r="AF39" s="34">
        <f t="shared" si="1"/>
        <v>0.868869885609825</v>
      </c>
      <c r="AG39">
        <v>1</v>
      </c>
      <c r="AH39">
        <v>1</v>
      </c>
    </row>
    <row r="40" spans="1:34">
      <c r="A40" s="9" t="s">
        <v>136</v>
      </c>
      <c r="B40" s="9" t="s">
        <v>143</v>
      </c>
      <c r="C40" s="10" t="s">
        <v>144</v>
      </c>
      <c r="D40">
        <v>210300</v>
      </c>
      <c r="E40" t="s">
        <v>145</v>
      </c>
      <c r="F40" s="15">
        <v>123.001373</v>
      </c>
      <c r="G40" s="15">
        <v>41.115054</v>
      </c>
      <c r="H40">
        <v>2015</v>
      </c>
      <c r="J40" s="27">
        <v>361</v>
      </c>
      <c r="K40" s="27">
        <v>2337</v>
      </c>
      <c r="L40" s="18">
        <v>3951</v>
      </c>
      <c r="M40" s="26">
        <v>77</v>
      </c>
      <c r="N40" s="18">
        <v>217</v>
      </c>
      <c r="O40" s="26">
        <v>4198</v>
      </c>
      <c r="P40" s="27">
        <v>1377</v>
      </c>
      <c r="Q40" s="18">
        <v>4391</v>
      </c>
      <c r="R40" s="18">
        <v>5768</v>
      </c>
      <c r="S40" s="29">
        <v>15.98</v>
      </c>
      <c r="T40" s="29">
        <v>2.47</v>
      </c>
      <c r="U40" s="29">
        <v>6.48</v>
      </c>
      <c r="V40" s="30">
        <v>11028286.955</v>
      </c>
      <c r="W40" s="4">
        <v>2444766</v>
      </c>
      <c r="X40" s="4">
        <v>15680652</v>
      </c>
      <c r="Y40" s="4">
        <v>1102.8286955</v>
      </c>
      <c r="Z40" s="4">
        <v>244.4766</v>
      </c>
      <c r="AA40" s="4">
        <v>1568.0652</v>
      </c>
      <c r="AB40" s="39">
        <f>($J40-'2010'!$J40)/'2010'!$J40</f>
        <v>-0.010958904109589</v>
      </c>
      <c r="AC40" s="39">
        <f>($K40-'2010'!$K40)/'2010'!$K40</f>
        <v>0.0992474129821261</v>
      </c>
      <c r="AD40" s="39">
        <f>($R40-'2010'!$R40)/'2010'!$R40</f>
        <v>-0.0624187256176853</v>
      </c>
      <c r="AE40" s="34">
        <f t="shared" si="0"/>
        <v>-4.69570871261378</v>
      </c>
      <c r="AF40" s="34">
        <f t="shared" si="1"/>
        <v>1.62892042968341</v>
      </c>
      <c r="AG40">
        <v>1</v>
      </c>
      <c r="AH40">
        <v>1</v>
      </c>
    </row>
    <row r="41" spans="1:34">
      <c r="A41" s="9" t="s">
        <v>136</v>
      </c>
      <c r="B41" s="9" t="s">
        <v>146</v>
      </c>
      <c r="C41" s="10" t="s">
        <v>147</v>
      </c>
      <c r="D41">
        <v>210400</v>
      </c>
      <c r="E41" t="s">
        <v>148</v>
      </c>
      <c r="F41" s="15">
        <v>123.921112</v>
      </c>
      <c r="G41" s="15">
        <v>41.875957</v>
      </c>
      <c r="H41">
        <v>2015</v>
      </c>
      <c r="J41" s="27">
        <v>207</v>
      </c>
      <c r="K41" s="27">
        <v>1216</v>
      </c>
      <c r="L41" s="18">
        <v>5665</v>
      </c>
      <c r="M41" s="26">
        <v>44</v>
      </c>
      <c r="N41" s="18">
        <v>245</v>
      </c>
      <c r="O41" s="26">
        <v>5988</v>
      </c>
      <c r="P41" s="27">
        <v>0</v>
      </c>
      <c r="Q41" s="18">
        <v>6021</v>
      </c>
      <c r="R41" s="18">
        <v>6021</v>
      </c>
      <c r="S41" s="29">
        <v>29.07</v>
      </c>
      <c r="T41" s="29">
        <v>4.95</v>
      </c>
      <c r="U41" s="29">
        <v>5.87</v>
      </c>
      <c r="V41" s="30">
        <v>5944924.565</v>
      </c>
      <c r="W41" s="4">
        <v>1677499</v>
      </c>
      <c r="X41" s="4">
        <v>5973980</v>
      </c>
      <c r="Y41" s="4">
        <v>594.4924565</v>
      </c>
      <c r="Z41" s="4">
        <v>167.7499</v>
      </c>
      <c r="AA41" s="4">
        <v>597.398</v>
      </c>
      <c r="AB41" s="39">
        <f>($J41-'2010'!$J41)/'2010'!$J41</f>
        <v>-0.0327102803738318</v>
      </c>
      <c r="AC41" s="39">
        <f>($K41-'2010'!$K41)/'2010'!$K41</f>
        <v>0.358659217877095</v>
      </c>
      <c r="AD41" s="39">
        <f>($R41-'2010'!$R41)/'2010'!$R41</f>
        <v>0.223034734917733</v>
      </c>
      <c r="AE41" s="34">
        <f t="shared" si="0"/>
        <v>7.81849046748498</v>
      </c>
      <c r="AF41" s="34">
        <f t="shared" si="1"/>
        <v>0.378143028811928</v>
      </c>
      <c r="AG41">
        <v>1</v>
      </c>
      <c r="AH41">
        <v>1</v>
      </c>
    </row>
    <row r="42" spans="1:34">
      <c r="A42" s="9" t="s">
        <v>136</v>
      </c>
      <c r="B42" s="9" t="s">
        <v>149</v>
      </c>
      <c r="C42" s="10" t="s">
        <v>150</v>
      </c>
      <c r="D42">
        <v>210500</v>
      </c>
      <c r="E42" t="s">
        <v>151</v>
      </c>
      <c r="F42" s="15">
        <v>123.692507</v>
      </c>
      <c r="G42" s="15">
        <v>41.492916</v>
      </c>
      <c r="H42">
        <v>2015</v>
      </c>
      <c r="J42" s="27">
        <v>172</v>
      </c>
      <c r="K42" s="27">
        <v>1165</v>
      </c>
      <c r="L42" s="18">
        <v>2393</v>
      </c>
      <c r="M42" s="26">
        <v>25</v>
      </c>
      <c r="N42" s="18">
        <v>204</v>
      </c>
      <c r="O42" s="26">
        <v>2462</v>
      </c>
      <c r="P42" s="27">
        <v>722</v>
      </c>
      <c r="Q42" s="18">
        <v>2679</v>
      </c>
      <c r="R42" s="18">
        <v>3401</v>
      </c>
      <c r="S42" s="29">
        <v>19.79</v>
      </c>
      <c r="T42" s="29">
        <v>2.92</v>
      </c>
      <c r="U42" s="29">
        <v>6.78</v>
      </c>
      <c r="V42" s="30">
        <v>5990014.556</v>
      </c>
      <c r="W42" s="4">
        <v>1322787</v>
      </c>
      <c r="X42" s="4">
        <v>5845316</v>
      </c>
      <c r="Y42" s="4">
        <v>599.0014556</v>
      </c>
      <c r="Z42" s="4">
        <v>132.2787</v>
      </c>
      <c r="AA42" s="4">
        <v>584.5316</v>
      </c>
      <c r="AB42" s="39">
        <f>($J42-'2010'!$J42)/'2010'!$J42</f>
        <v>0.00584795321637427</v>
      </c>
      <c r="AC42" s="39">
        <f>($K42-'2010'!$K42)/'2010'!$K42</f>
        <v>0.354651162790698</v>
      </c>
      <c r="AD42" s="39">
        <f>($R42-'2010'!$R42)/'2010'!$R42</f>
        <v>-0.491172950329144</v>
      </c>
      <c r="AE42" s="34">
        <f t="shared" si="0"/>
        <v>84.9905745062837</v>
      </c>
      <c r="AF42" s="34">
        <f t="shared" si="1"/>
        <v>2.3849466796166</v>
      </c>
      <c r="AG42">
        <v>1</v>
      </c>
      <c r="AH42">
        <v>1</v>
      </c>
    </row>
    <row r="43" spans="1:34">
      <c r="A43" s="9" t="s">
        <v>136</v>
      </c>
      <c r="B43" s="9" t="s">
        <v>152</v>
      </c>
      <c r="C43" s="10" t="s">
        <v>153</v>
      </c>
      <c r="D43">
        <v>210600</v>
      </c>
      <c r="E43" t="s">
        <v>154</v>
      </c>
      <c r="F43" s="15">
        <v>124.361547</v>
      </c>
      <c r="G43" s="15">
        <v>40.006409</v>
      </c>
      <c r="H43">
        <v>2015</v>
      </c>
      <c r="J43" s="27">
        <v>241</v>
      </c>
      <c r="K43" s="27">
        <v>985</v>
      </c>
      <c r="L43" s="18">
        <v>1002</v>
      </c>
      <c r="M43" s="26">
        <v>41</v>
      </c>
      <c r="N43" s="18">
        <v>337</v>
      </c>
      <c r="O43" s="26">
        <v>1420</v>
      </c>
      <c r="P43" s="27">
        <v>10</v>
      </c>
      <c r="Q43" s="18">
        <v>1485</v>
      </c>
      <c r="R43" s="18">
        <v>1494</v>
      </c>
      <c r="S43" s="29">
        <v>6.2</v>
      </c>
      <c r="T43" s="29">
        <v>1.52</v>
      </c>
      <c r="U43" s="29">
        <v>4.09</v>
      </c>
      <c r="V43" s="30">
        <v>4029228.355</v>
      </c>
      <c r="W43" s="4">
        <v>2132196</v>
      </c>
      <c r="X43" s="4">
        <v>5834554</v>
      </c>
      <c r="Y43" s="4">
        <v>402.9228355</v>
      </c>
      <c r="Z43" s="4">
        <v>213.2196</v>
      </c>
      <c r="AA43" s="4">
        <v>583.4554</v>
      </c>
      <c r="AB43" s="39">
        <f>($J43-'2010'!$J43)/'2010'!$J43</f>
        <v>-0.0122950819672131</v>
      </c>
      <c r="AC43" s="39">
        <f>($K43-'2010'!$K43)/'2010'!$K43</f>
        <v>0.35116598079561</v>
      </c>
      <c r="AD43" s="39">
        <f>($R43-'2010'!$R43)/'2010'!$R43</f>
        <v>0.218597063621533</v>
      </c>
      <c r="AE43" s="34">
        <f t="shared" si="0"/>
        <v>18.7792278412181</v>
      </c>
      <c r="AF43" s="34">
        <f t="shared" si="1"/>
        <v>0.377510705546493</v>
      </c>
      <c r="AG43">
        <v>1</v>
      </c>
      <c r="AH43">
        <v>1</v>
      </c>
    </row>
    <row r="44" spans="1:34">
      <c r="A44" s="9" t="s">
        <v>136</v>
      </c>
      <c r="B44" s="9" t="s">
        <v>155</v>
      </c>
      <c r="C44" s="10" t="s">
        <v>156</v>
      </c>
      <c r="D44">
        <v>210700</v>
      </c>
      <c r="E44" t="s">
        <v>157</v>
      </c>
      <c r="F44" s="15">
        <v>121.132596</v>
      </c>
      <c r="G44" s="15">
        <v>41.100931</v>
      </c>
      <c r="H44">
        <v>2015</v>
      </c>
      <c r="J44" s="27">
        <v>307</v>
      </c>
      <c r="K44" s="27">
        <v>1327</v>
      </c>
      <c r="L44" s="18">
        <v>1373</v>
      </c>
      <c r="M44" s="26">
        <v>78</v>
      </c>
      <c r="N44" s="18">
        <v>254</v>
      </c>
      <c r="O44" s="26">
        <v>1791</v>
      </c>
      <c r="P44" s="27">
        <v>80</v>
      </c>
      <c r="Q44" s="18">
        <v>1835</v>
      </c>
      <c r="R44" s="18">
        <v>1916</v>
      </c>
      <c r="S44" s="29">
        <v>6.24</v>
      </c>
      <c r="T44" s="29">
        <v>1.44</v>
      </c>
      <c r="U44" s="29">
        <v>4.33</v>
      </c>
      <c r="V44" s="30">
        <v>5687605.622</v>
      </c>
      <c r="W44" s="4">
        <v>2095553</v>
      </c>
      <c r="X44" s="4">
        <v>7821466</v>
      </c>
      <c r="Y44" s="4">
        <v>568.7605622</v>
      </c>
      <c r="Z44" s="4">
        <v>209.5553</v>
      </c>
      <c r="AA44" s="4">
        <v>782.1466</v>
      </c>
      <c r="AB44" s="39">
        <f>($J44-'2010'!$J44)/'2010'!$J44</f>
        <v>-0.0191693290734824</v>
      </c>
      <c r="AC44" s="39">
        <f>($K44-'2010'!$K44)/'2010'!$K44</f>
        <v>0.453450164293538</v>
      </c>
      <c r="AD44" s="39">
        <f>($R44-'2010'!$R44)/'2010'!$R44</f>
        <v>-0.459672870840384</v>
      </c>
      <c r="AE44" s="34">
        <f t="shared" si="0"/>
        <v>-22.97960142884</v>
      </c>
      <c r="AF44" s="34">
        <f t="shared" si="1"/>
        <v>2.01372302192577</v>
      </c>
      <c r="AG44">
        <v>1</v>
      </c>
      <c r="AH44">
        <v>1</v>
      </c>
    </row>
    <row r="45" spans="1:34">
      <c r="A45" s="9" t="s">
        <v>136</v>
      </c>
      <c r="B45" s="9" t="s">
        <v>158</v>
      </c>
      <c r="C45" s="10" t="s">
        <v>159</v>
      </c>
      <c r="D45">
        <v>210800</v>
      </c>
      <c r="E45" t="s">
        <v>160</v>
      </c>
      <c r="F45" s="15">
        <v>122.225799</v>
      </c>
      <c r="G45" s="15">
        <v>40.630703</v>
      </c>
      <c r="H45">
        <v>2015</v>
      </c>
      <c r="J45" s="27">
        <v>244</v>
      </c>
      <c r="K45" s="27">
        <v>1514</v>
      </c>
      <c r="L45" s="18">
        <v>2871</v>
      </c>
      <c r="M45" s="26">
        <v>49</v>
      </c>
      <c r="N45" s="18">
        <v>219</v>
      </c>
      <c r="O45" s="26">
        <v>3154</v>
      </c>
      <c r="P45" s="27">
        <v>738</v>
      </c>
      <c r="Q45" s="18">
        <v>3223</v>
      </c>
      <c r="R45" s="18">
        <v>3961</v>
      </c>
      <c r="S45" s="29">
        <v>16.21</v>
      </c>
      <c r="T45" s="29">
        <v>2.62</v>
      </c>
      <c r="U45" s="29">
        <v>6.2</v>
      </c>
      <c r="V45" s="30">
        <v>7273570.192</v>
      </c>
      <c r="W45" s="4">
        <v>1720004</v>
      </c>
      <c r="X45" s="4">
        <v>9062156</v>
      </c>
      <c r="Y45" s="4">
        <v>727.3570192</v>
      </c>
      <c r="Z45" s="4">
        <v>172.0004</v>
      </c>
      <c r="AA45" s="4">
        <v>906.2156</v>
      </c>
      <c r="AB45" s="39">
        <f>($J45-'2010'!$J45)/'2010'!$J45</f>
        <v>0.00411522633744856</v>
      </c>
      <c r="AC45" s="39">
        <f>($K45-'2010'!$K45)/'2010'!$K45</f>
        <v>0.510978043912176</v>
      </c>
      <c r="AD45" s="39">
        <f>($R45-'2010'!$R45)/'2010'!$R45</f>
        <v>0.360700790106493</v>
      </c>
      <c r="AE45" s="34">
        <f t="shared" si="0"/>
        <v>-86.6502919958777</v>
      </c>
      <c r="AF45" s="34">
        <f t="shared" si="1"/>
        <v>0.294097281861903</v>
      </c>
      <c r="AG45">
        <v>1</v>
      </c>
      <c r="AH45">
        <v>1</v>
      </c>
    </row>
    <row r="46" spans="1:34">
      <c r="A46" s="9" t="s">
        <v>136</v>
      </c>
      <c r="B46" s="9" t="s">
        <v>161</v>
      </c>
      <c r="C46" s="10" t="s">
        <v>162</v>
      </c>
      <c r="D46">
        <v>210900</v>
      </c>
      <c r="E46" t="s">
        <v>163</v>
      </c>
      <c r="F46" s="15">
        <v>121.676408</v>
      </c>
      <c r="G46" s="15">
        <v>42.028022</v>
      </c>
      <c r="H46">
        <v>2015</v>
      </c>
      <c r="J46" s="27">
        <v>178</v>
      </c>
      <c r="K46" s="27">
        <v>526</v>
      </c>
      <c r="L46" s="18">
        <v>1778</v>
      </c>
      <c r="M46" s="26">
        <v>40</v>
      </c>
      <c r="N46" s="18">
        <v>258</v>
      </c>
      <c r="O46" s="26">
        <v>2075</v>
      </c>
      <c r="P46" s="27">
        <v>0</v>
      </c>
      <c r="Q46" s="18">
        <v>2157</v>
      </c>
      <c r="R46" s="18">
        <v>2157</v>
      </c>
      <c r="S46" s="29">
        <v>12.13</v>
      </c>
      <c r="T46" s="29">
        <v>4.1</v>
      </c>
      <c r="U46" s="29">
        <v>2.96</v>
      </c>
      <c r="V46" s="30">
        <v>2008079.17</v>
      </c>
      <c r="W46" s="4">
        <v>1299934</v>
      </c>
      <c r="X46" s="4">
        <v>2077740</v>
      </c>
      <c r="Y46" s="4">
        <v>200.807917</v>
      </c>
      <c r="Z46" s="4">
        <v>129.9934</v>
      </c>
      <c r="AA46" s="4">
        <v>207.774</v>
      </c>
      <c r="AB46" s="39">
        <f>($J46-'2010'!$J46)/'2010'!$J46</f>
        <v>-0.021978021978022</v>
      </c>
      <c r="AC46" s="39">
        <f>($K46-'2010'!$K46)/'2010'!$K46</f>
        <v>0.387862796833773</v>
      </c>
      <c r="AD46" s="39">
        <f>($R46-'2010'!$R46)/'2010'!$R46</f>
        <v>0.798999165971643</v>
      </c>
      <c r="AE46" s="34">
        <f t="shared" si="0"/>
        <v>37.3544620517098</v>
      </c>
      <c r="AF46" s="34">
        <f t="shared" si="1"/>
        <v>-1.06000465240308</v>
      </c>
      <c r="AG46">
        <v>1</v>
      </c>
      <c r="AH46">
        <v>1</v>
      </c>
    </row>
    <row r="47" spans="1:34">
      <c r="A47" s="9" t="s">
        <v>136</v>
      </c>
      <c r="B47" s="9" t="s">
        <v>164</v>
      </c>
      <c r="C47" s="10" t="s">
        <v>165</v>
      </c>
      <c r="D47">
        <v>211000</v>
      </c>
      <c r="E47" t="s">
        <v>166</v>
      </c>
      <c r="F47" s="15">
        <v>123.112421</v>
      </c>
      <c r="G47" s="15">
        <v>41.211679</v>
      </c>
      <c r="H47">
        <v>2015</v>
      </c>
      <c r="J47" s="27">
        <v>185</v>
      </c>
      <c r="K47" s="27">
        <v>1029</v>
      </c>
      <c r="L47" s="18">
        <v>2456</v>
      </c>
      <c r="M47" s="26">
        <v>40</v>
      </c>
      <c r="N47" s="18">
        <v>123</v>
      </c>
      <c r="O47" s="26">
        <v>2192</v>
      </c>
      <c r="P47" s="27">
        <v>599</v>
      </c>
      <c r="Q47" s="18">
        <v>2701</v>
      </c>
      <c r="R47" s="18">
        <v>3299</v>
      </c>
      <c r="S47" s="29">
        <v>17.87</v>
      </c>
      <c r="T47" s="29">
        <v>3.21</v>
      </c>
      <c r="U47" s="29">
        <v>5.57</v>
      </c>
      <c r="V47" s="30">
        <v>5684971.609</v>
      </c>
      <c r="W47" s="4">
        <v>1482810</v>
      </c>
      <c r="X47" s="4">
        <v>4543208</v>
      </c>
      <c r="Y47" s="4">
        <v>568.4971609</v>
      </c>
      <c r="Z47" s="4">
        <v>148.281</v>
      </c>
      <c r="AA47" s="4">
        <v>454.3208</v>
      </c>
      <c r="AB47" s="39">
        <f>($J47-'2010'!$J47)/'2010'!$J47</f>
        <v>-0.00537634408602151</v>
      </c>
      <c r="AC47" s="39">
        <f>($K47-'2010'!$K47)/'2010'!$K47</f>
        <v>0.4</v>
      </c>
      <c r="AD47" s="39">
        <f>($R47-'2010'!$R47)/'2010'!$R47</f>
        <v>0.113774476704929</v>
      </c>
      <c r="AE47" s="34">
        <f t="shared" si="0"/>
        <v>22.1620526671168</v>
      </c>
      <c r="AF47" s="34">
        <f t="shared" si="1"/>
        <v>0.715563808237677</v>
      </c>
      <c r="AG47">
        <v>1</v>
      </c>
      <c r="AH47">
        <v>1</v>
      </c>
    </row>
    <row r="48" spans="1:34">
      <c r="A48" s="9" t="s">
        <v>136</v>
      </c>
      <c r="B48" s="9" t="s">
        <v>167</v>
      </c>
      <c r="C48" s="10" t="s">
        <v>168</v>
      </c>
      <c r="D48">
        <v>211100</v>
      </c>
      <c r="E48" t="s">
        <v>169</v>
      </c>
      <c r="F48" s="15">
        <v>122.177118</v>
      </c>
      <c r="G48" s="15">
        <v>40.725791</v>
      </c>
      <c r="H48">
        <v>2015</v>
      </c>
      <c r="J48" s="27">
        <v>144</v>
      </c>
      <c r="K48" s="27">
        <v>1257</v>
      </c>
      <c r="L48" s="18">
        <v>5624</v>
      </c>
      <c r="M48" s="26">
        <v>32</v>
      </c>
      <c r="N48" s="18">
        <v>131</v>
      </c>
      <c r="O48" s="26">
        <v>5806</v>
      </c>
      <c r="P48" s="27">
        <v>344</v>
      </c>
      <c r="Q48" s="18">
        <v>5832</v>
      </c>
      <c r="R48" s="18">
        <v>6176</v>
      </c>
      <c r="S48" s="29">
        <v>42.98</v>
      </c>
      <c r="T48" s="29">
        <v>4.91</v>
      </c>
      <c r="U48" s="29">
        <v>8.74</v>
      </c>
      <c r="V48" s="30">
        <v>6719963.62</v>
      </c>
      <c r="W48" s="4">
        <v>1732799</v>
      </c>
      <c r="X48" s="4">
        <v>9830605</v>
      </c>
      <c r="Y48" s="4">
        <v>671.996362</v>
      </c>
      <c r="Z48" s="4">
        <v>173.2799</v>
      </c>
      <c r="AA48" s="4">
        <v>983.0605</v>
      </c>
      <c r="AB48" s="39">
        <f>($J48-'2010'!$J48)/'2010'!$J48</f>
        <v>0.0359712230215827</v>
      </c>
      <c r="AC48" s="39">
        <f>($K48-'2010'!$K48)/'2010'!$K48</f>
        <v>0.357451403887689</v>
      </c>
      <c r="AD48" s="39">
        <f>($R48-'2010'!$R48)/'2010'!$R48</f>
        <v>1.50649350649351</v>
      </c>
      <c r="AE48" s="34">
        <f t="shared" si="0"/>
        <v>-40.8805194805195</v>
      </c>
      <c r="AF48" s="34">
        <f t="shared" si="1"/>
        <v>-3.2145407462628</v>
      </c>
      <c r="AG48">
        <v>1</v>
      </c>
      <c r="AH48">
        <v>1</v>
      </c>
    </row>
    <row r="49" spans="1:34">
      <c r="A49" s="9" t="s">
        <v>136</v>
      </c>
      <c r="B49" s="9" t="s">
        <v>170</v>
      </c>
      <c r="C49" s="10" t="s">
        <v>171</v>
      </c>
      <c r="D49">
        <v>211200</v>
      </c>
      <c r="E49" t="s">
        <v>172</v>
      </c>
      <c r="F49" s="15">
        <v>123.844276</v>
      </c>
      <c r="G49" s="15">
        <v>42.290585</v>
      </c>
      <c r="H49">
        <v>2015</v>
      </c>
      <c r="J49" s="27">
        <v>265</v>
      </c>
      <c r="K49" s="27">
        <v>741</v>
      </c>
      <c r="L49" s="18">
        <v>3202</v>
      </c>
      <c r="M49" s="26">
        <v>56</v>
      </c>
      <c r="N49" s="18">
        <v>286</v>
      </c>
      <c r="O49" s="26">
        <v>3654</v>
      </c>
      <c r="P49" s="27">
        <v>0</v>
      </c>
      <c r="Q49" s="18">
        <v>3656</v>
      </c>
      <c r="R49" s="18">
        <v>3656</v>
      </c>
      <c r="S49" s="29">
        <v>13.78</v>
      </c>
      <c r="T49" s="29">
        <v>4.93</v>
      </c>
      <c r="U49" s="29">
        <v>2.79</v>
      </c>
      <c r="V49" s="30">
        <v>2355322.054</v>
      </c>
      <c r="W49" s="4">
        <v>2083146</v>
      </c>
      <c r="X49" s="4">
        <v>3974859</v>
      </c>
      <c r="Y49" s="4">
        <v>235.5322054</v>
      </c>
      <c r="Z49" s="4">
        <v>208.3146</v>
      </c>
      <c r="AA49" s="4">
        <v>397.4859</v>
      </c>
      <c r="AB49" s="39">
        <f>($J49-'2010'!$J49)/'2010'!$J49</f>
        <v>-0.0257352941176471</v>
      </c>
      <c r="AC49" s="39">
        <f>($K49-'2010'!$K49)/'2010'!$K49</f>
        <v>0.0263157894736842</v>
      </c>
      <c r="AD49" s="39">
        <f>($R49-'2010'!$R49)/'2010'!$R49</f>
        <v>0.898234683281412</v>
      </c>
      <c r="AE49" s="34">
        <f t="shared" si="0"/>
        <v>35.9028334075063</v>
      </c>
      <c r="AF49" s="34">
        <f t="shared" si="1"/>
        <v>-33.1329179646937</v>
      </c>
      <c r="AG49">
        <v>1</v>
      </c>
      <c r="AH49">
        <v>1</v>
      </c>
    </row>
    <row r="50" spans="1:34">
      <c r="A50" s="9" t="s">
        <v>136</v>
      </c>
      <c r="B50" s="9" t="s">
        <v>173</v>
      </c>
      <c r="C50" s="10" t="s">
        <v>174</v>
      </c>
      <c r="D50">
        <v>211300</v>
      </c>
      <c r="E50" t="s">
        <v>175</v>
      </c>
      <c r="F50" s="15">
        <v>116.486412</v>
      </c>
      <c r="G50" s="15">
        <v>39.92149</v>
      </c>
      <c r="H50">
        <v>2015</v>
      </c>
      <c r="J50" s="27">
        <v>295</v>
      </c>
      <c r="K50" s="27">
        <v>855</v>
      </c>
      <c r="L50" s="18">
        <v>2051</v>
      </c>
      <c r="M50" s="26">
        <v>61</v>
      </c>
      <c r="N50" s="18">
        <v>365</v>
      </c>
      <c r="O50" s="26">
        <v>2505</v>
      </c>
      <c r="P50" s="27">
        <v>182</v>
      </c>
      <c r="Q50" s="18">
        <v>2602</v>
      </c>
      <c r="R50" s="18">
        <v>2784</v>
      </c>
      <c r="S50" s="29">
        <v>9.43</v>
      </c>
      <c r="T50" s="29">
        <v>3.26</v>
      </c>
      <c r="U50" s="29">
        <v>2.9</v>
      </c>
      <c r="V50" s="30">
        <v>2595823.817</v>
      </c>
      <c r="W50" s="4">
        <v>1940641</v>
      </c>
      <c r="X50" s="4">
        <v>5001466</v>
      </c>
      <c r="Y50" s="4">
        <v>259.5823817</v>
      </c>
      <c r="Z50" s="4">
        <v>194.0641</v>
      </c>
      <c r="AA50" s="4">
        <v>500.1466</v>
      </c>
      <c r="AB50" s="39">
        <f>($J50-'2010'!$J50)/'2010'!$J50</f>
        <v>-0.0296052631578947</v>
      </c>
      <c r="AC50" s="39">
        <f>($K50-'2010'!$K50)/'2010'!$K50</f>
        <v>0.0516605166051661</v>
      </c>
      <c r="AD50" s="39">
        <f>($R50-'2010'!$R50)/'2010'!$R50</f>
        <v>0.29368029739777</v>
      </c>
      <c r="AE50" s="34">
        <f t="shared" si="0"/>
        <v>10.9198678232135</v>
      </c>
      <c r="AF50" s="34">
        <f t="shared" si="1"/>
        <v>-4.68481147105682</v>
      </c>
      <c r="AG50">
        <v>1</v>
      </c>
      <c r="AH50">
        <v>1</v>
      </c>
    </row>
    <row r="51" spans="1:34">
      <c r="A51" s="9" t="s">
        <v>136</v>
      </c>
      <c r="B51" s="9" t="s">
        <v>176</v>
      </c>
      <c r="C51" s="10" t="s">
        <v>177</v>
      </c>
      <c r="D51">
        <v>211400</v>
      </c>
      <c r="E51" t="s">
        <v>178</v>
      </c>
      <c r="F51" s="15">
        <v>120.843398</v>
      </c>
      <c r="G51" s="15">
        <v>40.717364</v>
      </c>
      <c r="H51">
        <v>2015</v>
      </c>
      <c r="J51" s="27">
        <v>256</v>
      </c>
      <c r="K51" s="27">
        <v>720</v>
      </c>
      <c r="L51" s="18">
        <v>2542</v>
      </c>
      <c r="M51" s="26">
        <v>59</v>
      </c>
      <c r="N51" s="18">
        <v>196</v>
      </c>
      <c r="O51" s="26">
        <v>2786</v>
      </c>
      <c r="P51" s="27">
        <v>0</v>
      </c>
      <c r="Q51" s="18">
        <v>2874</v>
      </c>
      <c r="R51" s="18">
        <v>2874</v>
      </c>
      <c r="S51" s="29">
        <v>11.24</v>
      </c>
      <c r="T51" s="29">
        <v>3.99</v>
      </c>
      <c r="U51" s="29">
        <v>2.82</v>
      </c>
      <c r="V51" s="30">
        <v>2962768.272</v>
      </c>
      <c r="W51" s="4">
        <v>1658146</v>
      </c>
      <c r="X51" s="4">
        <v>1904461</v>
      </c>
      <c r="Y51" s="4">
        <v>296.2768272</v>
      </c>
      <c r="Z51" s="4">
        <v>165.8146</v>
      </c>
      <c r="AA51" s="4">
        <v>190.4461</v>
      </c>
      <c r="AB51" s="39">
        <f>($J51-'2010'!$J51)/'2010'!$J51</f>
        <v>-0.0229007633587786</v>
      </c>
      <c r="AC51" s="39">
        <f>($K51-'2010'!$K51)/'2010'!$K51</f>
        <v>0.355932203389831</v>
      </c>
      <c r="AD51" s="39">
        <f>($R51-'2010'!$R51)/'2010'!$R51</f>
        <v>0.47460236018471</v>
      </c>
      <c r="AE51" s="34">
        <f t="shared" si="0"/>
        <v>21.724303061399</v>
      </c>
      <c r="AF51" s="34">
        <f t="shared" si="1"/>
        <v>-0.333406630995138</v>
      </c>
      <c r="AG51">
        <v>1</v>
      </c>
      <c r="AH51">
        <v>1</v>
      </c>
    </row>
    <row r="52" spans="1:34">
      <c r="A52" s="9" t="s">
        <v>179</v>
      </c>
      <c r="B52" s="9" t="s">
        <v>180</v>
      </c>
      <c r="C52" s="10" t="s">
        <v>181</v>
      </c>
      <c r="D52">
        <v>220100</v>
      </c>
      <c r="E52" t="s">
        <v>182</v>
      </c>
      <c r="F52" s="15">
        <v>126.555635</v>
      </c>
      <c r="G52" s="15">
        <v>43.843568</v>
      </c>
      <c r="H52">
        <v>2015</v>
      </c>
      <c r="J52" s="27">
        <v>754</v>
      </c>
      <c r="K52" s="27">
        <v>5530</v>
      </c>
      <c r="L52" s="18">
        <v>4992</v>
      </c>
      <c r="M52" s="26">
        <v>164</v>
      </c>
      <c r="N52" s="18">
        <v>187</v>
      </c>
      <c r="O52" s="26">
        <v>5021</v>
      </c>
      <c r="P52" s="27">
        <v>0</v>
      </c>
      <c r="Q52" s="18">
        <v>5781</v>
      </c>
      <c r="R52" s="18">
        <v>5781</v>
      </c>
      <c r="S52" s="29">
        <v>7.67</v>
      </c>
      <c r="T52" s="29">
        <v>1.05</v>
      </c>
      <c r="U52" s="29">
        <v>7.33</v>
      </c>
      <c r="V52" s="30">
        <v>27711002.879</v>
      </c>
      <c r="W52" s="4">
        <v>7657246</v>
      </c>
      <c r="X52" s="4">
        <v>43274731</v>
      </c>
      <c r="Y52" s="4">
        <v>2771.1002879</v>
      </c>
      <c r="Z52" s="4">
        <v>765.7246</v>
      </c>
      <c r="AA52" s="4">
        <v>4327.4731</v>
      </c>
      <c r="AB52" s="39">
        <f>($J52-'2010'!$J52)/'2010'!$J52</f>
        <v>-0.0169491525423729</v>
      </c>
      <c r="AC52" s="39">
        <f>($K52-'2010'!$K52)/'2010'!$K52</f>
        <v>0.661159507359567</v>
      </c>
      <c r="AD52" s="39">
        <f>($R52-'2010'!$R52)/'2010'!$R52</f>
        <v>0.208655655446373</v>
      </c>
      <c r="AE52" s="34">
        <f t="shared" si="0"/>
        <v>13.310683671336</v>
      </c>
      <c r="AF52" s="34">
        <f t="shared" si="1"/>
        <v>0.68440950614222</v>
      </c>
      <c r="AG52">
        <v>1</v>
      </c>
      <c r="AH52">
        <v>1</v>
      </c>
    </row>
    <row r="53" spans="1:34">
      <c r="A53" s="9" t="s">
        <v>179</v>
      </c>
      <c r="B53" s="9" t="s">
        <v>179</v>
      </c>
      <c r="C53" s="10" t="s">
        <v>183</v>
      </c>
      <c r="D53">
        <v>220200</v>
      </c>
      <c r="E53" t="s">
        <v>184</v>
      </c>
      <c r="F53" s="15">
        <v>124.356482</v>
      </c>
      <c r="G53" s="15">
        <v>43.171994</v>
      </c>
      <c r="H53">
        <v>2015</v>
      </c>
      <c r="J53" s="27">
        <v>426</v>
      </c>
      <c r="K53" s="27">
        <v>2455</v>
      </c>
      <c r="L53" s="18">
        <v>5729</v>
      </c>
      <c r="M53" s="26">
        <v>77</v>
      </c>
      <c r="N53" s="18">
        <v>166</v>
      </c>
      <c r="O53" s="26">
        <v>5870</v>
      </c>
      <c r="P53" s="27">
        <v>147</v>
      </c>
      <c r="Q53" s="18">
        <v>6188</v>
      </c>
      <c r="R53" s="18">
        <v>6336</v>
      </c>
      <c r="S53" s="29">
        <v>14.86</v>
      </c>
      <c r="T53" s="29">
        <v>2.58</v>
      </c>
      <c r="U53" s="29">
        <v>5.76</v>
      </c>
      <c r="V53" s="30">
        <v>10874392.812</v>
      </c>
      <c r="W53" s="4">
        <v>3665378</v>
      </c>
      <c r="X53" s="4">
        <v>25429349</v>
      </c>
      <c r="Y53" s="4">
        <v>1087.4392812</v>
      </c>
      <c r="Z53" s="4">
        <v>366.5378</v>
      </c>
      <c r="AA53" s="4">
        <v>2542.9349</v>
      </c>
      <c r="AB53" s="39">
        <f>($J53-'2010'!$J53)/'2010'!$J53</f>
        <v>-0.0340136054421769</v>
      </c>
      <c r="AC53" s="39">
        <f>($K53-'2010'!$K53)/'2010'!$K53</f>
        <v>0.363131593559134</v>
      </c>
      <c r="AD53" s="39">
        <f>($R53-'2010'!$R53)/'2010'!$R53</f>
        <v>0.154518950437318</v>
      </c>
      <c r="AE53" s="34">
        <f t="shared" si="0"/>
        <v>5.54285714285714</v>
      </c>
      <c r="AF53" s="34">
        <f t="shared" si="1"/>
        <v>0.574482217526591</v>
      </c>
      <c r="AG53">
        <v>1</v>
      </c>
      <c r="AH53">
        <v>1</v>
      </c>
    </row>
    <row r="54" spans="1:34">
      <c r="A54" s="9" t="s">
        <v>179</v>
      </c>
      <c r="B54" s="9" t="s">
        <v>185</v>
      </c>
      <c r="C54" s="10" t="s">
        <v>186</v>
      </c>
      <c r="D54">
        <v>220300</v>
      </c>
      <c r="E54" t="s">
        <v>187</v>
      </c>
      <c r="F54" s="15">
        <v>125.150425</v>
      </c>
      <c r="G54" s="15">
        <v>42.894055</v>
      </c>
      <c r="H54">
        <v>2015</v>
      </c>
      <c r="J54" s="27">
        <v>327</v>
      </c>
      <c r="K54" s="27">
        <v>1233</v>
      </c>
      <c r="L54" s="18">
        <v>1825</v>
      </c>
      <c r="M54" s="26">
        <v>85</v>
      </c>
      <c r="N54" s="18">
        <v>120</v>
      </c>
      <c r="O54" s="26">
        <v>1945</v>
      </c>
      <c r="P54" s="27">
        <v>0</v>
      </c>
      <c r="Q54" s="18">
        <v>2195</v>
      </c>
      <c r="R54" s="18">
        <v>2195</v>
      </c>
      <c r="S54" s="29">
        <v>6.71</v>
      </c>
      <c r="T54" s="29">
        <v>1.78</v>
      </c>
      <c r="U54" s="29">
        <v>3.77</v>
      </c>
      <c r="V54" s="30">
        <v>5344899.866</v>
      </c>
      <c r="W54" s="4">
        <v>2211062</v>
      </c>
      <c r="X54" s="4">
        <v>7998139</v>
      </c>
      <c r="Y54" s="4">
        <v>534.4899866</v>
      </c>
      <c r="Z54" s="4">
        <v>221.1062</v>
      </c>
      <c r="AA54" s="4">
        <v>799.8139</v>
      </c>
      <c r="AB54" s="39">
        <f>($J54-'2010'!$J54)/'2010'!$J54</f>
        <v>-0.0353982300884956</v>
      </c>
      <c r="AC54" s="39">
        <f>($K54-'2010'!$K54)/'2010'!$K54</f>
        <v>0.580769230769231</v>
      </c>
      <c r="AD54" s="39">
        <f>($R54-'2010'!$R54)/'2010'!$R54</f>
        <v>-0.0338908450704225</v>
      </c>
      <c r="AE54" s="34">
        <f t="shared" si="0"/>
        <v>0.0425836267605633</v>
      </c>
      <c r="AF54" s="34">
        <f t="shared" si="1"/>
        <v>1.05835509747225</v>
      </c>
      <c r="AG54">
        <v>1</v>
      </c>
      <c r="AH54">
        <v>1</v>
      </c>
    </row>
    <row r="55" spans="1:34">
      <c r="A55" s="9" t="s">
        <v>179</v>
      </c>
      <c r="B55" s="9" t="s">
        <v>188</v>
      </c>
      <c r="C55" s="10" t="s">
        <v>189</v>
      </c>
      <c r="D55">
        <v>220400</v>
      </c>
      <c r="E55" t="s">
        <v>190</v>
      </c>
      <c r="F55" s="15">
        <v>125.936501</v>
      </c>
      <c r="G55" s="15">
        <v>41.721176</v>
      </c>
      <c r="H55">
        <v>2015</v>
      </c>
      <c r="J55" s="27">
        <v>121</v>
      </c>
      <c r="K55" s="27">
        <v>727</v>
      </c>
      <c r="L55" s="18">
        <v>507</v>
      </c>
      <c r="M55" s="26">
        <v>26</v>
      </c>
      <c r="N55" s="18">
        <v>59</v>
      </c>
      <c r="O55" s="26">
        <v>566</v>
      </c>
      <c r="P55" s="27">
        <v>149</v>
      </c>
      <c r="Q55" s="18">
        <v>653</v>
      </c>
      <c r="R55" s="18">
        <v>802</v>
      </c>
      <c r="S55" s="29">
        <v>6.64</v>
      </c>
      <c r="T55" s="29">
        <v>1.1</v>
      </c>
      <c r="U55" s="29">
        <v>6.02</v>
      </c>
      <c r="V55" s="30">
        <v>4173095.817</v>
      </c>
      <c r="W55" s="4">
        <v>1107002</v>
      </c>
      <c r="X55" s="4">
        <v>5983300</v>
      </c>
      <c r="Y55" s="4">
        <v>417.3095817</v>
      </c>
      <c r="Z55" s="4">
        <v>110.7002</v>
      </c>
      <c r="AA55" s="4">
        <v>598.33</v>
      </c>
      <c r="AB55" s="39">
        <f>($J55-'2010'!$J55)/'2010'!$J55</f>
        <v>0.0254237288135593</v>
      </c>
      <c r="AC55" s="39">
        <f>($K55-'2010'!$K55)/'2010'!$K55</f>
        <v>0.454</v>
      </c>
      <c r="AD55" s="39">
        <f>($R55-'2010'!$R55)/'2010'!$R55</f>
        <v>-0.31918505942275</v>
      </c>
      <c r="AE55" s="34">
        <f t="shared" si="0"/>
        <v>13.5546123372948</v>
      </c>
      <c r="AF55" s="34">
        <f t="shared" si="1"/>
        <v>1.70305079168007</v>
      </c>
      <c r="AG55">
        <v>1</v>
      </c>
      <c r="AH55">
        <v>1</v>
      </c>
    </row>
    <row r="56" spans="1:34">
      <c r="A56" s="9" t="s">
        <v>179</v>
      </c>
      <c r="B56" s="9" t="s">
        <v>191</v>
      </c>
      <c r="C56" s="10" t="s">
        <v>192</v>
      </c>
      <c r="D56">
        <v>220500</v>
      </c>
      <c r="E56" t="s">
        <v>193</v>
      </c>
      <c r="F56" s="15">
        <v>126.421086</v>
      </c>
      <c r="G56" s="15">
        <v>41.949884</v>
      </c>
      <c r="H56">
        <v>2015</v>
      </c>
      <c r="J56" s="27">
        <v>221</v>
      </c>
      <c r="K56" s="27">
        <v>1001</v>
      </c>
      <c r="L56" s="18">
        <v>1632</v>
      </c>
      <c r="M56" s="26">
        <v>45</v>
      </c>
      <c r="N56" s="18">
        <v>116</v>
      </c>
      <c r="O56" s="26">
        <v>1829</v>
      </c>
      <c r="P56" s="27">
        <v>65</v>
      </c>
      <c r="Q56" s="18">
        <v>1884</v>
      </c>
      <c r="R56" s="18">
        <v>1950</v>
      </c>
      <c r="S56" s="29">
        <v>8.82</v>
      </c>
      <c r="T56" s="29">
        <v>1.95</v>
      </c>
      <c r="U56" s="29">
        <v>4.53</v>
      </c>
      <c r="V56" s="30">
        <v>5120202.771</v>
      </c>
      <c r="W56" s="4">
        <v>2302612</v>
      </c>
      <c r="X56" s="4">
        <v>9640251</v>
      </c>
      <c r="Y56" s="4">
        <v>512.0202771</v>
      </c>
      <c r="Z56" s="4">
        <v>230.2612</v>
      </c>
      <c r="AA56" s="4">
        <v>964.0251</v>
      </c>
      <c r="AB56" s="39">
        <f>($J56-'2010'!$J56)/'2010'!$J56</f>
        <v>-0.0474137931034483</v>
      </c>
      <c r="AC56" s="39">
        <f>($K56-'2010'!$K56)/'2010'!$K56</f>
        <v>0.596491228070175</v>
      </c>
      <c r="AD56" s="39">
        <f>($R56-'2010'!$R56)/'2010'!$R56</f>
        <v>-0.223726114649682</v>
      </c>
      <c r="AE56" s="34">
        <f t="shared" si="0"/>
        <v>-3.71858714533874</v>
      </c>
      <c r="AF56" s="34">
        <f t="shared" si="1"/>
        <v>1.37507025103035</v>
      </c>
      <c r="AG56">
        <v>1</v>
      </c>
      <c r="AH56">
        <v>1</v>
      </c>
    </row>
    <row r="57" spans="1:34">
      <c r="A57" s="9" t="s">
        <v>179</v>
      </c>
      <c r="B57" s="9" t="s">
        <v>194</v>
      </c>
      <c r="C57" s="10" t="s">
        <v>195</v>
      </c>
      <c r="D57">
        <v>220600</v>
      </c>
      <c r="E57" t="s">
        <v>196</v>
      </c>
      <c r="F57" s="15">
        <v>125.330602</v>
      </c>
      <c r="G57" s="15">
        <v>43.821954</v>
      </c>
      <c r="H57">
        <v>2015</v>
      </c>
      <c r="J57" s="27">
        <v>126</v>
      </c>
      <c r="K57" s="27">
        <v>669</v>
      </c>
      <c r="L57" s="18">
        <v>2670</v>
      </c>
      <c r="M57" s="26">
        <v>9</v>
      </c>
      <c r="N57" s="18">
        <v>51</v>
      </c>
      <c r="O57" s="26">
        <v>2724</v>
      </c>
      <c r="P57" s="27">
        <v>0</v>
      </c>
      <c r="Q57" s="18">
        <v>2773</v>
      </c>
      <c r="R57" s="18">
        <v>2773</v>
      </c>
      <c r="S57" s="29">
        <v>22.01</v>
      </c>
      <c r="T57" s="29">
        <v>4.15</v>
      </c>
      <c r="U57" s="29">
        <v>5.31</v>
      </c>
      <c r="V57" s="30">
        <v>3791358.959</v>
      </c>
      <c r="W57" s="4">
        <v>1575478</v>
      </c>
      <c r="X57" s="4">
        <v>6314605</v>
      </c>
      <c r="Y57" s="4">
        <v>379.1358959</v>
      </c>
      <c r="Z57" s="4">
        <v>157.5478</v>
      </c>
      <c r="AA57" s="4">
        <v>631.4605</v>
      </c>
      <c r="AB57" s="39">
        <f>($J57-'2010'!$J57)/'2010'!$J57</f>
        <v>-0.0307692307692308</v>
      </c>
      <c r="AC57" s="39">
        <f>($K57-'2010'!$K57)/'2010'!$K57</f>
        <v>0.259887005649718</v>
      </c>
      <c r="AD57" s="39">
        <f>($R57-'2010'!$R57)/'2010'!$R57</f>
        <v>0.682645631067961</v>
      </c>
      <c r="AE57" s="34">
        <f t="shared" si="0"/>
        <v>23.1859830097087</v>
      </c>
      <c r="AF57" s="34">
        <f t="shared" si="1"/>
        <v>-1.6267016673702</v>
      </c>
      <c r="AG57">
        <v>1</v>
      </c>
      <c r="AH57">
        <v>0</v>
      </c>
    </row>
    <row r="58" spans="1:34">
      <c r="A58" s="9" t="s">
        <v>179</v>
      </c>
      <c r="B58" s="9" t="s">
        <v>197</v>
      </c>
      <c r="C58" s="10" t="s">
        <v>198</v>
      </c>
      <c r="D58">
        <v>220700</v>
      </c>
      <c r="E58" t="s">
        <v>199</v>
      </c>
      <c r="F58" s="15">
        <v>124.831482</v>
      </c>
      <c r="G58" s="15">
        <v>45.147404</v>
      </c>
      <c r="H58">
        <v>2015</v>
      </c>
      <c r="J58" s="27">
        <v>278</v>
      </c>
      <c r="K58" s="27">
        <v>1637</v>
      </c>
      <c r="L58" s="18">
        <v>1363</v>
      </c>
      <c r="M58" s="26">
        <v>108</v>
      </c>
      <c r="N58" s="18">
        <v>145</v>
      </c>
      <c r="O58" s="26">
        <v>1743</v>
      </c>
      <c r="P58" s="27">
        <v>83</v>
      </c>
      <c r="Q58" s="18">
        <v>1743</v>
      </c>
      <c r="R58" s="18">
        <v>1826</v>
      </c>
      <c r="S58" s="29">
        <v>6.57</v>
      </c>
      <c r="T58" s="29">
        <v>1.12</v>
      </c>
      <c r="U58" s="29">
        <v>5.89</v>
      </c>
      <c r="V58" s="30">
        <v>7215582.422</v>
      </c>
      <c r="W58" s="4">
        <v>1829262</v>
      </c>
      <c r="X58" s="4">
        <v>12864514</v>
      </c>
      <c r="Y58" s="4">
        <v>721.5582422</v>
      </c>
      <c r="Z58" s="4">
        <v>182.9262</v>
      </c>
      <c r="AA58" s="4">
        <v>1286.4514</v>
      </c>
      <c r="AB58" s="39">
        <f>($J58-'2010'!$J58)/'2010'!$J58</f>
        <v>-0.0347222222222222</v>
      </c>
      <c r="AC58" s="39">
        <f>($K58-'2010'!$K58)/'2010'!$K58</f>
        <v>0.484134179510426</v>
      </c>
      <c r="AD58" s="39">
        <f>($R58-'2010'!$R58)/'2010'!$R58</f>
        <v>0.436664044059795</v>
      </c>
      <c r="AE58" s="34">
        <f t="shared" si="0"/>
        <v>13.5759244689221</v>
      </c>
      <c r="AF58" s="34">
        <f t="shared" si="1"/>
        <v>0.0980516093671266</v>
      </c>
      <c r="AG58">
        <v>1</v>
      </c>
      <c r="AH58">
        <v>1</v>
      </c>
    </row>
    <row r="59" spans="1:34">
      <c r="A59" s="9" t="s">
        <v>179</v>
      </c>
      <c r="B59" s="9" t="s">
        <v>200</v>
      </c>
      <c r="C59" s="10" t="s">
        <v>201</v>
      </c>
      <c r="D59">
        <v>220800</v>
      </c>
      <c r="E59" t="s">
        <v>202</v>
      </c>
      <c r="F59" s="15">
        <v>122.845591</v>
      </c>
      <c r="G59" s="15">
        <v>45.625504</v>
      </c>
      <c r="H59">
        <v>2015</v>
      </c>
      <c r="J59" s="27">
        <v>197</v>
      </c>
      <c r="K59" s="27">
        <v>700</v>
      </c>
      <c r="L59" s="18">
        <v>848</v>
      </c>
      <c r="M59" s="26">
        <v>53</v>
      </c>
      <c r="N59" s="18">
        <v>83</v>
      </c>
      <c r="O59" s="26">
        <v>1113</v>
      </c>
      <c r="P59" s="27">
        <v>0</v>
      </c>
      <c r="Q59" s="18">
        <v>1113</v>
      </c>
      <c r="R59" s="18">
        <v>1113</v>
      </c>
      <c r="S59" s="29">
        <v>5.66</v>
      </c>
      <c r="T59" s="29">
        <v>1.59</v>
      </c>
      <c r="U59" s="29">
        <v>3.56</v>
      </c>
      <c r="V59" s="30">
        <v>3185653.057</v>
      </c>
      <c r="W59" s="4">
        <v>2030517</v>
      </c>
      <c r="X59" s="4">
        <v>6599440</v>
      </c>
      <c r="Y59" s="4">
        <v>318.5653057</v>
      </c>
      <c r="Z59" s="4">
        <v>203.0517</v>
      </c>
      <c r="AA59" s="4">
        <v>659.944</v>
      </c>
      <c r="AB59" s="39">
        <f>($J59-'2010'!$J59)/'2010'!$J59</f>
        <v>-0.0295566502463054</v>
      </c>
      <c r="AC59" s="39">
        <f>($K59-'2010'!$K59)/'2010'!$K59</f>
        <v>0.573033707865168</v>
      </c>
      <c r="AD59" s="39">
        <f>($R59-'2010'!$R59)/'2010'!$R59</f>
        <v>0.629575402635432</v>
      </c>
      <c r="AE59" s="34">
        <f t="shared" si="0"/>
        <v>22.3006344558321</v>
      </c>
      <c r="AF59" s="34">
        <f t="shared" si="1"/>
        <v>-0.0986708006775185</v>
      </c>
      <c r="AG59">
        <v>1</v>
      </c>
      <c r="AH59">
        <v>1</v>
      </c>
    </row>
    <row r="60" spans="1:34">
      <c r="A60" s="9" t="s">
        <v>179</v>
      </c>
      <c r="B60" s="9" t="s">
        <v>203</v>
      </c>
      <c r="C60" s="10" t="s">
        <v>204</v>
      </c>
      <c r="D60">
        <v>222401</v>
      </c>
      <c r="E60" t="s">
        <v>203</v>
      </c>
      <c r="F60" s="15">
        <v>129.513229</v>
      </c>
      <c r="G60" s="15">
        <v>42.904823</v>
      </c>
      <c r="H60">
        <v>2015</v>
      </c>
      <c r="J60" s="27">
        <v>214</v>
      </c>
      <c r="K60" s="27">
        <v>859</v>
      </c>
      <c r="L60" s="18">
        <v>1250</v>
      </c>
      <c r="M60" s="26">
        <v>46</v>
      </c>
      <c r="N60" s="18">
        <v>138</v>
      </c>
      <c r="O60" s="26">
        <v>1474</v>
      </c>
      <c r="P60" s="27">
        <v>0</v>
      </c>
      <c r="Q60" s="18">
        <v>1537</v>
      </c>
      <c r="R60" s="18">
        <v>1537</v>
      </c>
      <c r="S60" s="29">
        <v>7.2</v>
      </c>
      <c r="T60" s="29">
        <v>1.79</v>
      </c>
      <c r="U60" s="29">
        <v>4.02</v>
      </c>
      <c r="V60" s="30"/>
      <c r="Y60" s="4">
        <v>0</v>
      </c>
      <c r="Z60" s="4">
        <v>0</v>
      </c>
      <c r="AA60" s="4">
        <v>0</v>
      </c>
      <c r="AB60" s="39">
        <f>($J60-'2010'!$J60)/'2010'!$J60</f>
        <v>-0.0572687224669604</v>
      </c>
      <c r="AC60" s="39">
        <f>($K60-'2010'!$K60)/'2010'!$K60</f>
        <v>0.608614232209738</v>
      </c>
      <c r="AD60" s="39">
        <f>($R60-'2010'!$R60)/'2010'!$R60</f>
        <v>-0.0284450063211125</v>
      </c>
      <c r="AE60" s="34">
        <f t="shared" si="0"/>
        <v>0.503306428085189</v>
      </c>
      <c r="AF60" s="34">
        <f t="shared" si="1"/>
        <v>1.046737333463</v>
      </c>
      <c r="AG60">
        <v>0</v>
      </c>
      <c r="AH60">
        <v>0</v>
      </c>
    </row>
    <row r="61" spans="1:34">
      <c r="A61" s="9" t="s">
        <v>205</v>
      </c>
      <c r="B61" s="9" t="s">
        <v>206</v>
      </c>
      <c r="C61" s="10" t="s">
        <v>207</v>
      </c>
      <c r="D61">
        <v>230100</v>
      </c>
      <c r="E61" t="s">
        <v>208</v>
      </c>
      <c r="F61" s="15">
        <v>126.541615</v>
      </c>
      <c r="G61" s="15">
        <v>45.808826</v>
      </c>
      <c r="H61">
        <v>2015</v>
      </c>
      <c r="J61" s="27">
        <v>1098</v>
      </c>
      <c r="K61" s="27">
        <v>5751</v>
      </c>
      <c r="L61" s="18">
        <v>4925</v>
      </c>
      <c r="M61" s="26">
        <v>195</v>
      </c>
      <c r="N61" s="18">
        <v>513</v>
      </c>
      <c r="O61" s="26">
        <v>6415</v>
      </c>
      <c r="P61" s="27">
        <v>275</v>
      </c>
      <c r="Q61" s="18">
        <v>6752</v>
      </c>
      <c r="R61" s="18">
        <v>7026</v>
      </c>
      <c r="S61" s="29">
        <v>6.4</v>
      </c>
      <c r="T61" s="29">
        <v>1.22</v>
      </c>
      <c r="U61" s="29">
        <v>5.24</v>
      </c>
      <c r="V61" s="30">
        <v>18628175.344</v>
      </c>
      <c r="W61" s="4">
        <v>8248444</v>
      </c>
      <c r="X61" s="4">
        <v>45956910</v>
      </c>
      <c r="Y61" s="4">
        <v>1862.8175344</v>
      </c>
      <c r="Z61" s="4">
        <v>824.8444</v>
      </c>
      <c r="AA61" s="4">
        <v>4595.691</v>
      </c>
      <c r="AB61" s="39">
        <f>($J61-'2010'!$J61)/'2010'!$J61</f>
        <v>0.0319548872180451</v>
      </c>
      <c r="AC61" s="39">
        <f>($K61-'2010'!$K61)/'2010'!$K61</f>
        <v>0.569167803547067</v>
      </c>
      <c r="AD61" s="39">
        <f>($R61-'2010'!$R61)/'2010'!$R61</f>
        <v>0.476360579953772</v>
      </c>
      <c r="AE61" s="34">
        <f t="shared" si="0"/>
        <v>-13.9072840314945</v>
      </c>
      <c r="AF61" s="34">
        <f t="shared" si="1"/>
        <v>0.163057753820435</v>
      </c>
      <c r="AG61">
        <v>1</v>
      </c>
      <c r="AH61">
        <v>1</v>
      </c>
    </row>
    <row r="62" spans="1:34">
      <c r="A62" s="9" t="s">
        <v>205</v>
      </c>
      <c r="B62" s="9" t="s">
        <v>209</v>
      </c>
      <c r="C62" s="10" t="s">
        <v>210</v>
      </c>
      <c r="D62">
        <v>230200</v>
      </c>
      <c r="E62" t="s">
        <v>211</v>
      </c>
      <c r="F62" s="15">
        <v>123.924571</v>
      </c>
      <c r="G62" s="15">
        <v>47.359977</v>
      </c>
      <c r="H62">
        <v>2015</v>
      </c>
      <c r="J62" s="27">
        <v>505</v>
      </c>
      <c r="K62" s="27">
        <v>1271</v>
      </c>
      <c r="L62" s="18">
        <v>1803</v>
      </c>
      <c r="M62" s="26">
        <v>108</v>
      </c>
      <c r="N62" s="18">
        <v>202</v>
      </c>
      <c r="O62" s="26">
        <v>2639</v>
      </c>
      <c r="P62" s="27">
        <v>0</v>
      </c>
      <c r="Q62" s="18">
        <v>2699</v>
      </c>
      <c r="R62" s="18">
        <v>2699</v>
      </c>
      <c r="S62" s="29">
        <v>5.34</v>
      </c>
      <c r="T62" s="29">
        <v>2.12</v>
      </c>
      <c r="U62" s="29">
        <v>2.52</v>
      </c>
      <c r="V62" s="30">
        <v>3943088.8</v>
      </c>
      <c r="W62" s="4">
        <v>3885834</v>
      </c>
      <c r="X62" s="4">
        <v>8316968</v>
      </c>
      <c r="Y62" s="4">
        <v>394.30888</v>
      </c>
      <c r="Z62" s="4">
        <v>388.5834</v>
      </c>
      <c r="AA62" s="4">
        <v>831.6968</v>
      </c>
      <c r="AB62" s="39">
        <f>($J62-'2010'!$J62)/'2010'!$J62</f>
        <v>-0.0595903165735568</v>
      </c>
      <c r="AC62" s="39">
        <f>($K62-'2010'!$K62)/'2010'!$K62</f>
        <v>0.444318181818182</v>
      </c>
      <c r="AD62" s="39">
        <f>($R62-'2010'!$R62)/'2010'!$R62</f>
        <v>0.0538852010933229</v>
      </c>
      <c r="AE62" s="34">
        <f t="shared" si="0"/>
        <v>1.90426103084733</v>
      </c>
      <c r="AF62" s="34">
        <f t="shared" si="1"/>
        <v>0.878723844086639</v>
      </c>
      <c r="AG62">
        <v>1</v>
      </c>
      <c r="AH62">
        <v>1</v>
      </c>
    </row>
    <row r="63" spans="1:34">
      <c r="A63" s="9" t="s">
        <v>205</v>
      </c>
      <c r="B63" s="9" t="s">
        <v>212</v>
      </c>
      <c r="C63" s="10" t="s">
        <v>213</v>
      </c>
      <c r="D63">
        <v>230300</v>
      </c>
      <c r="E63" t="s">
        <v>214</v>
      </c>
      <c r="F63" s="15">
        <v>130.975619</v>
      </c>
      <c r="G63" s="15">
        <v>45.300872</v>
      </c>
      <c r="H63">
        <v>2015</v>
      </c>
      <c r="J63" s="27">
        <v>184</v>
      </c>
      <c r="K63" s="27">
        <v>515</v>
      </c>
      <c r="L63" s="18">
        <v>1366</v>
      </c>
      <c r="M63" s="26">
        <v>26</v>
      </c>
      <c r="N63" s="18">
        <v>109</v>
      </c>
      <c r="O63" s="26">
        <v>1576</v>
      </c>
      <c r="P63" s="27">
        <v>0</v>
      </c>
      <c r="Q63" s="18">
        <v>1611</v>
      </c>
      <c r="R63" s="18">
        <v>1611</v>
      </c>
      <c r="S63" s="29">
        <v>8.75</v>
      </c>
      <c r="T63" s="29">
        <v>3.13</v>
      </c>
      <c r="U63" s="29">
        <v>2.79</v>
      </c>
      <c r="V63" s="30">
        <v>1336126.933</v>
      </c>
      <c r="W63" s="4">
        <v>787165</v>
      </c>
      <c r="X63" s="4">
        <v>2402682</v>
      </c>
      <c r="Y63" s="4">
        <v>133.6126933</v>
      </c>
      <c r="Z63" s="4">
        <v>78.7165</v>
      </c>
      <c r="AA63" s="4">
        <v>240.2682</v>
      </c>
      <c r="AB63" s="39">
        <f>($J63-'2010'!$J63)/'2010'!$J63</f>
        <v>-0.010752688172043</v>
      </c>
      <c r="AC63" s="39">
        <f>($K63-'2010'!$K63)/'2010'!$K63</f>
        <v>0.229116945107399</v>
      </c>
      <c r="AD63" s="39">
        <f>($R63-'2010'!$R63)/'2010'!$R63</f>
        <v>0.444843049327354</v>
      </c>
      <c r="AE63" s="34">
        <f t="shared" si="0"/>
        <v>42.3704035874439</v>
      </c>
      <c r="AF63" s="34">
        <f t="shared" si="1"/>
        <v>-0.941554559043348</v>
      </c>
      <c r="AG63">
        <v>1</v>
      </c>
      <c r="AH63">
        <v>1</v>
      </c>
    </row>
    <row r="64" spans="1:34">
      <c r="A64" s="9" t="s">
        <v>205</v>
      </c>
      <c r="B64" s="9" t="s">
        <v>215</v>
      </c>
      <c r="C64" s="10" t="s">
        <v>216</v>
      </c>
      <c r="D64">
        <v>230400</v>
      </c>
      <c r="E64" t="s">
        <v>217</v>
      </c>
      <c r="F64" s="15">
        <v>130.304433</v>
      </c>
      <c r="G64" s="15">
        <v>47.356056</v>
      </c>
      <c r="H64">
        <v>2015</v>
      </c>
      <c r="J64" s="27">
        <v>104</v>
      </c>
      <c r="K64" s="27">
        <v>266</v>
      </c>
      <c r="L64" s="18">
        <v>1617</v>
      </c>
      <c r="M64" s="26">
        <v>25</v>
      </c>
      <c r="N64" s="18">
        <v>22</v>
      </c>
      <c r="O64" s="26">
        <v>1792</v>
      </c>
      <c r="P64" s="27">
        <v>0</v>
      </c>
      <c r="Q64" s="18">
        <v>1822</v>
      </c>
      <c r="R64" s="18">
        <v>1822</v>
      </c>
      <c r="S64" s="29">
        <v>17.57</v>
      </c>
      <c r="T64" s="29">
        <v>6.85</v>
      </c>
      <c r="U64" s="29">
        <v>2.57</v>
      </c>
      <c r="V64" s="30">
        <v>793533.917</v>
      </c>
      <c r="W64" s="4">
        <v>898358</v>
      </c>
      <c r="X64" s="4">
        <v>900561</v>
      </c>
      <c r="Y64" s="4">
        <v>79.3533917</v>
      </c>
      <c r="Z64" s="4">
        <v>89.8358</v>
      </c>
      <c r="AA64" s="4">
        <v>90.0561</v>
      </c>
      <c r="AB64" s="39">
        <f>($J64-'2010'!$J64)/'2010'!$J64</f>
        <v>-0.0188679245283019</v>
      </c>
      <c r="AC64" s="39">
        <f>($K64-'2010'!$K64)/'2010'!$K64</f>
        <v>0.0597609561752988</v>
      </c>
      <c r="AD64" s="39">
        <f>($R64-'2010'!$R64)/'2010'!$R64</f>
        <v>1.09425287356322</v>
      </c>
      <c r="AE64" s="34">
        <f t="shared" si="0"/>
        <v>58.9954022988506</v>
      </c>
      <c r="AF64" s="34">
        <f t="shared" si="1"/>
        <v>-17.3104980842912</v>
      </c>
      <c r="AG64">
        <v>1</v>
      </c>
      <c r="AH64">
        <v>1</v>
      </c>
    </row>
    <row r="65" spans="1:34">
      <c r="A65" s="9" t="s">
        <v>205</v>
      </c>
      <c r="B65" s="9" t="s">
        <v>218</v>
      </c>
      <c r="C65" s="10" t="s">
        <v>219</v>
      </c>
      <c r="D65">
        <v>230500</v>
      </c>
      <c r="E65" t="s">
        <v>220</v>
      </c>
      <c r="F65" s="15">
        <v>131.147974</v>
      </c>
      <c r="G65" s="15">
        <v>46.682389</v>
      </c>
      <c r="H65">
        <v>2015</v>
      </c>
      <c r="J65" s="27">
        <v>146</v>
      </c>
      <c r="K65" s="27">
        <v>433</v>
      </c>
      <c r="L65" s="18">
        <v>1786</v>
      </c>
      <c r="M65" s="26">
        <v>26</v>
      </c>
      <c r="N65" s="18">
        <v>73</v>
      </c>
      <c r="O65" s="26">
        <v>1926</v>
      </c>
      <c r="P65" s="27">
        <v>0</v>
      </c>
      <c r="Q65" s="18">
        <v>1983</v>
      </c>
      <c r="R65" s="18">
        <v>1983</v>
      </c>
      <c r="S65" s="29">
        <v>13.59</v>
      </c>
      <c r="T65" s="29">
        <v>4.58</v>
      </c>
      <c r="U65" s="29">
        <v>2.97</v>
      </c>
      <c r="V65" s="30">
        <v>986701.973</v>
      </c>
      <c r="W65" s="4">
        <v>1168033</v>
      </c>
      <c r="X65" s="4">
        <v>1218325</v>
      </c>
      <c r="Y65" s="4">
        <v>98.6701973</v>
      </c>
      <c r="Z65" s="4">
        <v>116.8033</v>
      </c>
      <c r="AA65" s="4">
        <v>121.8325</v>
      </c>
      <c r="AB65" s="39">
        <f>($J65-'2010'!$J65)/'2010'!$J65</f>
        <v>0</v>
      </c>
      <c r="AC65" s="39">
        <f>($K65-'2010'!$K65)/'2010'!$K65</f>
        <v>0.0934343434343434</v>
      </c>
      <c r="AD65" s="39">
        <f>($R65-'2010'!$R65)/'2010'!$R65</f>
        <v>0.0980066445182724</v>
      </c>
      <c r="AE65" s="34" t="e">
        <f t="shared" si="0"/>
        <v>#DIV/0!</v>
      </c>
      <c r="AF65" s="34">
        <f t="shared" si="1"/>
        <v>-0.0489359791685373</v>
      </c>
      <c r="AG65">
        <v>0</v>
      </c>
      <c r="AH65">
        <v>0</v>
      </c>
    </row>
    <row r="66" spans="1:34">
      <c r="A66" s="9" t="s">
        <v>205</v>
      </c>
      <c r="B66" s="9" t="s">
        <v>221</v>
      </c>
      <c r="C66" s="10" t="s">
        <v>222</v>
      </c>
      <c r="D66">
        <v>230600</v>
      </c>
      <c r="E66" t="s">
        <v>223</v>
      </c>
      <c r="F66" s="15">
        <v>125.108658</v>
      </c>
      <c r="G66" s="15">
        <v>46.593633</v>
      </c>
      <c r="H66">
        <v>2015</v>
      </c>
      <c r="J66" s="27">
        <v>318</v>
      </c>
      <c r="K66" s="27">
        <v>2984</v>
      </c>
      <c r="L66" s="18">
        <v>3858</v>
      </c>
      <c r="M66" s="26">
        <v>60</v>
      </c>
      <c r="N66" s="18">
        <v>114</v>
      </c>
      <c r="O66" s="26">
        <v>4270</v>
      </c>
      <c r="P66" s="27">
        <v>723</v>
      </c>
      <c r="Q66" s="18">
        <v>4285</v>
      </c>
      <c r="R66" s="18">
        <v>5008</v>
      </c>
      <c r="S66" s="29">
        <v>15.73</v>
      </c>
      <c r="T66" s="29">
        <v>1.68</v>
      </c>
      <c r="U66" s="29">
        <v>9.37</v>
      </c>
      <c r="V66" s="30">
        <v>19356680.046</v>
      </c>
      <c r="W66" s="4">
        <v>1966371</v>
      </c>
      <c r="X66" s="4">
        <v>5540883</v>
      </c>
      <c r="Y66" s="4">
        <v>1935.6680046</v>
      </c>
      <c r="Z66" s="4">
        <v>196.6371</v>
      </c>
      <c r="AA66" s="4">
        <v>554.0883</v>
      </c>
      <c r="AB66" s="39">
        <f>($J66-'2010'!$J66)/'2010'!$J66</f>
        <v>0.096551724137931</v>
      </c>
      <c r="AC66" s="39">
        <f>($K66-'2010'!$K66)/'2010'!$K66</f>
        <v>0.0289655172413793</v>
      </c>
      <c r="AD66" s="39">
        <f>($R66-'2010'!$R66)/'2010'!$R66</f>
        <v>0.214354995150339</v>
      </c>
      <c r="AE66" s="34">
        <f t="shared" si="0"/>
        <v>-1.22010530691423</v>
      </c>
      <c r="AF66" s="34">
        <f t="shared" si="1"/>
        <v>-6.40035102304743</v>
      </c>
      <c r="AG66">
        <v>1</v>
      </c>
      <c r="AH66">
        <v>1</v>
      </c>
    </row>
    <row r="67" spans="1:34">
      <c r="A67" s="9" t="s">
        <v>205</v>
      </c>
      <c r="B67" s="9" t="s">
        <v>224</v>
      </c>
      <c r="C67" s="10" t="s">
        <v>225</v>
      </c>
      <c r="D67">
        <v>230700</v>
      </c>
      <c r="E67" t="s">
        <v>226</v>
      </c>
      <c r="F67" s="15">
        <v>128.847546</v>
      </c>
      <c r="G67" s="15">
        <v>47.733318</v>
      </c>
      <c r="H67">
        <v>2015</v>
      </c>
      <c r="J67" s="27">
        <v>110</v>
      </c>
      <c r="K67" s="27">
        <v>248</v>
      </c>
      <c r="L67" s="18">
        <v>598</v>
      </c>
      <c r="M67" s="26">
        <v>30</v>
      </c>
      <c r="N67" s="18">
        <v>76</v>
      </c>
      <c r="O67" s="26">
        <v>720</v>
      </c>
      <c r="P67" s="27">
        <v>55</v>
      </c>
      <c r="Q67" s="18">
        <v>812</v>
      </c>
      <c r="R67" s="18">
        <v>867</v>
      </c>
      <c r="S67" s="29">
        <v>7.89</v>
      </c>
      <c r="T67" s="29">
        <v>3.49</v>
      </c>
      <c r="U67" s="29">
        <v>2.26</v>
      </c>
      <c r="V67" s="21">
        <v>463383.052</v>
      </c>
      <c r="W67" s="4">
        <v>1441862</v>
      </c>
      <c r="X67" s="4">
        <v>1010069</v>
      </c>
      <c r="Y67" s="4">
        <v>46.3383052</v>
      </c>
      <c r="Z67" s="4">
        <v>144.1862</v>
      </c>
      <c r="AA67" s="4">
        <v>101.0069</v>
      </c>
      <c r="AB67" s="39">
        <f>($J67-'2010'!$J67)/'2010'!$J67</f>
        <v>-0.0434782608695652</v>
      </c>
      <c r="AC67" s="39">
        <f>($K67-'2010'!$K67)/'2010'!$K67</f>
        <v>0.227722772277228</v>
      </c>
      <c r="AD67" s="39">
        <f>($R67-'2010'!$R67)/'2010'!$R67</f>
        <v>-0.0366666666666667</v>
      </c>
      <c r="AE67" s="34">
        <f t="shared" ref="AE67:AE130" si="2">(AB67-AD67)/AB67</f>
        <v>0.156666666666667</v>
      </c>
      <c r="AF67" s="34">
        <f t="shared" ref="AF67:AF130" si="3">(AC67-AD67)/AC67</f>
        <v>1.16101449275362</v>
      </c>
      <c r="AG67">
        <v>1</v>
      </c>
      <c r="AH67">
        <v>1</v>
      </c>
    </row>
    <row r="68" spans="1:34">
      <c r="A68" s="9" t="s">
        <v>205</v>
      </c>
      <c r="B68" s="9" t="s">
        <v>227</v>
      </c>
      <c r="C68" s="10" t="s">
        <v>228</v>
      </c>
      <c r="D68">
        <v>230800</v>
      </c>
      <c r="E68" t="s">
        <v>229</v>
      </c>
      <c r="F68" s="15">
        <v>130.327359</v>
      </c>
      <c r="G68" s="15">
        <v>46.80569</v>
      </c>
      <c r="H68">
        <v>2015</v>
      </c>
      <c r="J68" s="27">
        <v>238</v>
      </c>
      <c r="K68" s="27">
        <v>810</v>
      </c>
      <c r="L68" s="18">
        <v>1014</v>
      </c>
      <c r="M68" s="26">
        <v>64</v>
      </c>
      <c r="N68" s="18">
        <v>165</v>
      </c>
      <c r="O68" s="26">
        <v>1558</v>
      </c>
      <c r="P68" s="27">
        <v>0</v>
      </c>
      <c r="Q68" s="18">
        <v>1669</v>
      </c>
      <c r="R68" s="18">
        <v>1669</v>
      </c>
      <c r="S68" s="29">
        <v>7.03</v>
      </c>
      <c r="T68" s="29">
        <v>2.06</v>
      </c>
      <c r="U68" s="29">
        <v>3.41</v>
      </c>
      <c r="V68" s="21">
        <v>1783178.888</v>
      </c>
      <c r="W68" s="4">
        <v>2120733</v>
      </c>
      <c r="X68" s="4">
        <v>5338913</v>
      </c>
      <c r="Y68" s="4">
        <v>178.3178888</v>
      </c>
      <c r="Z68" s="4">
        <v>212.0733</v>
      </c>
      <c r="AA68" s="4">
        <v>533.8913</v>
      </c>
      <c r="AB68" s="39">
        <f>($J68-'2010'!$J68)/'2010'!$J68</f>
        <v>-0.0666666666666667</v>
      </c>
      <c r="AC68" s="39">
        <f>($K68-'2010'!$K68)/'2010'!$K68</f>
        <v>0.578947368421053</v>
      </c>
      <c r="AD68" s="39">
        <f>($R68-'2010'!$R68)/'2010'!$R68</f>
        <v>0.0929927963326785</v>
      </c>
      <c r="AE68" s="34">
        <f t="shared" si="2"/>
        <v>2.39489194499018</v>
      </c>
      <c r="AF68" s="34">
        <f t="shared" si="3"/>
        <v>0.839376079061737</v>
      </c>
      <c r="AG68">
        <v>1</v>
      </c>
      <c r="AH68">
        <v>1</v>
      </c>
    </row>
    <row r="69" spans="1:34">
      <c r="A69" s="9" t="s">
        <v>205</v>
      </c>
      <c r="B69" s="9" t="s">
        <v>230</v>
      </c>
      <c r="C69" s="10" t="s">
        <v>231</v>
      </c>
      <c r="D69">
        <v>230900</v>
      </c>
      <c r="E69" t="s">
        <v>232</v>
      </c>
      <c r="F69" s="15">
        <v>131.011545</v>
      </c>
      <c r="G69" s="15">
        <v>45.7763</v>
      </c>
      <c r="H69">
        <v>2015</v>
      </c>
      <c r="J69" s="27">
        <v>83</v>
      </c>
      <c r="K69" s="27">
        <v>213</v>
      </c>
      <c r="L69" s="18">
        <v>3427</v>
      </c>
      <c r="M69" s="26">
        <v>14</v>
      </c>
      <c r="N69" s="18">
        <v>42</v>
      </c>
      <c r="O69" s="26">
        <v>3553</v>
      </c>
      <c r="P69" s="27">
        <v>0</v>
      </c>
      <c r="Q69" s="18">
        <v>3553</v>
      </c>
      <c r="R69" s="18">
        <v>3553</v>
      </c>
      <c r="S69" s="29">
        <v>42.76</v>
      </c>
      <c r="T69" s="29">
        <v>16.71</v>
      </c>
      <c r="U69" s="29">
        <v>2.56</v>
      </c>
      <c r="V69" s="21">
        <v>782132.217</v>
      </c>
      <c r="W69" s="4">
        <v>724605</v>
      </c>
      <c r="X69" s="4">
        <v>957854</v>
      </c>
      <c r="Y69" s="4">
        <v>78.2132217</v>
      </c>
      <c r="Z69" s="4">
        <v>72.4605</v>
      </c>
      <c r="AA69" s="4">
        <v>95.7854</v>
      </c>
      <c r="AB69" s="39">
        <f>($J69-'2010'!$J69)/'2010'!$J69</f>
        <v>-0.0978260869565217</v>
      </c>
      <c r="AC69" s="39">
        <f>($K69-'2010'!$K69)/'2010'!$K69</f>
        <v>-0.301639344262295</v>
      </c>
      <c r="AD69" s="39">
        <f>($R69-'2010'!$R69)/'2010'!$R69</f>
        <v>-0.362919132149901</v>
      </c>
      <c r="AE69" s="34">
        <f t="shared" si="2"/>
        <v>-2.70984001753233</v>
      </c>
      <c r="AF69" s="34">
        <f t="shared" si="3"/>
        <v>-0.203155818540434</v>
      </c>
      <c r="AG69">
        <v>1</v>
      </c>
      <c r="AH69">
        <v>1</v>
      </c>
    </row>
    <row r="70" spans="1:34">
      <c r="A70" s="9" t="s">
        <v>205</v>
      </c>
      <c r="B70" s="9" t="s">
        <v>233</v>
      </c>
      <c r="C70" s="10" t="s">
        <v>234</v>
      </c>
      <c r="D70">
        <v>231000</v>
      </c>
      <c r="E70" t="s">
        <v>235</v>
      </c>
      <c r="F70" s="15">
        <v>129.63954</v>
      </c>
      <c r="G70" s="15">
        <v>44.556246</v>
      </c>
      <c r="H70">
        <v>2015</v>
      </c>
      <c r="J70" s="27">
        <v>276</v>
      </c>
      <c r="K70" s="27">
        <v>1179</v>
      </c>
      <c r="L70" s="18">
        <v>1171</v>
      </c>
      <c r="M70" s="26">
        <v>59</v>
      </c>
      <c r="N70" s="18">
        <v>191</v>
      </c>
      <c r="O70" s="26">
        <v>1740</v>
      </c>
      <c r="P70" s="27">
        <v>171</v>
      </c>
      <c r="Q70" s="18">
        <v>1746</v>
      </c>
      <c r="R70" s="18">
        <v>1917</v>
      </c>
      <c r="S70" s="29">
        <v>6.93</v>
      </c>
      <c r="T70" s="29">
        <v>1.63</v>
      </c>
      <c r="U70" s="29">
        <v>4.26</v>
      </c>
      <c r="V70" s="21">
        <v>4693616.7</v>
      </c>
      <c r="W70" s="4">
        <v>2422337</v>
      </c>
      <c r="X70" s="4">
        <v>11103906</v>
      </c>
      <c r="Y70" s="4">
        <v>469.36167</v>
      </c>
      <c r="Z70" s="4">
        <v>242.2337</v>
      </c>
      <c r="AA70" s="4">
        <v>1110.3906</v>
      </c>
      <c r="AB70" s="39">
        <f>($J70-'2010'!$J70)/'2010'!$J70</f>
        <v>-0.0142857142857143</v>
      </c>
      <c r="AC70" s="39">
        <f>($K70-'2010'!$K70)/'2010'!$K70</f>
        <v>0.541176470588235</v>
      </c>
      <c r="AD70" s="39">
        <f>($R70-'2010'!$R70)/'2010'!$R70</f>
        <v>-0.167245873153779</v>
      </c>
      <c r="AE70" s="34">
        <f t="shared" si="2"/>
        <v>-10.7072111207646</v>
      </c>
      <c r="AF70" s="34">
        <f t="shared" si="3"/>
        <v>1.30904128734937</v>
      </c>
      <c r="AG70">
        <v>1</v>
      </c>
      <c r="AH70">
        <v>1</v>
      </c>
    </row>
    <row r="71" spans="1:34">
      <c r="A71" s="9" t="s">
        <v>205</v>
      </c>
      <c r="B71" s="9" t="s">
        <v>236</v>
      </c>
      <c r="C71" s="10" t="s">
        <v>237</v>
      </c>
      <c r="D71">
        <v>231100</v>
      </c>
      <c r="E71" t="s">
        <v>238</v>
      </c>
      <c r="F71" s="15">
        <v>127.53549</v>
      </c>
      <c r="G71" s="15">
        <v>50.251272</v>
      </c>
      <c r="H71">
        <v>2015</v>
      </c>
      <c r="J71" s="27">
        <v>168</v>
      </c>
      <c r="K71" s="27">
        <v>448</v>
      </c>
      <c r="L71" s="18">
        <v>408</v>
      </c>
      <c r="M71" s="26">
        <v>33</v>
      </c>
      <c r="N71" s="18">
        <v>183</v>
      </c>
      <c r="O71" s="26">
        <v>790</v>
      </c>
      <c r="P71" s="27">
        <v>121</v>
      </c>
      <c r="Q71" s="18">
        <v>824</v>
      </c>
      <c r="R71" s="18">
        <v>946</v>
      </c>
      <c r="S71" s="29">
        <v>5.63</v>
      </c>
      <c r="T71" s="29">
        <v>2.11</v>
      </c>
      <c r="U71" s="29">
        <v>2.67</v>
      </c>
      <c r="V71" s="21">
        <v>679350.828</v>
      </c>
      <c r="W71" s="4">
        <v>1635623</v>
      </c>
      <c r="X71" s="4">
        <v>2544381</v>
      </c>
      <c r="Y71" s="4">
        <v>67.9350828</v>
      </c>
      <c r="Z71" s="4">
        <v>163.5623</v>
      </c>
      <c r="AA71" s="4">
        <v>254.4381</v>
      </c>
      <c r="AB71" s="39">
        <f>($J71-'2010'!$J71)/'2010'!$J71</f>
        <v>0.00598802395209581</v>
      </c>
      <c r="AC71" s="39">
        <f>($K71-'2010'!$K71)/'2010'!$K71</f>
        <v>0.716475095785441</v>
      </c>
      <c r="AD71" s="39">
        <f>($R71-'2010'!$R71)/'2010'!$R71</f>
        <v>0.162162162162162</v>
      </c>
      <c r="AE71" s="34">
        <f t="shared" si="2"/>
        <v>-26.0810810810811</v>
      </c>
      <c r="AF71" s="34">
        <f t="shared" si="3"/>
        <v>0.773666714843185</v>
      </c>
      <c r="AG71">
        <v>1</v>
      </c>
      <c r="AH71">
        <v>1</v>
      </c>
    </row>
    <row r="72" spans="1:34">
      <c r="A72" s="9" t="s">
        <v>205</v>
      </c>
      <c r="B72" s="9" t="s">
        <v>239</v>
      </c>
      <c r="C72" s="10" t="s">
        <v>240</v>
      </c>
      <c r="D72">
        <v>231200</v>
      </c>
      <c r="E72" t="s">
        <v>241</v>
      </c>
      <c r="F72" s="15">
        <v>126.975357</v>
      </c>
      <c r="G72" s="15">
        <v>46.660032</v>
      </c>
      <c r="H72">
        <v>2015</v>
      </c>
      <c r="J72" s="27">
        <v>549</v>
      </c>
      <c r="K72" s="27">
        <v>1272</v>
      </c>
      <c r="L72" s="18">
        <v>284</v>
      </c>
      <c r="M72" s="26">
        <v>79</v>
      </c>
      <c r="N72" s="18">
        <v>198</v>
      </c>
      <c r="O72" s="26">
        <v>1008</v>
      </c>
      <c r="P72" s="27">
        <v>151</v>
      </c>
      <c r="Q72" s="18">
        <v>1019</v>
      </c>
      <c r="R72" s="18">
        <v>1170</v>
      </c>
      <c r="S72" s="29">
        <v>2.13</v>
      </c>
      <c r="T72" s="29">
        <v>0.92</v>
      </c>
      <c r="U72" s="29">
        <v>2.32</v>
      </c>
      <c r="V72" s="21">
        <v>3340817.158</v>
      </c>
      <c r="W72" s="4">
        <v>3330592</v>
      </c>
      <c r="X72" s="4">
        <v>6969388</v>
      </c>
      <c r="Y72" s="4">
        <v>334.0817158</v>
      </c>
      <c r="Z72" s="4">
        <v>333.0592</v>
      </c>
      <c r="AA72" s="4">
        <v>696.9388</v>
      </c>
      <c r="AB72" s="39">
        <f>($J72-'2010'!$J72)/'2010'!$J72</f>
        <v>0.0129151291512915</v>
      </c>
      <c r="AC72" s="39">
        <f>($K72-'2010'!$K72)/'2010'!$K72</f>
        <v>0.735334242837653</v>
      </c>
      <c r="AD72" s="39">
        <f>($R72-'2010'!$R72)/'2010'!$R72</f>
        <v>0.645569620253165</v>
      </c>
      <c r="AE72" s="34">
        <f t="shared" si="2"/>
        <v>-48.9855334538879</v>
      </c>
      <c r="AF72" s="34">
        <f t="shared" si="3"/>
        <v>0.122073225147366</v>
      </c>
      <c r="AG72">
        <v>1</v>
      </c>
      <c r="AH72">
        <v>1</v>
      </c>
    </row>
    <row r="73" spans="1:34">
      <c r="A73" s="9" t="s">
        <v>205</v>
      </c>
      <c r="B73" s="9" t="s">
        <v>242</v>
      </c>
      <c r="C73" s="10" t="s">
        <v>243</v>
      </c>
      <c r="D73">
        <v>232700</v>
      </c>
      <c r="E73" t="s">
        <v>242</v>
      </c>
      <c r="F73" s="15">
        <v>124.152928</v>
      </c>
      <c r="G73" s="15">
        <v>50.420026</v>
      </c>
      <c r="H73">
        <v>2015</v>
      </c>
      <c r="J73" s="27">
        <v>47</v>
      </c>
      <c r="K73" s="27">
        <v>135</v>
      </c>
      <c r="L73" s="18">
        <v>207</v>
      </c>
      <c r="M73" s="26">
        <v>11</v>
      </c>
      <c r="N73" s="18">
        <v>27</v>
      </c>
      <c r="O73" s="26">
        <v>295</v>
      </c>
      <c r="P73" s="27">
        <v>57</v>
      </c>
      <c r="Q73" s="18">
        <v>295</v>
      </c>
      <c r="R73" s="18">
        <v>352</v>
      </c>
      <c r="S73" s="29">
        <v>7.45</v>
      </c>
      <c r="T73" s="29">
        <v>2.61</v>
      </c>
      <c r="U73" s="29">
        <v>2.86</v>
      </c>
      <c r="Y73" s="4">
        <v>0</v>
      </c>
      <c r="Z73" s="4">
        <v>0</v>
      </c>
      <c r="AA73" s="4">
        <v>0</v>
      </c>
      <c r="AB73" s="39">
        <f>($J73-'2010'!$J73)/'2010'!$J73</f>
        <v>-0.0784313725490196</v>
      </c>
      <c r="AC73" s="39">
        <f>($K73-'2010'!$K73)/'2010'!$K73</f>
        <v>0.363636363636364</v>
      </c>
      <c r="AD73" s="39">
        <f>($R73-'2010'!$R73)/'2010'!$R73</f>
        <v>0.165562913907285</v>
      </c>
      <c r="AE73" s="34">
        <f t="shared" si="2"/>
        <v>3.11092715231788</v>
      </c>
      <c r="AF73" s="34">
        <f t="shared" si="3"/>
        <v>0.544701986754967</v>
      </c>
      <c r="AG73">
        <v>0</v>
      </c>
      <c r="AH73">
        <v>0</v>
      </c>
    </row>
    <row r="74" spans="1:34">
      <c r="A74" s="9" t="s">
        <v>244</v>
      </c>
      <c r="B74" s="9" t="s">
        <v>244</v>
      </c>
      <c r="C74" s="10" t="s">
        <v>245</v>
      </c>
      <c r="D74">
        <v>310000</v>
      </c>
      <c r="E74" t="s">
        <v>246</v>
      </c>
      <c r="F74" s="15">
        <v>121.480539</v>
      </c>
      <c r="G74" s="15">
        <v>31.235929</v>
      </c>
      <c r="H74">
        <v>2015</v>
      </c>
      <c r="J74" s="27">
        <v>2415</v>
      </c>
      <c r="K74" s="27">
        <v>25123</v>
      </c>
      <c r="L74" s="18">
        <v>16352</v>
      </c>
      <c r="M74" s="26">
        <v>347</v>
      </c>
      <c r="N74" s="18">
        <v>3773</v>
      </c>
      <c r="O74" s="26">
        <v>22098</v>
      </c>
      <c r="P74" s="27">
        <v>5500</v>
      </c>
      <c r="Q74" s="18">
        <v>22178</v>
      </c>
      <c r="R74" s="18">
        <v>27677</v>
      </c>
      <c r="S74" s="29">
        <v>11.46</v>
      </c>
      <c r="T74" s="29">
        <v>1.1</v>
      </c>
      <c r="U74" s="29">
        <v>10.4</v>
      </c>
      <c r="V74" s="21">
        <v>79917694.45</v>
      </c>
      <c r="W74" s="4">
        <v>61915601</v>
      </c>
      <c r="X74" s="4">
        <v>63493886</v>
      </c>
      <c r="Y74" s="4">
        <v>7991.769445</v>
      </c>
      <c r="Z74" s="4">
        <v>6191.5601</v>
      </c>
      <c r="AA74" s="4">
        <v>6349.3886</v>
      </c>
      <c r="AB74" s="39">
        <f>($J74-'2010'!$J74)/'2010'!$J74</f>
        <v>0.0486322188449848</v>
      </c>
      <c r="AC74" s="39">
        <f>($K74-'2010'!$K74)/'2010'!$K74</f>
        <v>0.463532564371432</v>
      </c>
      <c r="AD74" s="39">
        <f>($R74-'2010'!$R74)/'2010'!$R74</f>
        <v>0.120027518109344</v>
      </c>
      <c r="AE74" s="34">
        <f t="shared" si="2"/>
        <v>-1.46806584112339</v>
      </c>
      <c r="AF74" s="34">
        <f t="shared" si="3"/>
        <v>0.741059145926229</v>
      </c>
      <c r="AG74">
        <v>1</v>
      </c>
      <c r="AH74">
        <v>1</v>
      </c>
    </row>
    <row r="75" spans="1:34">
      <c r="A75" s="9" t="s">
        <v>247</v>
      </c>
      <c r="B75" s="9" t="s">
        <v>248</v>
      </c>
      <c r="C75" s="10" t="s">
        <v>249</v>
      </c>
      <c r="D75">
        <v>320100</v>
      </c>
      <c r="E75" t="s">
        <v>250</v>
      </c>
      <c r="F75" s="15">
        <v>118.802422</v>
      </c>
      <c r="G75" s="15">
        <v>32.064653</v>
      </c>
      <c r="H75">
        <v>2015</v>
      </c>
      <c r="J75" s="27">
        <v>824</v>
      </c>
      <c r="K75" s="27">
        <v>9721</v>
      </c>
      <c r="L75" s="18">
        <v>7563</v>
      </c>
      <c r="M75" s="26">
        <v>66</v>
      </c>
      <c r="N75" s="18">
        <v>639</v>
      </c>
      <c r="O75" s="26">
        <v>7947</v>
      </c>
      <c r="P75" s="27">
        <v>479</v>
      </c>
      <c r="Q75" s="18">
        <v>8326</v>
      </c>
      <c r="R75" s="18">
        <v>8805</v>
      </c>
      <c r="S75" s="29">
        <v>10.69</v>
      </c>
      <c r="T75" s="29">
        <v>0.91</v>
      </c>
      <c r="U75" s="29">
        <v>11.8</v>
      </c>
      <c r="V75" s="21">
        <v>39164982.33</v>
      </c>
      <c r="W75" s="4">
        <v>10455700</v>
      </c>
      <c r="X75" s="4">
        <v>54259756</v>
      </c>
      <c r="Y75" s="4">
        <v>3916.498233</v>
      </c>
      <c r="Z75" s="4">
        <v>1045.57</v>
      </c>
      <c r="AA75" s="4">
        <v>5425.9756</v>
      </c>
      <c r="AB75" s="39">
        <f>($J75-'2010'!$J75)/'2010'!$J75</f>
        <v>0.03</v>
      </c>
      <c r="AC75" s="39">
        <f>($K75-'2010'!$K75)/'2010'!$K75</f>
        <v>0.939158188709356</v>
      </c>
      <c r="AD75" s="39">
        <f>($R75-'2010'!$R75)/'2010'!$R75</f>
        <v>-0.00474737199050526</v>
      </c>
      <c r="AE75" s="34">
        <f t="shared" si="2"/>
        <v>1.15824573301684</v>
      </c>
      <c r="AF75" s="34">
        <f t="shared" si="3"/>
        <v>1.00505492263985</v>
      </c>
      <c r="AG75">
        <v>1</v>
      </c>
      <c r="AH75">
        <v>1</v>
      </c>
    </row>
    <row r="76" spans="1:34">
      <c r="A76" s="9" t="s">
        <v>247</v>
      </c>
      <c r="B76" s="9" t="s">
        <v>251</v>
      </c>
      <c r="C76" s="10" t="s">
        <v>252</v>
      </c>
      <c r="D76">
        <v>320200</v>
      </c>
      <c r="E76" t="s">
        <v>253</v>
      </c>
      <c r="F76" s="15">
        <v>120.318583</v>
      </c>
      <c r="G76" s="15">
        <v>31.49881</v>
      </c>
      <c r="H76">
        <v>2015</v>
      </c>
      <c r="J76" s="27">
        <v>651</v>
      </c>
      <c r="K76" s="27">
        <v>8518</v>
      </c>
      <c r="L76" s="18">
        <v>5842</v>
      </c>
      <c r="M76" s="26">
        <v>51</v>
      </c>
      <c r="N76" s="18">
        <v>365</v>
      </c>
      <c r="O76" s="26">
        <v>5590</v>
      </c>
      <c r="P76" s="27">
        <v>1690</v>
      </c>
      <c r="Q76" s="18">
        <v>6297</v>
      </c>
      <c r="R76" s="18">
        <v>7987</v>
      </c>
      <c r="S76" s="29">
        <v>12.27</v>
      </c>
      <c r="T76" s="29">
        <v>0.94</v>
      </c>
      <c r="U76" s="29">
        <v>13.08</v>
      </c>
      <c r="V76" s="21">
        <v>41977985.28</v>
      </c>
      <c r="W76" s="4">
        <v>8218600</v>
      </c>
      <c r="X76" s="4">
        <v>48885546</v>
      </c>
      <c r="Y76" s="4">
        <v>4197.798528</v>
      </c>
      <c r="Z76" s="4">
        <v>821.86</v>
      </c>
      <c r="AA76" s="4">
        <v>4888.5546</v>
      </c>
      <c r="AB76" s="39">
        <f>($J76-'2010'!$J76)/'2010'!$J76</f>
        <v>0.021978021978022</v>
      </c>
      <c r="AC76" s="39">
        <f>($K76-'2010'!$K76)/'2010'!$K76</f>
        <v>0.47039530467806</v>
      </c>
      <c r="AD76" s="39">
        <f>($R76-'2010'!$R76)/'2010'!$R76</f>
        <v>-0.153650524531101</v>
      </c>
      <c r="AE76" s="34">
        <f t="shared" si="2"/>
        <v>7.99109886616509</v>
      </c>
      <c r="AF76" s="34">
        <f t="shared" si="3"/>
        <v>1.32664128022336</v>
      </c>
      <c r="AG76">
        <v>1</v>
      </c>
      <c r="AH76">
        <v>1</v>
      </c>
    </row>
    <row r="77" spans="1:34">
      <c r="A77" s="9" t="s">
        <v>247</v>
      </c>
      <c r="B77" s="9" t="s">
        <v>254</v>
      </c>
      <c r="C77" s="10" t="s">
        <v>255</v>
      </c>
      <c r="D77">
        <v>320300</v>
      </c>
      <c r="E77" t="s">
        <v>256</v>
      </c>
      <c r="F77" s="15">
        <v>117.290575</v>
      </c>
      <c r="G77" s="15">
        <v>34.212667</v>
      </c>
      <c r="H77">
        <v>2015</v>
      </c>
      <c r="J77" s="27">
        <v>867</v>
      </c>
      <c r="K77" s="27">
        <v>5320</v>
      </c>
      <c r="L77" s="18">
        <v>8389</v>
      </c>
      <c r="M77" s="26">
        <v>33</v>
      </c>
      <c r="N77" s="18">
        <v>466</v>
      </c>
      <c r="O77" s="26">
        <v>7904</v>
      </c>
      <c r="P77" s="27">
        <v>0</v>
      </c>
      <c r="Q77" s="18">
        <v>8966</v>
      </c>
      <c r="R77" s="18">
        <v>8966</v>
      </c>
      <c r="S77" s="29">
        <v>10.34</v>
      </c>
      <c r="T77" s="29">
        <v>1.69</v>
      </c>
      <c r="U77" s="29">
        <v>6.14</v>
      </c>
      <c r="V77" s="21">
        <v>23551110.531</v>
      </c>
      <c r="W77" s="4">
        <v>7524600</v>
      </c>
      <c r="X77" s="4">
        <v>42661166</v>
      </c>
      <c r="Y77" s="4">
        <v>2355.1110531</v>
      </c>
      <c r="Z77" s="4">
        <v>752.46</v>
      </c>
      <c r="AA77" s="4">
        <v>4266.1166</v>
      </c>
      <c r="AB77" s="39">
        <f>($J77-'2010'!$J77)/'2010'!$J77</f>
        <v>0.0104895104895105</v>
      </c>
      <c r="AC77" s="39">
        <f>($K77-'2010'!$K77)/'2010'!$K77</f>
        <v>0.808293677770224</v>
      </c>
      <c r="AD77" s="39">
        <f>($R77-'2010'!$R77)/'2010'!$R77</f>
        <v>0.0892965617786417</v>
      </c>
      <c r="AE77" s="34">
        <f t="shared" si="2"/>
        <v>-7.51293888956384</v>
      </c>
      <c r="AF77" s="34">
        <f t="shared" si="3"/>
        <v>0.889524606916415</v>
      </c>
      <c r="AG77">
        <v>1</v>
      </c>
      <c r="AH77">
        <v>1</v>
      </c>
    </row>
    <row r="78" spans="1:34">
      <c r="A78" s="9" t="s">
        <v>247</v>
      </c>
      <c r="B78" s="9" t="s">
        <v>257</v>
      </c>
      <c r="C78" s="10" t="s">
        <v>258</v>
      </c>
      <c r="D78">
        <v>320400</v>
      </c>
      <c r="E78" t="s">
        <v>259</v>
      </c>
      <c r="F78" s="15">
        <v>119.981485</v>
      </c>
      <c r="G78" s="15">
        <v>31.815796</v>
      </c>
      <c r="H78">
        <v>2015</v>
      </c>
      <c r="J78" s="27">
        <v>470</v>
      </c>
      <c r="K78" s="27">
        <v>5273</v>
      </c>
      <c r="L78" s="18">
        <v>3532</v>
      </c>
      <c r="M78" s="26">
        <v>36</v>
      </c>
      <c r="N78" s="18">
        <v>304</v>
      </c>
      <c r="O78" s="26">
        <v>2908</v>
      </c>
      <c r="P78" s="27">
        <v>1865</v>
      </c>
      <c r="Q78" s="18">
        <v>3909</v>
      </c>
      <c r="R78" s="18">
        <v>5774</v>
      </c>
      <c r="S78" s="29">
        <v>12.28</v>
      </c>
      <c r="T78" s="29">
        <v>1.1</v>
      </c>
      <c r="U78" s="29">
        <v>11.22</v>
      </c>
      <c r="V78" s="21">
        <v>25158198.65</v>
      </c>
      <c r="W78" s="4">
        <v>4853300</v>
      </c>
      <c r="X78" s="4">
        <v>33989667</v>
      </c>
      <c r="Y78" s="4">
        <v>2515.819865</v>
      </c>
      <c r="Z78" s="4">
        <v>485.33</v>
      </c>
      <c r="AA78" s="4">
        <v>3398.9667</v>
      </c>
      <c r="AB78" s="39">
        <f>($J78-'2010'!$J78)/'2010'!$J78</f>
        <v>0.0239651416122004</v>
      </c>
      <c r="AC78" s="39">
        <f>($K78-'2010'!$K78)/'2010'!$K78</f>
        <v>0.731691297208539</v>
      </c>
      <c r="AD78" s="39">
        <f>($R78-'2010'!$R78)/'2010'!$R78</f>
        <v>0.175249338489721</v>
      </c>
      <c r="AE78" s="34">
        <f t="shared" si="2"/>
        <v>-6.31267694243473</v>
      </c>
      <c r="AF78" s="34">
        <f t="shared" si="3"/>
        <v>0.76048732688456</v>
      </c>
      <c r="AG78">
        <v>1</v>
      </c>
      <c r="AH78">
        <v>1</v>
      </c>
    </row>
    <row r="79" spans="1:34">
      <c r="A79" s="9" t="s">
        <v>247</v>
      </c>
      <c r="B79" s="9" t="s">
        <v>260</v>
      </c>
      <c r="C79" s="10" t="s">
        <v>261</v>
      </c>
      <c r="D79">
        <v>320500</v>
      </c>
      <c r="E79" t="s">
        <v>262</v>
      </c>
      <c r="F79" s="15">
        <v>120.592412</v>
      </c>
      <c r="G79" s="15">
        <v>31.303564</v>
      </c>
      <c r="H79">
        <v>2015</v>
      </c>
      <c r="J79" s="27">
        <v>1062</v>
      </c>
      <c r="K79" s="27">
        <v>14504</v>
      </c>
      <c r="L79" s="18">
        <v>12430</v>
      </c>
      <c r="M79" s="26">
        <v>67</v>
      </c>
      <c r="N79" s="18">
        <v>685</v>
      </c>
      <c r="O79" s="26">
        <v>12998</v>
      </c>
      <c r="P79" s="27">
        <v>3201</v>
      </c>
      <c r="Q79" s="18">
        <v>13238</v>
      </c>
      <c r="R79" s="18">
        <v>16439</v>
      </c>
      <c r="S79" s="29">
        <v>15.49</v>
      </c>
      <c r="T79" s="29">
        <v>1.13</v>
      </c>
      <c r="U79" s="29">
        <v>13.66</v>
      </c>
      <c r="V79" s="21">
        <v>70446267.99</v>
      </c>
      <c r="W79" s="4">
        <v>15271700</v>
      </c>
      <c r="X79" s="4">
        <v>59654418</v>
      </c>
      <c r="Y79" s="4">
        <v>7044.626799</v>
      </c>
      <c r="Z79" s="4">
        <v>1527.17</v>
      </c>
      <c r="AA79" s="4">
        <v>5965.4418</v>
      </c>
      <c r="AB79" s="39">
        <f>($J79-'2010'!$J79)/'2010'!$J79</f>
        <v>0.0152963671128107</v>
      </c>
      <c r="AC79" s="39">
        <f>($K79-'2010'!$K79)/'2010'!$K79</f>
        <v>0.571567883844403</v>
      </c>
      <c r="AD79" s="39">
        <f>($R79-'2010'!$R79)/'2010'!$R79</f>
        <v>-0.04329860909038</v>
      </c>
      <c r="AE79" s="34">
        <f t="shared" si="2"/>
        <v>3.83064656928359</v>
      </c>
      <c r="AF79" s="34">
        <f t="shared" si="3"/>
        <v>1.07575409730713</v>
      </c>
      <c r="AG79">
        <v>1</v>
      </c>
      <c r="AH79">
        <v>1</v>
      </c>
    </row>
    <row r="80" spans="1:34">
      <c r="A80" s="9" t="s">
        <v>247</v>
      </c>
      <c r="B80" s="9" t="s">
        <v>263</v>
      </c>
      <c r="C80" s="10" t="s">
        <v>264</v>
      </c>
      <c r="D80">
        <v>320600</v>
      </c>
      <c r="E80" t="s">
        <v>265</v>
      </c>
      <c r="F80" s="15">
        <v>120.901592</v>
      </c>
      <c r="G80" s="15">
        <v>31.986549</v>
      </c>
      <c r="H80">
        <v>2015</v>
      </c>
      <c r="J80" s="27">
        <v>730</v>
      </c>
      <c r="K80" s="27">
        <v>6148</v>
      </c>
      <c r="L80" s="18">
        <v>4882</v>
      </c>
      <c r="M80" s="26">
        <v>67</v>
      </c>
      <c r="N80" s="18">
        <v>432</v>
      </c>
      <c r="O80" s="26">
        <v>5203</v>
      </c>
      <c r="P80" s="27">
        <v>0</v>
      </c>
      <c r="Q80" s="18">
        <v>5470</v>
      </c>
      <c r="R80" s="18">
        <v>5470</v>
      </c>
      <c r="S80" s="29">
        <v>7.49</v>
      </c>
      <c r="T80" s="29">
        <v>0.89</v>
      </c>
      <c r="U80" s="29">
        <v>8.42</v>
      </c>
      <c r="V80" s="21">
        <v>29776679.406</v>
      </c>
      <c r="W80" s="4">
        <v>7489700</v>
      </c>
      <c r="X80" s="4">
        <v>43760257</v>
      </c>
      <c r="Y80" s="4">
        <v>2977.6679406</v>
      </c>
      <c r="Z80" s="4">
        <v>748.97</v>
      </c>
      <c r="AA80" s="4">
        <v>4376.0257</v>
      </c>
      <c r="AB80" s="39">
        <f>($J80-'2010'!$J80)/'2010'!$J80</f>
        <v>0.00274725274725275</v>
      </c>
      <c r="AC80" s="39">
        <f>($K80-'2010'!$K80)/'2010'!$K80</f>
        <v>0.773802654356607</v>
      </c>
      <c r="AD80" s="39">
        <f>($R80-'2010'!$R80)/'2010'!$R80</f>
        <v>-0.0514999132998093</v>
      </c>
      <c r="AE80" s="34">
        <f t="shared" si="2"/>
        <v>19.7459684411306</v>
      </c>
      <c r="AF80" s="34">
        <f t="shared" si="3"/>
        <v>1.066554324943</v>
      </c>
      <c r="AG80">
        <v>1</v>
      </c>
      <c r="AH80">
        <v>1</v>
      </c>
    </row>
    <row r="81" spans="1:34">
      <c r="A81" s="9" t="s">
        <v>247</v>
      </c>
      <c r="B81" s="9" t="s">
        <v>266</v>
      </c>
      <c r="C81" s="10" t="s">
        <v>267</v>
      </c>
      <c r="D81">
        <v>320700</v>
      </c>
      <c r="E81" t="s">
        <v>268</v>
      </c>
      <c r="F81" s="15">
        <v>119.228621</v>
      </c>
      <c r="G81" s="15">
        <v>34.60225</v>
      </c>
      <c r="H81">
        <v>2015</v>
      </c>
      <c r="J81" s="27">
        <v>447</v>
      </c>
      <c r="K81" s="27">
        <v>2161</v>
      </c>
      <c r="L81" s="18">
        <v>2936</v>
      </c>
      <c r="M81" s="26">
        <v>21</v>
      </c>
      <c r="N81" s="18">
        <v>332</v>
      </c>
      <c r="O81" s="26">
        <v>3258</v>
      </c>
      <c r="P81" s="27">
        <v>0</v>
      </c>
      <c r="Q81" s="18">
        <v>3338</v>
      </c>
      <c r="R81" s="18">
        <v>3338</v>
      </c>
      <c r="S81" s="29">
        <v>7.46</v>
      </c>
      <c r="T81" s="29">
        <v>1.54</v>
      </c>
      <c r="U81" s="29">
        <v>4.83</v>
      </c>
      <c r="V81" s="21">
        <v>9588920.32</v>
      </c>
      <c r="W81" s="4">
        <v>4259200</v>
      </c>
      <c r="X81" s="4">
        <v>20773537</v>
      </c>
      <c r="Y81" s="4">
        <v>958.892032</v>
      </c>
      <c r="Z81" s="4">
        <v>425.92</v>
      </c>
      <c r="AA81" s="4">
        <v>2077.3537</v>
      </c>
      <c r="AB81" s="39">
        <f>($J81-'2010'!$J81)/'2010'!$J81</f>
        <v>0.0182232346241458</v>
      </c>
      <c r="AC81" s="39">
        <f>($K81-'2010'!$K81)/'2010'!$K81</f>
        <v>0.811399832355407</v>
      </c>
      <c r="AD81" s="39">
        <f>($R81-'2010'!$R81)/'2010'!$R81</f>
        <v>1.06943583384997</v>
      </c>
      <c r="AE81" s="34">
        <f t="shared" si="2"/>
        <v>-57.6852913825171</v>
      </c>
      <c r="AF81" s="34">
        <f t="shared" si="3"/>
        <v>-0.318013377875013</v>
      </c>
      <c r="AG81">
        <v>1</v>
      </c>
      <c r="AH81">
        <v>1</v>
      </c>
    </row>
    <row r="82" spans="1:34">
      <c r="A82" s="9" t="s">
        <v>247</v>
      </c>
      <c r="B82" s="9" t="s">
        <v>269</v>
      </c>
      <c r="C82" s="10" t="s">
        <v>270</v>
      </c>
      <c r="D82">
        <v>320800</v>
      </c>
      <c r="E82" t="s">
        <v>271</v>
      </c>
      <c r="F82" s="15">
        <v>119.119764</v>
      </c>
      <c r="G82" s="15">
        <v>33.556668</v>
      </c>
      <c r="H82">
        <v>2015</v>
      </c>
      <c r="J82" s="27">
        <v>487</v>
      </c>
      <c r="K82" s="27">
        <v>2745</v>
      </c>
      <c r="L82" s="18">
        <v>3117</v>
      </c>
      <c r="M82" s="26">
        <v>20</v>
      </c>
      <c r="N82" s="18">
        <v>356</v>
      </c>
      <c r="O82" s="26">
        <v>3419</v>
      </c>
      <c r="P82" s="27">
        <v>249</v>
      </c>
      <c r="Q82" s="18">
        <v>3551</v>
      </c>
      <c r="R82" s="18">
        <v>3800</v>
      </c>
      <c r="S82" s="29">
        <v>7.8</v>
      </c>
      <c r="T82" s="29">
        <v>1.38</v>
      </c>
      <c r="U82" s="29">
        <v>5.63</v>
      </c>
      <c r="V82" s="21">
        <v>11765455.74</v>
      </c>
      <c r="W82" s="4">
        <v>5124700</v>
      </c>
      <c r="X82" s="4">
        <v>22032424</v>
      </c>
      <c r="Y82" s="4">
        <v>1176.545574</v>
      </c>
      <c r="Z82" s="4">
        <v>512.47</v>
      </c>
      <c r="AA82" s="4">
        <v>2203.2424</v>
      </c>
      <c r="AB82" s="39">
        <f>($J82-'2010'!$J82)/'2010'!$J82</f>
        <v>0.0145833333333333</v>
      </c>
      <c r="AC82" s="39">
        <f>($K82-'2010'!$K82)/'2010'!$K82</f>
        <v>0.624260355029586</v>
      </c>
      <c r="AD82" s="39">
        <f>($R82-'2010'!$R82)/'2010'!$R82</f>
        <v>0.661565369479668</v>
      </c>
      <c r="AE82" s="34">
        <f t="shared" si="2"/>
        <v>-44.3644824786058</v>
      </c>
      <c r="AF82" s="34">
        <f t="shared" si="3"/>
        <v>-0.0597587435266715</v>
      </c>
      <c r="AG82">
        <v>1</v>
      </c>
      <c r="AH82">
        <v>1</v>
      </c>
    </row>
    <row r="83" spans="1:34">
      <c r="A83" s="9" t="s">
        <v>247</v>
      </c>
      <c r="B83" s="9" t="s">
        <v>272</v>
      </c>
      <c r="C83" s="10" t="s">
        <v>273</v>
      </c>
      <c r="D83">
        <v>320900</v>
      </c>
      <c r="E83" t="s">
        <v>274</v>
      </c>
      <c r="F83" s="15">
        <v>120.167544</v>
      </c>
      <c r="G83" s="15">
        <v>33.355101</v>
      </c>
      <c r="H83">
        <v>2015</v>
      </c>
      <c r="J83" s="27">
        <v>723</v>
      </c>
      <c r="K83" s="27">
        <v>4213</v>
      </c>
      <c r="L83" s="18">
        <v>3124</v>
      </c>
      <c r="M83" s="26">
        <v>43</v>
      </c>
      <c r="N83" s="18">
        <v>440</v>
      </c>
      <c r="O83" s="26">
        <v>3489</v>
      </c>
      <c r="P83" s="27">
        <v>0</v>
      </c>
      <c r="Q83" s="18">
        <v>3726</v>
      </c>
      <c r="R83" s="18">
        <v>3726</v>
      </c>
      <c r="S83" s="29">
        <v>5.16</v>
      </c>
      <c r="T83" s="29">
        <v>0.88</v>
      </c>
      <c r="U83" s="29">
        <v>5.83</v>
      </c>
      <c r="V83" s="21">
        <v>19234275</v>
      </c>
      <c r="W83" s="4">
        <v>7463100</v>
      </c>
      <c r="X83" s="4">
        <v>33728896</v>
      </c>
      <c r="Y83" s="4">
        <v>1923.4275</v>
      </c>
      <c r="Z83" s="4">
        <v>746.31</v>
      </c>
      <c r="AA83" s="4">
        <v>3372.8896</v>
      </c>
      <c r="AB83" s="39">
        <f>($J83-'2010'!$J83)/'2010'!$J83</f>
        <v>-0.00413223140495868</v>
      </c>
      <c r="AC83" s="39">
        <f>($K83-'2010'!$K83)/'2010'!$K83</f>
        <v>0.8058294042006</v>
      </c>
      <c r="AD83" s="39">
        <f>($R83-'2010'!$R83)/'2010'!$R83</f>
        <v>1.59109874826147</v>
      </c>
      <c r="AE83" s="34">
        <f t="shared" si="2"/>
        <v>386.045897079277</v>
      </c>
      <c r="AF83" s="34">
        <f t="shared" si="3"/>
        <v>-0.974485840262776</v>
      </c>
      <c r="AG83">
        <v>1</v>
      </c>
      <c r="AH83">
        <v>1</v>
      </c>
    </row>
    <row r="84" spans="1:34">
      <c r="A84" s="9" t="s">
        <v>247</v>
      </c>
      <c r="B84" s="9" t="s">
        <v>275</v>
      </c>
      <c r="C84" s="10" t="s">
        <v>276</v>
      </c>
      <c r="D84">
        <v>321000</v>
      </c>
      <c r="E84" t="s">
        <v>277</v>
      </c>
      <c r="F84" s="15">
        <v>119.419419</v>
      </c>
      <c r="G84" s="15">
        <v>32.400677</v>
      </c>
      <c r="H84">
        <v>2015</v>
      </c>
      <c r="J84" s="27">
        <v>448</v>
      </c>
      <c r="K84" s="27">
        <v>4017</v>
      </c>
      <c r="L84" s="18">
        <v>2754</v>
      </c>
      <c r="M84" s="26">
        <v>29</v>
      </c>
      <c r="N84" s="18">
        <v>266</v>
      </c>
      <c r="O84" s="26">
        <v>2975</v>
      </c>
      <c r="P84" s="27">
        <v>0</v>
      </c>
      <c r="Q84" s="18">
        <v>3098</v>
      </c>
      <c r="R84" s="18">
        <v>3098</v>
      </c>
      <c r="S84" s="29">
        <v>6.91</v>
      </c>
      <c r="T84" s="29">
        <v>0.77</v>
      </c>
      <c r="U84" s="29">
        <v>8.96</v>
      </c>
      <c r="V84" s="21">
        <v>20120351.56</v>
      </c>
      <c r="W84" s="4">
        <v>4427800</v>
      </c>
      <c r="X84" s="4">
        <v>28568211</v>
      </c>
      <c r="Y84" s="4">
        <v>2012.035156</v>
      </c>
      <c r="Z84" s="4">
        <v>442.78</v>
      </c>
      <c r="AA84" s="4">
        <v>2856.8211</v>
      </c>
      <c r="AB84" s="39">
        <f>($J84-'2010'!$J84)/'2010'!$J84</f>
        <v>0.00448430493273543</v>
      </c>
      <c r="AC84" s="39">
        <f>($K84-'2010'!$K84)/'2010'!$K84</f>
        <v>0.802153432032301</v>
      </c>
      <c r="AD84" s="39">
        <f>($R84-'2010'!$R84)/'2010'!$R84</f>
        <v>0.0873990873990874</v>
      </c>
      <c r="AE84" s="34">
        <f t="shared" si="2"/>
        <v>-18.4899964899965</v>
      </c>
      <c r="AF84" s="34">
        <f t="shared" si="3"/>
        <v>0.891044426279326</v>
      </c>
      <c r="AG84">
        <v>1</v>
      </c>
      <c r="AH84">
        <v>1</v>
      </c>
    </row>
    <row r="85" spans="1:34">
      <c r="A85" s="9" t="s">
        <v>247</v>
      </c>
      <c r="B85" s="9" t="s">
        <v>278</v>
      </c>
      <c r="C85" s="10" t="s">
        <v>279</v>
      </c>
      <c r="D85">
        <v>321100</v>
      </c>
      <c r="E85" t="s">
        <v>280</v>
      </c>
      <c r="F85" s="15">
        <v>119.430489</v>
      </c>
      <c r="G85" s="15">
        <v>32.194716</v>
      </c>
      <c r="H85">
        <v>2015</v>
      </c>
      <c r="J85" s="27">
        <v>318</v>
      </c>
      <c r="K85" s="27">
        <v>3502</v>
      </c>
      <c r="L85" s="18">
        <v>4809</v>
      </c>
      <c r="M85" s="26">
        <v>24</v>
      </c>
      <c r="N85" s="18">
        <v>194</v>
      </c>
      <c r="O85" s="26">
        <v>4539</v>
      </c>
      <c r="P85" s="27">
        <v>0</v>
      </c>
      <c r="Q85" s="18">
        <v>5058</v>
      </c>
      <c r="R85" s="18">
        <v>5058</v>
      </c>
      <c r="S85" s="29">
        <v>15.92</v>
      </c>
      <c r="T85" s="29">
        <v>1.44</v>
      </c>
      <c r="U85" s="29">
        <v>11.03</v>
      </c>
      <c r="V85" s="21">
        <v>17270728.88</v>
      </c>
      <c r="W85" s="4">
        <v>3487300</v>
      </c>
      <c r="X85" s="4">
        <v>25410669</v>
      </c>
      <c r="Y85" s="4">
        <v>1727.072888</v>
      </c>
      <c r="Z85" s="4">
        <v>348.73</v>
      </c>
      <c r="AA85" s="4">
        <v>2541.0669</v>
      </c>
      <c r="AB85" s="39">
        <f>($J85-'2010'!$J85)/'2010'!$J85</f>
        <v>0.022508038585209</v>
      </c>
      <c r="AC85" s="39">
        <f>($K85-'2010'!$K85)/'2010'!$K85</f>
        <v>0.761569416498994</v>
      </c>
      <c r="AD85" s="39">
        <f>($R85-'2010'!$R85)/'2010'!$R85</f>
        <v>0.429621254946297</v>
      </c>
      <c r="AE85" s="34">
        <f t="shared" si="2"/>
        <v>-18.0874586126141</v>
      </c>
      <c r="AF85" s="34">
        <f t="shared" si="3"/>
        <v>0.435873807904069</v>
      </c>
      <c r="AG85">
        <v>1</v>
      </c>
      <c r="AH85">
        <v>1</v>
      </c>
    </row>
    <row r="86" spans="1:34">
      <c r="A86" s="9" t="s">
        <v>247</v>
      </c>
      <c r="B86" s="9" t="s">
        <v>281</v>
      </c>
      <c r="C86" s="10" t="s">
        <v>282</v>
      </c>
      <c r="D86">
        <v>321200</v>
      </c>
      <c r="E86" t="s">
        <v>283</v>
      </c>
      <c r="F86" s="15">
        <v>119.929566</v>
      </c>
      <c r="G86" s="15">
        <v>32.460675</v>
      </c>
      <c r="H86">
        <v>2015</v>
      </c>
      <c r="J86" s="27">
        <v>464</v>
      </c>
      <c r="K86" s="27">
        <v>3688</v>
      </c>
      <c r="L86" s="18">
        <v>2888</v>
      </c>
      <c r="M86" s="26">
        <v>32</v>
      </c>
      <c r="N86" s="18">
        <v>232</v>
      </c>
      <c r="O86" s="26">
        <v>3013</v>
      </c>
      <c r="P86" s="27">
        <v>119</v>
      </c>
      <c r="Q86" s="18">
        <v>3201</v>
      </c>
      <c r="R86" s="18">
        <v>3320</v>
      </c>
      <c r="S86" s="29">
        <v>7.15</v>
      </c>
      <c r="T86" s="29">
        <v>0.9</v>
      </c>
      <c r="U86" s="29">
        <v>7.95</v>
      </c>
      <c r="V86" s="21">
        <v>18111276.9</v>
      </c>
      <c r="W86" s="4">
        <v>4299000</v>
      </c>
      <c r="X86" s="4">
        <v>26937463</v>
      </c>
      <c r="Y86" s="4">
        <v>1811.12769</v>
      </c>
      <c r="Z86" s="4">
        <v>429.9</v>
      </c>
      <c r="AA86" s="4">
        <v>2693.7463</v>
      </c>
      <c r="AB86" s="39">
        <f>($J86-'2010'!$J86)/'2010'!$J86</f>
        <v>0.00432900432900433</v>
      </c>
      <c r="AC86" s="39">
        <f>($K86-'2010'!$K86)/'2010'!$K86</f>
        <v>0.799902391410444</v>
      </c>
      <c r="AD86" s="39">
        <f>($R86-'2010'!$R86)/'2010'!$R86</f>
        <v>-0.0481651376146789</v>
      </c>
      <c r="AE86" s="34">
        <f t="shared" si="2"/>
        <v>12.1261467889908</v>
      </c>
      <c r="AF86" s="34">
        <f t="shared" si="3"/>
        <v>1.06021376874465</v>
      </c>
      <c r="AG86">
        <v>1</v>
      </c>
      <c r="AH86">
        <v>1</v>
      </c>
    </row>
    <row r="87" spans="1:34">
      <c r="A87" s="9" t="s">
        <v>247</v>
      </c>
      <c r="B87" s="9" t="s">
        <v>284</v>
      </c>
      <c r="C87" s="10" t="s">
        <v>285</v>
      </c>
      <c r="D87">
        <v>321300</v>
      </c>
      <c r="E87" t="s">
        <v>286</v>
      </c>
      <c r="F87" s="15">
        <v>118.281574</v>
      </c>
      <c r="G87" s="15">
        <v>33.96775</v>
      </c>
      <c r="H87">
        <v>2015</v>
      </c>
      <c r="J87" s="27">
        <v>485</v>
      </c>
      <c r="K87" s="27">
        <v>2126</v>
      </c>
      <c r="L87" s="18">
        <v>622</v>
      </c>
      <c r="M87" s="26">
        <v>20</v>
      </c>
      <c r="N87" s="18">
        <v>239</v>
      </c>
      <c r="O87" s="26">
        <v>912</v>
      </c>
      <c r="P87" s="27">
        <v>870</v>
      </c>
      <c r="Q87" s="18">
        <v>933</v>
      </c>
      <c r="R87" s="18">
        <v>1804</v>
      </c>
      <c r="S87" s="29">
        <v>3.72</v>
      </c>
      <c r="T87" s="29">
        <v>0.85</v>
      </c>
      <c r="U87" s="29">
        <v>4.38</v>
      </c>
      <c r="V87" s="21">
        <v>10314147.69</v>
      </c>
      <c r="W87" s="4">
        <v>4057800</v>
      </c>
      <c r="X87" s="4">
        <v>18389684</v>
      </c>
      <c r="Y87" s="4">
        <v>1031.414769</v>
      </c>
      <c r="Z87" s="4">
        <v>405.78</v>
      </c>
      <c r="AA87" s="4">
        <v>1838.9684</v>
      </c>
      <c r="AB87" s="39">
        <f>($J87-'2010'!$J87)/'2010'!$J87</f>
        <v>0.0275423728813559</v>
      </c>
      <c r="AC87" s="39">
        <f>($K87-'2010'!$K87)/'2010'!$K87</f>
        <v>1.00377002827521</v>
      </c>
      <c r="AD87" s="39">
        <f>($R87-'2010'!$R87)/'2010'!$R87</f>
        <v>0.475061324611611</v>
      </c>
      <c r="AE87" s="34">
        <f t="shared" si="2"/>
        <v>-16.2483804012831</v>
      </c>
      <c r="AF87" s="34">
        <f t="shared" si="3"/>
        <v>0.526722943274254</v>
      </c>
      <c r="AG87">
        <v>1</v>
      </c>
      <c r="AH87">
        <v>1</v>
      </c>
    </row>
    <row r="88" spans="1:34">
      <c r="A88" s="9" t="s">
        <v>287</v>
      </c>
      <c r="B88" s="9" t="s">
        <v>288</v>
      </c>
      <c r="C88" s="10" t="s">
        <v>289</v>
      </c>
      <c r="D88">
        <v>330100</v>
      </c>
      <c r="E88" t="s">
        <v>290</v>
      </c>
      <c r="F88" s="15">
        <v>120.215512</v>
      </c>
      <c r="G88" s="15">
        <v>30.253083</v>
      </c>
      <c r="H88">
        <v>2015</v>
      </c>
      <c r="J88" s="27">
        <v>902</v>
      </c>
      <c r="K88" s="27">
        <v>10050</v>
      </c>
      <c r="L88" s="18">
        <v>4234</v>
      </c>
      <c r="M88" s="26">
        <v>116</v>
      </c>
      <c r="N88" s="18">
        <v>773</v>
      </c>
      <c r="O88" s="26">
        <v>4460</v>
      </c>
      <c r="P88" s="27">
        <v>3268</v>
      </c>
      <c r="Q88" s="18">
        <v>5386</v>
      </c>
      <c r="R88" s="18">
        <v>8654</v>
      </c>
      <c r="S88" s="29">
        <v>9.6</v>
      </c>
      <c r="T88" s="29">
        <v>0.86</v>
      </c>
      <c r="U88" s="29">
        <v>11.14</v>
      </c>
      <c r="V88" s="21">
        <v>39085258.523</v>
      </c>
      <c r="W88" s="4">
        <v>12054777</v>
      </c>
      <c r="X88" s="4">
        <v>55563183</v>
      </c>
      <c r="Y88" s="4">
        <v>3908.5258523</v>
      </c>
      <c r="Z88" s="4">
        <v>1205.4777</v>
      </c>
      <c r="AA88" s="4">
        <v>5556.3183</v>
      </c>
      <c r="AB88" s="39">
        <f>($J88-'2010'!$J88)/'2010'!$J88</f>
        <v>0.309143686502177</v>
      </c>
      <c r="AC88" s="39">
        <f>($K88-'2010'!$K88)/'2010'!$K88</f>
        <v>0.689359556227937</v>
      </c>
      <c r="AD88" s="39">
        <f>($R88-'2010'!$R88)/'2010'!$R88</f>
        <v>0.156797219623045</v>
      </c>
      <c r="AE88" s="34">
        <f t="shared" si="2"/>
        <v>0.492801482064422</v>
      </c>
      <c r="AF88" s="34">
        <f t="shared" si="3"/>
        <v>0.772546535104244</v>
      </c>
      <c r="AG88">
        <v>1</v>
      </c>
      <c r="AH88">
        <v>1</v>
      </c>
    </row>
    <row r="89" spans="1:34">
      <c r="A89" s="9" t="s">
        <v>287</v>
      </c>
      <c r="B89" s="9" t="s">
        <v>291</v>
      </c>
      <c r="C89" s="10" t="s">
        <v>292</v>
      </c>
      <c r="D89">
        <v>330200</v>
      </c>
      <c r="E89" t="s">
        <v>293</v>
      </c>
      <c r="F89" s="15">
        <v>121.630843</v>
      </c>
      <c r="G89" s="15">
        <v>29.866068</v>
      </c>
      <c r="H89">
        <v>2015</v>
      </c>
      <c r="J89" s="27">
        <v>783</v>
      </c>
      <c r="K89" s="27">
        <v>8012</v>
      </c>
      <c r="L89" s="18">
        <v>12732</v>
      </c>
      <c r="M89" s="26">
        <v>61</v>
      </c>
      <c r="N89" s="18">
        <v>608</v>
      </c>
      <c r="O89" s="26">
        <v>13322</v>
      </c>
      <c r="P89" s="27">
        <v>0</v>
      </c>
      <c r="Q89" s="18">
        <v>13585</v>
      </c>
      <c r="R89" s="18">
        <v>13585</v>
      </c>
      <c r="S89" s="29">
        <v>17.36</v>
      </c>
      <c r="T89" s="29">
        <v>1.7</v>
      </c>
      <c r="U89" s="29">
        <v>10.24</v>
      </c>
      <c r="V89" s="21">
        <v>40978484.736</v>
      </c>
      <c r="W89" s="4">
        <v>12526362</v>
      </c>
      <c r="X89" s="4">
        <v>45065771</v>
      </c>
      <c r="Y89" s="4">
        <v>4097.8484736</v>
      </c>
      <c r="Z89" s="4">
        <v>1252.6362</v>
      </c>
      <c r="AA89" s="4">
        <v>4506.5771</v>
      </c>
      <c r="AB89" s="39">
        <f>($J89-'2010'!$J89)/'2010'!$J89</f>
        <v>0.36411149825784</v>
      </c>
      <c r="AC89" s="39">
        <f>($K89-'2010'!$K89)/'2010'!$K89</f>
        <v>0.551810962618633</v>
      </c>
      <c r="AD89" s="39">
        <f>($R89-'2010'!$R89)/'2010'!$R89</f>
        <v>0.312180044431566</v>
      </c>
      <c r="AE89" s="34">
        <f t="shared" si="2"/>
        <v>0.142625141130532</v>
      </c>
      <c r="AF89" s="34">
        <f t="shared" si="3"/>
        <v>0.434262699403238</v>
      </c>
      <c r="AG89">
        <v>1</v>
      </c>
      <c r="AH89">
        <v>1</v>
      </c>
    </row>
    <row r="90" spans="1:34">
      <c r="A90" s="9" t="s">
        <v>287</v>
      </c>
      <c r="B90" s="9" t="s">
        <v>294</v>
      </c>
      <c r="C90" s="10" t="s">
        <v>295</v>
      </c>
      <c r="D90">
        <v>330300</v>
      </c>
      <c r="E90" t="s">
        <v>296</v>
      </c>
      <c r="F90" s="15">
        <v>120.706477</v>
      </c>
      <c r="G90" s="15">
        <v>28.001085</v>
      </c>
      <c r="H90">
        <v>2015</v>
      </c>
      <c r="J90" s="27">
        <v>912</v>
      </c>
      <c r="K90" s="27">
        <v>4618</v>
      </c>
      <c r="L90" s="18">
        <v>2395</v>
      </c>
      <c r="M90" s="26">
        <v>86</v>
      </c>
      <c r="N90" s="18">
        <v>426</v>
      </c>
      <c r="O90" s="26">
        <v>3115</v>
      </c>
      <c r="P90" s="27">
        <v>0</v>
      </c>
      <c r="Q90" s="18">
        <v>3115</v>
      </c>
      <c r="R90" s="18">
        <v>3115</v>
      </c>
      <c r="S90" s="29">
        <v>3.42</v>
      </c>
      <c r="T90" s="29">
        <v>0.67</v>
      </c>
      <c r="U90" s="29">
        <v>5.07</v>
      </c>
      <c r="V90" s="21">
        <v>20227175.508</v>
      </c>
      <c r="W90" s="4">
        <v>5694294</v>
      </c>
      <c r="X90" s="4">
        <v>34563858</v>
      </c>
      <c r="Y90" s="4">
        <v>2022.7175508</v>
      </c>
      <c r="Z90" s="4">
        <v>569.4294</v>
      </c>
      <c r="AA90" s="4">
        <v>3456.3858</v>
      </c>
      <c r="AB90" s="39">
        <f>($J90-'2010'!$J90)/'2010'!$J90</f>
        <v>0.158831003811944</v>
      </c>
      <c r="AC90" s="39">
        <f>($K90-'2010'!$K90)/'2010'!$K90</f>
        <v>0.578803418803419</v>
      </c>
      <c r="AD90" s="39">
        <f>($R90-'2010'!$R90)/'2010'!$R90</f>
        <v>0.0891608391608392</v>
      </c>
      <c r="AE90" s="34">
        <f t="shared" si="2"/>
        <v>0.438643356643357</v>
      </c>
      <c r="AF90" s="34">
        <f t="shared" si="3"/>
        <v>0.845956612790635</v>
      </c>
      <c r="AG90">
        <v>1</v>
      </c>
      <c r="AH90">
        <v>1</v>
      </c>
    </row>
    <row r="91" spans="1:34">
      <c r="A91" s="9" t="s">
        <v>287</v>
      </c>
      <c r="B91" s="9" t="s">
        <v>297</v>
      </c>
      <c r="C91" s="10" t="s">
        <v>298</v>
      </c>
      <c r="D91">
        <v>330400</v>
      </c>
      <c r="E91" t="s">
        <v>299</v>
      </c>
      <c r="F91" s="15">
        <v>120.763552</v>
      </c>
      <c r="G91" s="15">
        <v>30.750975</v>
      </c>
      <c r="H91">
        <v>2015</v>
      </c>
      <c r="J91" s="27">
        <v>459</v>
      </c>
      <c r="K91" s="27">
        <v>3518</v>
      </c>
      <c r="L91" s="18">
        <v>3734</v>
      </c>
      <c r="M91" s="26">
        <v>44</v>
      </c>
      <c r="N91" s="18">
        <v>350</v>
      </c>
      <c r="O91" s="26">
        <v>3943</v>
      </c>
      <c r="P91" s="27">
        <v>0</v>
      </c>
      <c r="Q91" s="18">
        <v>4261</v>
      </c>
      <c r="R91" s="18">
        <v>4261</v>
      </c>
      <c r="S91" s="29">
        <v>9.29</v>
      </c>
      <c r="T91" s="29">
        <v>1.21</v>
      </c>
      <c r="U91" s="29">
        <v>7.67</v>
      </c>
      <c r="V91" s="21">
        <v>18507181.575</v>
      </c>
      <c r="W91" s="4">
        <v>4241331</v>
      </c>
      <c r="X91" s="4">
        <v>25138180</v>
      </c>
      <c r="Y91" s="4">
        <v>1850.7181575</v>
      </c>
      <c r="Z91" s="4">
        <v>424.1331</v>
      </c>
      <c r="AA91" s="4">
        <v>2513.818</v>
      </c>
      <c r="AB91" s="39">
        <f>($J91-'2010'!$J91)/'2010'!$J91</f>
        <v>0.342105263157895</v>
      </c>
      <c r="AC91" s="39">
        <f>($K91-'2010'!$K91)/'2010'!$K91</f>
        <v>0.529565217391304</v>
      </c>
      <c r="AD91" s="39">
        <f>($R91-'2010'!$R91)/'2010'!$R91</f>
        <v>0.223721998851235</v>
      </c>
      <c r="AE91" s="34">
        <f t="shared" si="2"/>
        <v>0.346043387973313</v>
      </c>
      <c r="AF91" s="34">
        <f t="shared" si="3"/>
        <v>0.577536455371231</v>
      </c>
      <c r="AG91">
        <v>1</v>
      </c>
      <c r="AH91">
        <v>1</v>
      </c>
    </row>
    <row r="92" spans="1:34">
      <c r="A92" s="9" t="s">
        <v>287</v>
      </c>
      <c r="B92" s="9" t="s">
        <v>300</v>
      </c>
      <c r="C92" s="10" t="s">
        <v>301</v>
      </c>
      <c r="D92">
        <v>330500</v>
      </c>
      <c r="E92" t="s">
        <v>302</v>
      </c>
      <c r="F92" s="15">
        <v>120.094517</v>
      </c>
      <c r="G92" s="15">
        <v>30.898964</v>
      </c>
      <c r="H92">
        <v>2015</v>
      </c>
      <c r="J92" s="27">
        <v>295</v>
      </c>
      <c r="K92" s="27">
        <v>2084</v>
      </c>
      <c r="L92" s="18">
        <v>2582</v>
      </c>
      <c r="M92" s="26">
        <v>15</v>
      </c>
      <c r="N92" s="18">
        <v>278</v>
      </c>
      <c r="O92" s="26">
        <v>2042</v>
      </c>
      <c r="P92" s="27">
        <v>728</v>
      </c>
      <c r="Q92" s="18">
        <v>2956</v>
      </c>
      <c r="R92" s="18">
        <v>3684</v>
      </c>
      <c r="S92" s="29">
        <v>12.49</v>
      </c>
      <c r="T92" s="29">
        <v>1.77</v>
      </c>
      <c r="U92" s="29">
        <v>7.07</v>
      </c>
      <c r="V92" s="21">
        <v>10267097.272</v>
      </c>
      <c r="W92" s="4">
        <v>2737406</v>
      </c>
      <c r="X92" s="4">
        <v>14026428</v>
      </c>
      <c r="Y92" s="4">
        <v>1026.7097272</v>
      </c>
      <c r="Z92" s="4">
        <v>273.7406</v>
      </c>
      <c r="AA92" s="4">
        <v>1402.6428</v>
      </c>
      <c r="AB92" s="39">
        <f>($J92-'2010'!$J92)/'2010'!$J92</f>
        <v>0.134615384615385</v>
      </c>
      <c r="AC92" s="39">
        <f>($K92-'2010'!$K92)/'2010'!$K92</f>
        <v>0.600614439324117</v>
      </c>
      <c r="AD92" s="39">
        <f>($R92-'2010'!$R92)/'2010'!$R92</f>
        <v>0.303609341825902</v>
      </c>
      <c r="AE92" s="34">
        <f t="shared" si="2"/>
        <v>-1.25538368213527</v>
      </c>
      <c r="AF92" s="34">
        <f t="shared" si="3"/>
        <v>0.494502093277078</v>
      </c>
      <c r="AG92">
        <v>1</v>
      </c>
      <c r="AH92">
        <v>1</v>
      </c>
    </row>
    <row r="93" spans="1:34">
      <c r="A93" s="9" t="s">
        <v>287</v>
      </c>
      <c r="B93" s="9" t="s">
        <v>303</v>
      </c>
      <c r="C93" s="10" t="s">
        <v>304</v>
      </c>
      <c r="D93">
        <v>330600</v>
      </c>
      <c r="E93" t="s">
        <v>305</v>
      </c>
      <c r="F93" s="15">
        <v>120.590041</v>
      </c>
      <c r="G93" s="15">
        <v>30.057623</v>
      </c>
      <c r="H93">
        <v>2015</v>
      </c>
      <c r="J93" s="27">
        <v>497</v>
      </c>
      <c r="K93" s="27">
        <v>4467</v>
      </c>
      <c r="L93" s="18">
        <v>2367</v>
      </c>
      <c r="M93" s="26">
        <v>43</v>
      </c>
      <c r="N93" s="18">
        <v>373</v>
      </c>
      <c r="O93" s="26">
        <v>2729</v>
      </c>
      <c r="P93" s="27">
        <v>1909</v>
      </c>
      <c r="Q93" s="18">
        <v>2910</v>
      </c>
      <c r="R93" s="18">
        <v>4819</v>
      </c>
      <c r="S93" s="29">
        <v>9.7</v>
      </c>
      <c r="T93" s="29">
        <v>1.08</v>
      </c>
      <c r="U93" s="29">
        <v>8.99</v>
      </c>
      <c r="V93" s="21">
        <v>22530794.938</v>
      </c>
      <c r="W93" s="4">
        <v>4214117</v>
      </c>
      <c r="X93" s="4">
        <v>25828403</v>
      </c>
      <c r="Y93" s="4">
        <v>2253.0794938</v>
      </c>
      <c r="Z93" s="4">
        <v>421.4117</v>
      </c>
      <c r="AA93" s="4">
        <v>2582.8403</v>
      </c>
      <c r="AB93" s="39">
        <f>($J93-'2010'!$J93)/'2010'!$J93</f>
        <v>0.132118451025057</v>
      </c>
      <c r="AC93" s="39">
        <f>($K93-'2010'!$K93)/'2010'!$K93</f>
        <v>0.598211091234347</v>
      </c>
      <c r="AD93" s="39">
        <f>($R93-'2010'!$R93)/'2010'!$R93</f>
        <v>0.115251099282573</v>
      </c>
      <c r="AE93" s="34">
        <f t="shared" si="2"/>
        <v>0.127668403706039</v>
      </c>
      <c r="AF93" s="34">
        <f t="shared" si="3"/>
        <v>0.807340417168186</v>
      </c>
      <c r="AG93">
        <v>1</v>
      </c>
      <c r="AH93">
        <v>1</v>
      </c>
    </row>
    <row r="94" spans="1:34">
      <c r="A94" s="9" t="s">
        <v>287</v>
      </c>
      <c r="B94" s="9" t="s">
        <v>306</v>
      </c>
      <c r="C94" s="10" t="s">
        <v>307</v>
      </c>
      <c r="D94">
        <v>330700</v>
      </c>
      <c r="E94" t="s">
        <v>308</v>
      </c>
      <c r="F94" s="15">
        <v>119.653436</v>
      </c>
      <c r="G94" s="15">
        <v>29.084639</v>
      </c>
      <c r="H94">
        <v>2015</v>
      </c>
      <c r="J94" s="27">
        <v>545</v>
      </c>
      <c r="K94" s="27">
        <v>3402</v>
      </c>
      <c r="L94" s="18">
        <v>2015</v>
      </c>
      <c r="M94" s="26">
        <v>32</v>
      </c>
      <c r="N94" s="18">
        <v>334</v>
      </c>
      <c r="O94" s="26">
        <v>2011</v>
      </c>
      <c r="P94" s="27">
        <v>1016</v>
      </c>
      <c r="Q94" s="18">
        <v>2510</v>
      </c>
      <c r="R94" s="18">
        <v>3526</v>
      </c>
      <c r="S94" s="29">
        <v>6.46</v>
      </c>
      <c r="T94" s="29">
        <v>1.04</v>
      </c>
      <c r="U94" s="29">
        <v>6.24</v>
      </c>
      <c r="V94" s="21">
        <v>15490853.565</v>
      </c>
      <c r="W94" s="4">
        <v>4643797</v>
      </c>
      <c r="X94" s="4">
        <v>18361601</v>
      </c>
      <c r="Y94" s="4">
        <v>1549.0853565</v>
      </c>
      <c r="Z94" s="4">
        <v>464.3797</v>
      </c>
      <c r="AA94" s="4">
        <v>1836.1601</v>
      </c>
      <c r="AB94" s="39">
        <f>($J94-'2010'!$J94)/'2010'!$J94</f>
        <v>0.167023554603854</v>
      </c>
      <c r="AC94" s="39">
        <f>($K94-'2010'!$K94)/'2010'!$K94</f>
        <v>0.612322274881517</v>
      </c>
      <c r="AD94" s="39">
        <f>($R94-'2010'!$R94)/'2010'!$R94</f>
        <v>0.0220289855072464</v>
      </c>
      <c r="AE94" s="34">
        <f t="shared" si="2"/>
        <v>0.86810850984764</v>
      </c>
      <c r="AF94" s="34">
        <f t="shared" si="3"/>
        <v>0.964023870417732</v>
      </c>
      <c r="AG94">
        <v>1</v>
      </c>
      <c r="AH94">
        <v>1</v>
      </c>
    </row>
    <row r="95" spans="1:34">
      <c r="A95" s="9" t="s">
        <v>287</v>
      </c>
      <c r="B95" s="9" t="s">
        <v>309</v>
      </c>
      <c r="C95" s="10" t="s">
        <v>310</v>
      </c>
      <c r="D95">
        <v>330800</v>
      </c>
      <c r="E95" t="s">
        <v>311</v>
      </c>
      <c r="F95" s="15">
        <v>118.866597</v>
      </c>
      <c r="G95" s="15">
        <v>28.975546</v>
      </c>
      <c r="H95">
        <v>2015</v>
      </c>
      <c r="J95" s="27">
        <v>213</v>
      </c>
      <c r="K95" s="27">
        <v>1146</v>
      </c>
      <c r="L95" s="18">
        <v>2527</v>
      </c>
      <c r="M95" s="26">
        <v>13</v>
      </c>
      <c r="N95" s="18">
        <v>281</v>
      </c>
      <c r="O95" s="26">
        <v>2336</v>
      </c>
      <c r="P95" s="27">
        <v>603</v>
      </c>
      <c r="Q95" s="18">
        <v>2883</v>
      </c>
      <c r="R95" s="18">
        <v>3486</v>
      </c>
      <c r="S95" s="29">
        <v>16.34</v>
      </c>
      <c r="T95" s="29">
        <v>3.04</v>
      </c>
      <c r="U95" s="29">
        <v>5.37</v>
      </c>
      <c r="V95" s="21">
        <v>5347852.845</v>
      </c>
      <c r="W95" s="4">
        <v>2306709</v>
      </c>
      <c r="X95" s="4">
        <v>8820434</v>
      </c>
      <c r="Y95" s="4">
        <v>534.7852845</v>
      </c>
      <c r="Z95" s="4">
        <v>230.6709</v>
      </c>
      <c r="AA95" s="4">
        <v>882.0434</v>
      </c>
      <c r="AB95" s="39">
        <f>($J95-'2010'!$J95)/'2010'!$J95</f>
        <v>-0.151394422310757</v>
      </c>
      <c r="AC95" s="39">
        <f>($K95-'2010'!$K95)/'2010'!$K95</f>
        <v>0.517880794701987</v>
      </c>
      <c r="AD95" s="39">
        <f>($R95-'2010'!$R95)/'2010'!$R95</f>
        <v>0.188139059304703</v>
      </c>
      <c r="AE95" s="34">
        <f t="shared" si="2"/>
        <v>2.24270799698633</v>
      </c>
      <c r="AF95" s="34">
        <f t="shared" si="3"/>
        <v>0.636713581137977</v>
      </c>
      <c r="AG95">
        <v>1</v>
      </c>
      <c r="AH95">
        <v>1</v>
      </c>
    </row>
    <row r="96" spans="1:34">
      <c r="A96" s="9" t="s">
        <v>287</v>
      </c>
      <c r="B96" s="9" t="s">
        <v>312</v>
      </c>
      <c r="C96" s="10" t="s">
        <v>313</v>
      </c>
      <c r="D96">
        <v>330900</v>
      </c>
      <c r="E96" t="s">
        <v>314</v>
      </c>
      <c r="F96" s="15">
        <v>122.213556</v>
      </c>
      <c r="G96" s="15">
        <v>29.990912</v>
      </c>
      <c r="H96">
        <v>2015</v>
      </c>
      <c r="J96" s="27">
        <v>115</v>
      </c>
      <c r="K96" s="27">
        <v>1093</v>
      </c>
      <c r="L96" s="18">
        <v>1586</v>
      </c>
      <c r="M96" s="26">
        <v>7</v>
      </c>
      <c r="N96" s="18">
        <v>580</v>
      </c>
      <c r="O96" s="26">
        <v>2169</v>
      </c>
      <c r="P96" s="27">
        <v>0</v>
      </c>
      <c r="Q96" s="18">
        <v>2187</v>
      </c>
      <c r="R96" s="18">
        <v>2187</v>
      </c>
      <c r="S96" s="29">
        <v>18.99</v>
      </c>
      <c r="T96" s="29">
        <v>2</v>
      </c>
      <c r="U96" s="29">
        <v>9.49</v>
      </c>
      <c r="V96" s="21">
        <v>4495968.033</v>
      </c>
      <c r="W96" s="4">
        <v>2396523</v>
      </c>
      <c r="X96" s="4">
        <v>11347553</v>
      </c>
      <c r="Y96" s="4">
        <v>449.5968033</v>
      </c>
      <c r="Z96" s="4">
        <v>239.6523</v>
      </c>
      <c r="AA96" s="4">
        <v>1134.7553</v>
      </c>
      <c r="AB96" s="39">
        <f>($J96-'2010'!$J96)/'2010'!$J96</f>
        <v>0.185567010309278</v>
      </c>
      <c r="AC96" s="39">
        <f>($K96-'2010'!$K96)/'2010'!$K96</f>
        <v>0.697204968944099</v>
      </c>
      <c r="AD96" s="39">
        <f>($R96-'2010'!$R96)/'2010'!$R96</f>
        <v>1.81829896907216</v>
      </c>
      <c r="AE96" s="34">
        <f t="shared" si="2"/>
        <v>-8.79861111111111</v>
      </c>
      <c r="AF96" s="34">
        <f t="shared" si="3"/>
        <v>-1.60798337657567</v>
      </c>
      <c r="AG96">
        <v>1</v>
      </c>
      <c r="AH96">
        <v>0</v>
      </c>
    </row>
    <row r="97" spans="1:34">
      <c r="A97" s="9" t="s">
        <v>287</v>
      </c>
      <c r="B97" s="9" t="s">
        <v>315</v>
      </c>
      <c r="C97" s="10" t="s">
        <v>282</v>
      </c>
      <c r="D97">
        <v>331000</v>
      </c>
      <c r="E97" t="s">
        <v>316</v>
      </c>
      <c r="F97" s="15">
        <v>121.427435</v>
      </c>
      <c r="G97" s="15">
        <v>28.662194</v>
      </c>
      <c r="H97">
        <v>2015</v>
      </c>
      <c r="J97" s="27">
        <v>605</v>
      </c>
      <c r="K97" s="27">
        <v>3554</v>
      </c>
      <c r="L97" s="18">
        <v>2170</v>
      </c>
      <c r="M97" s="26">
        <v>47</v>
      </c>
      <c r="N97" s="18">
        <v>361</v>
      </c>
      <c r="O97" s="26">
        <v>2645</v>
      </c>
      <c r="P97" s="27">
        <v>0</v>
      </c>
      <c r="Q97" s="18">
        <v>2719</v>
      </c>
      <c r="R97" s="18">
        <v>2719</v>
      </c>
      <c r="S97" s="29">
        <v>4.5</v>
      </c>
      <c r="T97" s="29">
        <v>0.77</v>
      </c>
      <c r="U97" s="29">
        <v>5.88</v>
      </c>
      <c r="V97" s="21">
        <v>15676046.906</v>
      </c>
      <c r="W97" s="4">
        <v>4572105</v>
      </c>
      <c r="X97" s="4">
        <v>19960258</v>
      </c>
      <c r="Y97" s="4">
        <v>1567.6046906</v>
      </c>
      <c r="Z97" s="4">
        <v>457.2105</v>
      </c>
      <c r="AA97" s="4">
        <v>1996.0258</v>
      </c>
      <c r="AB97" s="39">
        <f>($J97-'2010'!$J97)/'2010'!$J97</f>
        <v>0.0377358490566038</v>
      </c>
      <c r="AC97" s="39">
        <f>($K97-'2010'!$K97)/'2010'!$K97</f>
        <v>0.464962901896125</v>
      </c>
      <c r="AD97" s="39">
        <f>($R97-'2010'!$R97)/'2010'!$R97</f>
        <v>-0.219799139167862</v>
      </c>
      <c r="AE97" s="34">
        <f t="shared" si="2"/>
        <v>6.82467718794835</v>
      </c>
      <c r="AF97" s="34">
        <f t="shared" si="3"/>
        <v>1.47272403512521</v>
      </c>
      <c r="AG97">
        <v>1</v>
      </c>
      <c r="AH97">
        <v>1</v>
      </c>
    </row>
    <row r="98" spans="1:34">
      <c r="A98" s="9" t="s">
        <v>287</v>
      </c>
      <c r="B98" s="9" t="s">
        <v>317</v>
      </c>
      <c r="C98" s="10" t="s">
        <v>318</v>
      </c>
      <c r="D98">
        <v>331100</v>
      </c>
      <c r="E98" t="s">
        <v>319</v>
      </c>
      <c r="F98" s="15">
        <v>119.929573</v>
      </c>
      <c r="G98" s="15">
        <v>28.473278</v>
      </c>
      <c r="H98">
        <v>2015</v>
      </c>
      <c r="J98" s="27">
        <v>214</v>
      </c>
      <c r="K98" s="27">
        <v>1103</v>
      </c>
      <c r="L98" s="18">
        <v>377</v>
      </c>
      <c r="M98" s="26">
        <v>6</v>
      </c>
      <c r="N98" s="18">
        <v>314</v>
      </c>
      <c r="O98" s="26">
        <v>651</v>
      </c>
      <c r="P98" s="27">
        <v>162</v>
      </c>
      <c r="Q98" s="18">
        <v>733</v>
      </c>
      <c r="R98" s="18">
        <v>896</v>
      </c>
      <c r="S98" s="29">
        <v>4.19</v>
      </c>
      <c r="T98" s="29">
        <v>0.81</v>
      </c>
      <c r="U98" s="29">
        <v>5.16</v>
      </c>
      <c r="V98" s="21">
        <v>5038735.477</v>
      </c>
      <c r="W98" s="4">
        <v>2793261</v>
      </c>
      <c r="X98" s="4">
        <v>7515212</v>
      </c>
      <c r="Y98" s="4">
        <v>503.8735477</v>
      </c>
      <c r="Z98" s="4">
        <v>279.3261</v>
      </c>
      <c r="AA98" s="4">
        <v>751.5212</v>
      </c>
      <c r="AB98" s="39">
        <f>($J98-'2010'!$J98)/'2010'!$J98</f>
        <v>-0.176923076923077</v>
      </c>
      <c r="AC98" s="39">
        <f>($K98-'2010'!$K98)/'2010'!$K98</f>
        <v>0.663650075414781</v>
      </c>
      <c r="AD98" s="39">
        <f>($R98-'2010'!$R98)/'2010'!$R98</f>
        <v>0.461663947797716</v>
      </c>
      <c r="AE98" s="34">
        <f t="shared" si="2"/>
        <v>3.60940492233492</v>
      </c>
      <c r="AF98" s="34">
        <f t="shared" si="3"/>
        <v>0.304356369568441</v>
      </c>
      <c r="AG98">
        <v>1</v>
      </c>
      <c r="AH98">
        <v>1</v>
      </c>
    </row>
    <row r="99" spans="1:34">
      <c r="A99" s="9" t="s">
        <v>320</v>
      </c>
      <c r="B99" s="9" t="s">
        <v>321</v>
      </c>
      <c r="C99" s="10" t="s">
        <v>322</v>
      </c>
      <c r="D99">
        <v>340100</v>
      </c>
      <c r="E99" t="s">
        <v>323</v>
      </c>
      <c r="F99" s="15">
        <v>117.233443</v>
      </c>
      <c r="G99" s="15">
        <v>31.826578</v>
      </c>
      <c r="H99">
        <v>2015</v>
      </c>
      <c r="J99" s="27">
        <v>779</v>
      </c>
      <c r="K99" s="27">
        <v>5660</v>
      </c>
      <c r="L99" s="18">
        <v>3916</v>
      </c>
      <c r="M99" s="26">
        <v>130</v>
      </c>
      <c r="N99" s="18">
        <v>457</v>
      </c>
      <c r="O99" s="26">
        <v>3050</v>
      </c>
      <c r="P99" s="27">
        <v>522</v>
      </c>
      <c r="Q99" s="18">
        <v>4644</v>
      </c>
      <c r="R99" s="18">
        <v>5166</v>
      </c>
      <c r="S99" s="29">
        <v>6.63</v>
      </c>
      <c r="T99" s="29">
        <v>0.91</v>
      </c>
      <c r="U99" s="29">
        <v>7.27</v>
      </c>
      <c r="V99" s="21">
        <v>29773020.2</v>
      </c>
      <c r="W99" s="4">
        <v>7726647</v>
      </c>
      <c r="X99" s="4">
        <v>58519010</v>
      </c>
      <c r="Y99" s="4">
        <v>2977.30202</v>
      </c>
      <c r="Z99" s="4">
        <v>772.6647</v>
      </c>
      <c r="AA99" s="4">
        <v>5851.901</v>
      </c>
      <c r="AB99" s="39">
        <f>($J99-'2010'!$J99)/'2010'!$J99</f>
        <v>0.573737373737374</v>
      </c>
      <c r="AC99" s="39">
        <f>($K99-'2010'!$K99)/'2010'!$K99</f>
        <v>1.09474463360474</v>
      </c>
      <c r="AD99" s="39">
        <f>($R99-'2010'!$R99)/'2010'!$R99</f>
        <v>1.50048402710552</v>
      </c>
      <c r="AE99" s="34">
        <f t="shared" si="2"/>
        <v>-1.61528025851138</v>
      </c>
      <c r="AF99" s="34">
        <f t="shared" si="3"/>
        <v>-0.370624692778604</v>
      </c>
      <c r="AG99">
        <v>1</v>
      </c>
      <c r="AH99">
        <v>1</v>
      </c>
    </row>
    <row r="100" spans="1:34">
      <c r="A100" s="9" t="s">
        <v>320</v>
      </c>
      <c r="B100" s="9" t="s">
        <v>324</v>
      </c>
      <c r="C100" s="10" t="s">
        <v>325</v>
      </c>
      <c r="D100">
        <v>340200</v>
      </c>
      <c r="E100" t="s">
        <v>326</v>
      </c>
      <c r="F100" s="15">
        <v>118.439431</v>
      </c>
      <c r="G100" s="15">
        <v>31.358537</v>
      </c>
      <c r="H100">
        <v>2015</v>
      </c>
      <c r="J100" s="27">
        <v>365</v>
      </c>
      <c r="K100" s="27">
        <v>2457</v>
      </c>
      <c r="L100" s="18">
        <v>4133</v>
      </c>
      <c r="M100" s="26">
        <v>28</v>
      </c>
      <c r="N100" s="18">
        <v>120</v>
      </c>
      <c r="O100" s="26">
        <v>2853</v>
      </c>
      <c r="P100" s="27">
        <v>101</v>
      </c>
      <c r="Q100" s="18">
        <v>4312</v>
      </c>
      <c r="R100" s="18">
        <v>4412</v>
      </c>
      <c r="S100" s="29">
        <v>12.08</v>
      </c>
      <c r="T100" s="29">
        <v>1.8</v>
      </c>
      <c r="U100" s="29">
        <v>6.73</v>
      </c>
      <c r="V100" s="21">
        <v>14053432.525</v>
      </c>
      <c r="W100" s="4">
        <v>3936758</v>
      </c>
      <c r="X100" s="4">
        <v>27091936</v>
      </c>
      <c r="Y100" s="4">
        <v>1405.3432525</v>
      </c>
      <c r="Z100" s="4">
        <v>393.6758</v>
      </c>
      <c r="AA100" s="4">
        <v>2709.1936</v>
      </c>
      <c r="AB100" s="39">
        <f>($J100-'2010'!$J100)/'2010'!$J100</f>
        <v>0.615044247787611</v>
      </c>
      <c r="AC100" s="39">
        <f>($K100-'2010'!$K100)/'2010'!$K100</f>
        <v>1.21550946798918</v>
      </c>
      <c r="AD100" s="39">
        <f>($R100-'2010'!$R100)/'2010'!$R100</f>
        <v>0.547527183444405</v>
      </c>
      <c r="AE100" s="34">
        <f t="shared" si="2"/>
        <v>0.10977594634219</v>
      </c>
      <c r="AF100" s="34">
        <f t="shared" si="3"/>
        <v>0.549549223709313</v>
      </c>
      <c r="AG100">
        <v>1</v>
      </c>
      <c r="AH100">
        <v>1</v>
      </c>
    </row>
    <row r="101" spans="1:34">
      <c r="A101" s="9" t="s">
        <v>320</v>
      </c>
      <c r="B101" s="9" t="s">
        <v>327</v>
      </c>
      <c r="C101" s="10" t="s">
        <v>328</v>
      </c>
      <c r="D101">
        <v>340300</v>
      </c>
      <c r="E101" t="s">
        <v>329</v>
      </c>
      <c r="F101" s="15">
        <v>117.395513</v>
      </c>
      <c r="G101" s="15">
        <v>32.921524</v>
      </c>
      <c r="H101">
        <v>2015</v>
      </c>
      <c r="J101" s="27">
        <v>329</v>
      </c>
      <c r="K101" s="27">
        <v>1253</v>
      </c>
      <c r="L101" s="18">
        <v>1386</v>
      </c>
      <c r="M101" s="26">
        <v>53</v>
      </c>
      <c r="N101" s="18">
        <v>152</v>
      </c>
      <c r="O101" s="26">
        <v>1595</v>
      </c>
      <c r="P101" s="27">
        <v>36</v>
      </c>
      <c r="Q101" s="18">
        <v>1635</v>
      </c>
      <c r="R101" s="18">
        <v>1672</v>
      </c>
      <c r="S101" s="29">
        <v>5.08</v>
      </c>
      <c r="T101" s="29">
        <v>1.33</v>
      </c>
      <c r="U101" s="29">
        <v>3.81</v>
      </c>
      <c r="V101" s="21">
        <v>6009651.78</v>
      </c>
      <c r="W101" s="4">
        <v>2447171</v>
      </c>
      <c r="X101" s="4">
        <v>10293725</v>
      </c>
      <c r="Y101" s="4">
        <v>600.965178</v>
      </c>
      <c r="Z101" s="4">
        <v>244.7171</v>
      </c>
      <c r="AA101" s="4">
        <v>1029.3725</v>
      </c>
      <c r="AB101" s="39">
        <f>($J101-'2010'!$J101)/'2010'!$J101</f>
        <v>0.0411392405063291</v>
      </c>
      <c r="AC101" s="39">
        <f>($K101-'2010'!$K101)/'2010'!$K101</f>
        <v>0.963949843260188</v>
      </c>
      <c r="AD101" s="39">
        <f>($R101-'2010'!$R101)/'2010'!$R101</f>
        <v>0.692307692307692</v>
      </c>
      <c r="AE101" s="34">
        <f t="shared" si="2"/>
        <v>-15.8284023668639</v>
      </c>
      <c r="AF101" s="34">
        <f t="shared" si="3"/>
        <v>0.281801125703565</v>
      </c>
      <c r="AG101">
        <v>1</v>
      </c>
      <c r="AH101">
        <v>1</v>
      </c>
    </row>
    <row r="102" spans="1:34">
      <c r="A102" s="9" t="s">
        <v>320</v>
      </c>
      <c r="B102" s="9" t="s">
        <v>330</v>
      </c>
      <c r="C102" s="10" t="s">
        <v>331</v>
      </c>
      <c r="D102">
        <v>340400</v>
      </c>
      <c r="E102" t="s">
        <v>332</v>
      </c>
      <c r="F102" s="15">
        <v>117.006389</v>
      </c>
      <c r="G102" s="15">
        <v>32.631847</v>
      </c>
      <c r="H102">
        <v>2015</v>
      </c>
      <c r="J102" s="27">
        <v>243</v>
      </c>
      <c r="K102" s="27">
        <v>901</v>
      </c>
      <c r="L102" s="18">
        <v>5608</v>
      </c>
      <c r="M102" s="26">
        <v>31</v>
      </c>
      <c r="N102" s="18">
        <v>46</v>
      </c>
      <c r="O102" s="26">
        <v>5613</v>
      </c>
      <c r="P102" s="27">
        <v>0</v>
      </c>
      <c r="Q102" s="18">
        <v>5717</v>
      </c>
      <c r="R102" s="18">
        <v>5717</v>
      </c>
      <c r="S102" s="29">
        <v>23.52</v>
      </c>
      <c r="T102" s="29">
        <v>6.34</v>
      </c>
      <c r="U102" s="29">
        <v>3.71</v>
      </c>
      <c r="V102" s="21">
        <v>4333304.3</v>
      </c>
      <c r="W102" s="4">
        <v>1534525</v>
      </c>
      <c r="X102" s="4">
        <v>9197254</v>
      </c>
      <c r="Y102" s="4">
        <v>433.33043</v>
      </c>
      <c r="Z102" s="4">
        <v>153.4525</v>
      </c>
      <c r="AA102" s="4">
        <v>919.7254</v>
      </c>
      <c r="AB102" s="39">
        <f>($J102-'2010'!$J102)/'2010'!$J102</f>
        <v>0.0429184549356223</v>
      </c>
      <c r="AC102" s="39">
        <f>($K102-'2010'!$K102)/'2010'!$K102</f>
        <v>0.491721854304636</v>
      </c>
      <c r="AD102" s="39">
        <f>($R102-'2010'!$R102)/'2010'!$R102</f>
        <v>0.240668402777778</v>
      </c>
      <c r="AE102" s="34">
        <f t="shared" si="2"/>
        <v>-4.60757378472222</v>
      </c>
      <c r="AF102" s="34">
        <f t="shared" si="3"/>
        <v>0.510559881219603</v>
      </c>
      <c r="AG102">
        <v>1</v>
      </c>
      <c r="AH102">
        <v>1</v>
      </c>
    </row>
    <row r="103" spans="1:34">
      <c r="A103" s="9" t="s">
        <v>320</v>
      </c>
      <c r="B103" s="9" t="s">
        <v>333</v>
      </c>
      <c r="C103" s="10" t="s">
        <v>334</v>
      </c>
      <c r="D103">
        <v>340500</v>
      </c>
      <c r="E103" t="s">
        <v>335</v>
      </c>
      <c r="F103" s="15">
        <v>118.51358</v>
      </c>
      <c r="G103" s="15">
        <v>31.676266</v>
      </c>
      <c r="H103">
        <v>2015</v>
      </c>
      <c r="J103" s="27">
        <v>226</v>
      </c>
      <c r="K103" s="27">
        <v>1365</v>
      </c>
      <c r="L103" s="18">
        <v>4034</v>
      </c>
      <c r="M103" s="26">
        <v>18</v>
      </c>
      <c r="N103" s="18">
        <v>58</v>
      </c>
      <c r="O103" s="26">
        <v>4113</v>
      </c>
      <c r="P103" s="27">
        <v>256</v>
      </c>
      <c r="Q103" s="18">
        <v>4132</v>
      </c>
      <c r="R103" s="18">
        <v>4388</v>
      </c>
      <c r="S103" s="29">
        <v>19.4</v>
      </c>
      <c r="T103" s="29">
        <v>3.21</v>
      </c>
      <c r="U103" s="29">
        <v>6.04</v>
      </c>
      <c r="V103" s="21">
        <v>7735814.73</v>
      </c>
      <c r="W103" s="4">
        <v>2022307</v>
      </c>
      <c r="X103" s="4">
        <v>18598354</v>
      </c>
      <c r="Y103" s="4">
        <v>773.581473</v>
      </c>
      <c r="Z103" s="4">
        <v>202.2307</v>
      </c>
      <c r="AA103" s="4">
        <v>1859.8354</v>
      </c>
      <c r="AB103" s="39">
        <f>($J103-'2010'!$J103)/'2010'!$J103</f>
        <v>0.64963503649635</v>
      </c>
      <c r="AC103" s="39">
        <f>($K103-'2010'!$K103)/'2010'!$K103</f>
        <v>0.683107274969174</v>
      </c>
      <c r="AD103" s="39">
        <f>($R103-'2010'!$R103)/'2010'!$R103</f>
        <v>0.190450352685838</v>
      </c>
      <c r="AE103" s="34">
        <f t="shared" si="2"/>
        <v>0.706834850360002</v>
      </c>
      <c r="AF103" s="34">
        <f t="shared" si="3"/>
        <v>0.721199934967121</v>
      </c>
      <c r="AG103">
        <v>1</v>
      </c>
      <c r="AH103">
        <v>1</v>
      </c>
    </row>
    <row r="104" spans="1:34">
      <c r="A104" s="9" t="s">
        <v>320</v>
      </c>
      <c r="B104" s="9" t="s">
        <v>336</v>
      </c>
      <c r="C104" s="10" t="s">
        <v>337</v>
      </c>
      <c r="D104">
        <v>340600</v>
      </c>
      <c r="E104" t="s">
        <v>338</v>
      </c>
      <c r="F104" s="15">
        <v>116.804537</v>
      </c>
      <c r="G104" s="15">
        <v>33.961656</v>
      </c>
      <c r="H104">
        <v>2015</v>
      </c>
      <c r="J104" s="27">
        <v>218</v>
      </c>
      <c r="K104" s="27">
        <v>760</v>
      </c>
      <c r="L104" s="18">
        <v>8774</v>
      </c>
      <c r="M104" s="26">
        <v>52</v>
      </c>
      <c r="N104" s="18">
        <v>69</v>
      </c>
      <c r="O104" s="26">
        <v>8668</v>
      </c>
      <c r="P104" s="27">
        <v>0</v>
      </c>
      <c r="Q104" s="18">
        <v>8942</v>
      </c>
      <c r="R104" s="18">
        <v>8942</v>
      </c>
      <c r="S104" s="29">
        <v>41.04</v>
      </c>
      <c r="T104" s="29">
        <v>11.76</v>
      </c>
      <c r="U104" s="29">
        <v>3.49</v>
      </c>
      <c r="V104" s="21">
        <v>4417868.224</v>
      </c>
      <c r="W104" s="4">
        <v>1314355</v>
      </c>
      <c r="X104" s="4">
        <v>9252996</v>
      </c>
      <c r="Y104" s="4">
        <v>441.7868224</v>
      </c>
      <c r="Z104" s="4">
        <v>131.4355</v>
      </c>
      <c r="AA104" s="4">
        <v>925.2996</v>
      </c>
      <c r="AB104" s="39">
        <f>($J104-'2010'!$J104)/'2010'!$J104</f>
        <v>0.033175355450237</v>
      </c>
      <c r="AC104" s="39">
        <f>($K104-'2010'!$K104)/'2010'!$K104</f>
        <v>0.645021645021645</v>
      </c>
      <c r="AD104" s="39">
        <f>($R104-'2010'!$R104)/'2010'!$R104</f>
        <v>0.820439739413681</v>
      </c>
      <c r="AE104" s="34">
        <f t="shared" si="2"/>
        <v>-23.7303978594695</v>
      </c>
      <c r="AF104" s="34">
        <f t="shared" si="3"/>
        <v>-0.271956911440002</v>
      </c>
      <c r="AG104">
        <v>1</v>
      </c>
      <c r="AH104">
        <v>1</v>
      </c>
    </row>
    <row r="105" spans="1:34">
      <c r="A105" s="9" t="s">
        <v>320</v>
      </c>
      <c r="B105" s="9" t="s">
        <v>339</v>
      </c>
      <c r="C105" s="10" t="s">
        <v>340</v>
      </c>
      <c r="D105">
        <v>340700</v>
      </c>
      <c r="E105" t="s">
        <v>341</v>
      </c>
      <c r="F105" s="15">
        <v>117.818477</v>
      </c>
      <c r="G105" s="15">
        <v>30.951233</v>
      </c>
      <c r="H105">
        <v>2015</v>
      </c>
      <c r="J105" s="27">
        <v>74</v>
      </c>
      <c r="K105" s="27">
        <v>912</v>
      </c>
      <c r="L105" s="18">
        <v>3539</v>
      </c>
      <c r="M105" s="26">
        <v>14</v>
      </c>
      <c r="N105" s="18">
        <v>42</v>
      </c>
      <c r="O105" s="26">
        <v>2499</v>
      </c>
      <c r="P105" s="27">
        <v>0</v>
      </c>
      <c r="Q105" s="18">
        <v>3613</v>
      </c>
      <c r="R105" s="18">
        <v>3613</v>
      </c>
      <c r="S105" s="29">
        <v>48.96</v>
      </c>
      <c r="T105" s="29">
        <v>3.96</v>
      </c>
      <c r="U105" s="29">
        <v>12.35</v>
      </c>
      <c r="V105" s="21">
        <v>5629130</v>
      </c>
      <c r="W105" s="4">
        <v>1108225</v>
      </c>
      <c r="X105" s="4">
        <v>10629256</v>
      </c>
      <c r="Y105" s="4">
        <v>562.913</v>
      </c>
      <c r="Z105" s="4">
        <v>110.8225</v>
      </c>
      <c r="AA105" s="4">
        <v>1062.9256</v>
      </c>
      <c r="AB105" s="39">
        <f>($J105-'2010'!$J105)/'2010'!$J105</f>
        <v>0.0277777777777778</v>
      </c>
      <c r="AC105" s="39">
        <f>($K105-'2010'!$K105)/'2010'!$K105</f>
        <v>0.952890792291221</v>
      </c>
      <c r="AD105" s="39">
        <f>($R105-'2010'!$R105)/'2010'!$R105</f>
        <v>0.525116082735331</v>
      </c>
      <c r="AE105" s="34">
        <f t="shared" si="2"/>
        <v>-17.9041789784719</v>
      </c>
      <c r="AF105" s="34">
        <f t="shared" si="3"/>
        <v>0.448923122163147</v>
      </c>
      <c r="AG105">
        <v>1</v>
      </c>
      <c r="AH105">
        <v>0</v>
      </c>
    </row>
    <row r="106" spans="1:34">
      <c r="A106" s="9" t="s">
        <v>320</v>
      </c>
      <c r="B106" s="9" t="s">
        <v>342</v>
      </c>
      <c r="C106" s="10" t="s">
        <v>343</v>
      </c>
      <c r="D106">
        <v>340800</v>
      </c>
      <c r="E106" t="s">
        <v>344</v>
      </c>
      <c r="F106" s="15">
        <v>117.043549</v>
      </c>
      <c r="G106" s="15">
        <v>30.508829</v>
      </c>
      <c r="H106">
        <v>2015</v>
      </c>
      <c r="J106" s="27">
        <v>460</v>
      </c>
      <c r="K106" s="27">
        <v>1417</v>
      </c>
      <c r="L106" s="18">
        <v>2817</v>
      </c>
      <c r="M106" s="26">
        <v>46</v>
      </c>
      <c r="N106" s="18">
        <v>321</v>
      </c>
      <c r="O106" s="26">
        <v>2404</v>
      </c>
      <c r="P106" s="27">
        <v>0</v>
      </c>
      <c r="Q106" s="18">
        <v>3245</v>
      </c>
      <c r="R106" s="18">
        <v>3245</v>
      </c>
      <c r="S106" s="29">
        <v>7.06</v>
      </c>
      <c r="T106" s="29">
        <v>2.29</v>
      </c>
      <c r="U106" s="29">
        <v>3.08</v>
      </c>
      <c r="V106" s="21">
        <v>7138177.48</v>
      </c>
      <c r="W106" s="4">
        <v>3369012</v>
      </c>
      <c r="X106" s="4">
        <v>13855788</v>
      </c>
      <c r="Y106" s="4">
        <v>713.817748</v>
      </c>
      <c r="Z106" s="4">
        <v>336.9012</v>
      </c>
      <c r="AA106" s="4">
        <v>1385.5788</v>
      </c>
      <c r="AB106" s="39">
        <f>($J106-'2010'!$J106)/'2010'!$J106</f>
        <v>-0.133709981167608</v>
      </c>
      <c r="AC106" s="39">
        <f>($K106-'2010'!$K106)/'2010'!$K106</f>
        <v>0.432760364004044</v>
      </c>
      <c r="AD106" s="39">
        <f>($R106-'2010'!$R106)/'2010'!$R106</f>
        <v>0.338144329896907</v>
      </c>
      <c r="AE106" s="34">
        <f t="shared" si="2"/>
        <v>3.52893857993321</v>
      </c>
      <c r="AF106" s="34">
        <f t="shared" si="3"/>
        <v>0.218633779747567</v>
      </c>
      <c r="AG106">
        <v>1</v>
      </c>
      <c r="AH106">
        <v>1</v>
      </c>
    </row>
    <row r="107" spans="1:34">
      <c r="A107" s="9" t="s">
        <v>320</v>
      </c>
      <c r="B107" s="9" t="s">
        <v>345</v>
      </c>
      <c r="C107" s="10" t="s">
        <v>346</v>
      </c>
      <c r="D107">
        <v>341000</v>
      </c>
      <c r="E107" t="s">
        <v>347</v>
      </c>
      <c r="F107" s="15">
        <v>118.317322</v>
      </c>
      <c r="G107" s="15">
        <v>29.709238</v>
      </c>
      <c r="H107">
        <v>2015</v>
      </c>
      <c r="J107" s="27">
        <v>137</v>
      </c>
      <c r="K107" s="27">
        <v>531</v>
      </c>
      <c r="L107" s="18">
        <v>69</v>
      </c>
      <c r="M107" s="26">
        <v>12</v>
      </c>
      <c r="N107" s="18">
        <v>236</v>
      </c>
      <c r="O107" s="26">
        <v>333</v>
      </c>
      <c r="P107" s="27">
        <v>144</v>
      </c>
      <c r="Q107" s="18">
        <v>333</v>
      </c>
      <c r="R107" s="18">
        <v>477</v>
      </c>
      <c r="S107" s="29">
        <v>3.47</v>
      </c>
      <c r="T107" s="29">
        <v>0.9</v>
      </c>
      <c r="U107" s="29">
        <v>3.86</v>
      </c>
      <c r="V107" s="21">
        <v>2117760.1</v>
      </c>
      <c r="W107" s="4">
        <v>1598195</v>
      </c>
      <c r="X107" s="4">
        <v>5524751</v>
      </c>
      <c r="Y107" s="4">
        <v>211.77601</v>
      </c>
      <c r="Z107" s="4">
        <v>159.8195</v>
      </c>
      <c r="AA107" s="4">
        <v>552.4751</v>
      </c>
      <c r="AB107" s="39">
        <f>($J107-'2010'!$J107)/'2010'!$J107</f>
        <v>0.00735294117647059</v>
      </c>
      <c r="AC107" s="39">
        <f>($K107-'2010'!$K107)/'2010'!$K107</f>
        <v>0.718446601941748</v>
      </c>
      <c r="AD107" s="39">
        <f>($R107-'2010'!$R107)/'2010'!$R107</f>
        <v>1.10132158590308</v>
      </c>
      <c r="AE107" s="34">
        <f t="shared" si="2"/>
        <v>-148.779735682819</v>
      </c>
      <c r="AF107" s="34">
        <f t="shared" si="3"/>
        <v>-0.532920585784022</v>
      </c>
      <c r="AG107">
        <v>1</v>
      </c>
      <c r="AH107">
        <v>1</v>
      </c>
    </row>
    <row r="108" spans="1:34">
      <c r="A108" s="9" t="s">
        <v>320</v>
      </c>
      <c r="B108" s="9" t="s">
        <v>348</v>
      </c>
      <c r="C108" s="10" t="s">
        <v>349</v>
      </c>
      <c r="D108">
        <v>341100</v>
      </c>
      <c r="E108" t="s">
        <v>350</v>
      </c>
      <c r="F108" s="15">
        <v>118.339406</v>
      </c>
      <c r="G108" s="15">
        <v>32.261271</v>
      </c>
      <c r="H108">
        <v>2015</v>
      </c>
      <c r="J108" s="27">
        <v>402</v>
      </c>
      <c r="K108" s="27">
        <v>1306</v>
      </c>
      <c r="L108" s="18">
        <v>853</v>
      </c>
      <c r="M108" s="26">
        <v>44</v>
      </c>
      <c r="N108" s="18">
        <v>244</v>
      </c>
      <c r="O108" s="26">
        <v>945</v>
      </c>
      <c r="P108" s="27">
        <v>304</v>
      </c>
      <c r="Q108" s="18">
        <v>1196</v>
      </c>
      <c r="R108" s="18">
        <v>1501</v>
      </c>
      <c r="S108" s="29">
        <v>3.74</v>
      </c>
      <c r="T108" s="29">
        <v>1.15</v>
      </c>
      <c r="U108" s="29">
        <v>3.25</v>
      </c>
      <c r="V108" s="21">
        <v>6948916.241</v>
      </c>
      <c r="W108" s="4">
        <v>3026067</v>
      </c>
      <c r="X108" s="4">
        <v>14576039</v>
      </c>
      <c r="Y108" s="4">
        <v>694.8916241</v>
      </c>
      <c r="Z108" s="4">
        <v>302.6067</v>
      </c>
      <c r="AA108" s="4">
        <v>1457.6039</v>
      </c>
      <c r="AB108" s="39">
        <f>($J108-'2010'!$J108)/'2010'!$J108</f>
        <v>0.0203045685279188</v>
      </c>
      <c r="AC108" s="39">
        <f>($K108-'2010'!$K108)/'2010'!$K108</f>
        <v>0.876436781609195</v>
      </c>
      <c r="AD108" s="39">
        <f>($R108-'2010'!$R108)/'2010'!$R108</f>
        <v>0.0972222222222222</v>
      </c>
      <c r="AE108" s="34">
        <f t="shared" si="2"/>
        <v>-3.78819444444444</v>
      </c>
      <c r="AF108" s="34">
        <f t="shared" si="3"/>
        <v>0.889071038251366</v>
      </c>
      <c r="AG108">
        <v>1</v>
      </c>
      <c r="AH108">
        <v>1</v>
      </c>
    </row>
    <row r="109" spans="1:34">
      <c r="A109" s="9" t="s">
        <v>320</v>
      </c>
      <c r="B109" s="9" t="s">
        <v>351</v>
      </c>
      <c r="C109" s="10" t="s">
        <v>352</v>
      </c>
      <c r="D109">
        <v>341200</v>
      </c>
      <c r="E109" t="s">
        <v>353</v>
      </c>
      <c r="F109" s="15">
        <v>115.820436</v>
      </c>
      <c r="G109" s="15">
        <v>32.896061</v>
      </c>
      <c r="H109">
        <v>2015</v>
      </c>
      <c r="J109" s="27">
        <v>790</v>
      </c>
      <c r="K109" s="27">
        <v>1267</v>
      </c>
      <c r="L109" s="18">
        <v>1481</v>
      </c>
      <c r="M109" s="26">
        <v>146</v>
      </c>
      <c r="N109" s="18">
        <v>210</v>
      </c>
      <c r="O109" s="26">
        <v>1931</v>
      </c>
      <c r="P109" s="27">
        <v>252</v>
      </c>
      <c r="Q109" s="18">
        <v>1931</v>
      </c>
      <c r="R109" s="18">
        <v>2183</v>
      </c>
      <c r="S109" s="29">
        <v>2.76</v>
      </c>
      <c r="T109" s="29">
        <v>1.72</v>
      </c>
      <c r="U109" s="29">
        <v>1.6</v>
      </c>
      <c r="V109" s="21">
        <v>5163593.337</v>
      </c>
      <c r="W109" s="4">
        <v>4315957</v>
      </c>
      <c r="X109" s="4">
        <v>10049810</v>
      </c>
      <c r="Y109" s="4">
        <v>516.3593337</v>
      </c>
      <c r="Z109" s="4">
        <v>431.5957</v>
      </c>
      <c r="AA109" s="4">
        <v>1004.981</v>
      </c>
      <c r="AB109" s="39">
        <f>($J109-'2010'!$J109)/'2010'!$J109</f>
        <v>0.038107752956636</v>
      </c>
      <c r="AC109" s="39">
        <f>($K109-'2010'!$K109)/'2010'!$K109</f>
        <v>0.754847645429363</v>
      </c>
      <c r="AD109" s="39">
        <f>($R109-'2010'!$R109)/'2010'!$R109</f>
        <v>0.898260869565217</v>
      </c>
      <c r="AE109" s="34">
        <f t="shared" si="2"/>
        <v>-22.571604197901</v>
      </c>
      <c r="AF109" s="34">
        <f t="shared" si="3"/>
        <v>-0.189989629038692</v>
      </c>
      <c r="AG109">
        <v>1</v>
      </c>
      <c r="AH109">
        <v>1</v>
      </c>
    </row>
    <row r="110" spans="1:34">
      <c r="A110" s="9" t="s">
        <v>320</v>
      </c>
      <c r="B110" s="9" t="s">
        <v>354</v>
      </c>
      <c r="C110" s="10" t="s">
        <v>261</v>
      </c>
      <c r="D110">
        <v>341300</v>
      </c>
      <c r="E110" t="s">
        <v>355</v>
      </c>
      <c r="F110" s="15">
        <v>116.970544</v>
      </c>
      <c r="G110" s="15">
        <v>33.652095</v>
      </c>
      <c r="H110">
        <v>2015</v>
      </c>
      <c r="J110" s="27">
        <v>554</v>
      </c>
      <c r="K110" s="27">
        <v>1236</v>
      </c>
      <c r="L110" s="18">
        <v>1378</v>
      </c>
      <c r="M110" s="26">
        <v>105</v>
      </c>
      <c r="N110" s="18">
        <v>202</v>
      </c>
      <c r="O110" s="26">
        <v>1436</v>
      </c>
      <c r="P110" s="27">
        <v>0</v>
      </c>
      <c r="Q110" s="18">
        <v>1753</v>
      </c>
      <c r="R110" s="18">
        <v>1753</v>
      </c>
      <c r="S110" s="29">
        <v>3.16</v>
      </c>
      <c r="T110" s="29">
        <v>1.42</v>
      </c>
      <c r="U110" s="29">
        <v>2.23</v>
      </c>
      <c r="V110" s="21">
        <v>4688723.465</v>
      </c>
      <c r="W110" s="4">
        <v>2946019</v>
      </c>
      <c r="X110" s="4">
        <v>11333940</v>
      </c>
      <c r="Y110" s="4">
        <v>468.8723465</v>
      </c>
      <c r="Z110" s="4">
        <v>294.6019</v>
      </c>
      <c r="AA110" s="4">
        <v>1133.394</v>
      </c>
      <c r="AB110" s="39">
        <f>($J110-'2010'!$J110)/'2010'!$J110</f>
        <v>0.0355140186915888</v>
      </c>
      <c r="AC110" s="39">
        <f>($K110-'2010'!$K110)/'2010'!$K110</f>
        <v>0.898617511520737</v>
      </c>
      <c r="AD110" s="39">
        <f>($R110-'2010'!$R110)/'2010'!$R110</f>
        <v>0.822245322245322</v>
      </c>
      <c r="AE110" s="34">
        <f t="shared" si="2"/>
        <v>-22.1526972316446</v>
      </c>
      <c r="AF110" s="34">
        <f t="shared" si="3"/>
        <v>0.0849885388346927</v>
      </c>
      <c r="AG110">
        <v>1</v>
      </c>
      <c r="AH110">
        <v>1</v>
      </c>
    </row>
    <row r="111" spans="1:34">
      <c r="A111" s="9" t="s">
        <v>320</v>
      </c>
      <c r="B111" s="9" t="s">
        <v>356</v>
      </c>
      <c r="C111" s="10" t="s">
        <v>357</v>
      </c>
      <c r="D111">
        <v>341500</v>
      </c>
      <c r="E111" t="s">
        <v>358</v>
      </c>
      <c r="F111" s="15">
        <v>116.52641</v>
      </c>
      <c r="G111" s="15">
        <v>31.741451</v>
      </c>
      <c r="H111">
        <v>2015</v>
      </c>
      <c r="J111" s="27">
        <v>578</v>
      </c>
      <c r="K111" s="27">
        <v>1016</v>
      </c>
      <c r="L111" s="18">
        <v>834</v>
      </c>
      <c r="M111" s="26">
        <v>59</v>
      </c>
      <c r="N111" s="18">
        <v>342</v>
      </c>
      <c r="O111" s="26">
        <v>994</v>
      </c>
      <c r="P111" s="27">
        <v>0</v>
      </c>
      <c r="Q111" s="18">
        <v>1299</v>
      </c>
      <c r="R111" s="18">
        <v>1299</v>
      </c>
      <c r="S111" s="29">
        <v>2.25</v>
      </c>
      <c r="T111" s="29">
        <v>1.28</v>
      </c>
      <c r="U111" s="29">
        <v>1.76</v>
      </c>
      <c r="V111" s="21">
        <v>4683979.008</v>
      </c>
      <c r="W111" s="4">
        <v>3613614</v>
      </c>
      <c r="X111" s="4">
        <v>9934653</v>
      </c>
      <c r="Y111" s="4">
        <v>468.3979008</v>
      </c>
      <c r="Z111" s="4">
        <v>361.3614</v>
      </c>
      <c r="AA111" s="4">
        <v>993.4653</v>
      </c>
      <c r="AB111" s="39">
        <f>($J111-'2010'!$J111)/'2010'!$J111</f>
        <v>0.0303030303030303</v>
      </c>
      <c r="AC111" s="39">
        <f>($K111-'2010'!$K111)/'2010'!$K111</f>
        <v>0.502958579881657</v>
      </c>
      <c r="AD111" s="39">
        <f>($R111-'2010'!$R111)/'2010'!$R111</f>
        <v>1.0784</v>
      </c>
      <c r="AE111" s="34">
        <f t="shared" si="2"/>
        <v>-34.5872</v>
      </c>
      <c r="AF111" s="34">
        <f t="shared" si="3"/>
        <v>-1.14411294117647</v>
      </c>
      <c r="AG111">
        <v>1</v>
      </c>
      <c r="AH111">
        <v>1</v>
      </c>
    </row>
    <row r="112" spans="1:34">
      <c r="A112" s="9" t="s">
        <v>320</v>
      </c>
      <c r="B112" s="9" t="s">
        <v>359</v>
      </c>
      <c r="C112" s="10" t="s">
        <v>360</v>
      </c>
      <c r="D112">
        <v>341600</v>
      </c>
      <c r="E112" t="s">
        <v>361</v>
      </c>
      <c r="F112" s="15">
        <v>115.784463</v>
      </c>
      <c r="G112" s="15">
        <v>33.850643</v>
      </c>
      <c r="H112">
        <v>2015</v>
      </c>
      <c r="J112" s="27">
        <v>505</v>
      </c>
      <c r="K112" s="27">
        <v>943</v>
      </c>
      <c r="L112" s="18">
        <v>195</v>
      </c>
      <c r="M112" s="26">
        <v>85</v>
      </c>
      <c r="N112" s="18">
        <v>165</v>
      </c>
      <c r="O112" s="26">
        <v>506</v>
      </c>
      <c r="P112" s="27">
        <v>356</v>
      </c>
      <c r="Q112" s="18">
        <v>506</v>
      </c>
      <c r="R112" s="18">
        <v>861</v>
      </c>
      <c r="S112" s="29">
        <v>1.71</v>
      </c>
      <c r="T112" s="29">
        <v>0.91</v>
      </c>
      <c r="U112" s="29">
        <v>1.87</v>
      </c>
      <c r="V112" s="21">
        <v>3701625.543</v>
      </c>
      <c r="W112" s="4">
        <v>2778388</v>
      </c>
      <c r="X112" s="4">
        <v>7673005</v>
      </c>
      <c r="Y112" s="4">
        <v>370.1625543</v>
      </c>
      <c r="Z112" s="4">
        <v>277.8388</v>
      </c>
      <c r="AA112" s="4">
        <v>767.3005</v>
      </c>
      <c r="AB112" s="39">
        <f>($J112-'2010'!$J112)/'2010'!$J112</f>
        <v>0.0412371134020619</v>
      </c>
      <c r="AC112" s="39">
        <f>($K112-'2010'!$K112)/'2010'!$K112</f>
        <v>0.838206627680312</v>
      </c>
      <c r="AD112" s="39">
        <f>($R112-'2010'!$R112)/'2010'!$R112</f>
        <v>0.739393939393939</v>
      </c>
      <c r="AE112" s="34">
        <f t="shared" si="2"/>
        <v>-16.930303030303</v>
      </c>
      <c r="AF112" s="34">
        <f t="shared" si="3"/>
        <v>0.117885835095137</v>
      </c>
      <c r="AG112">
        <v>1</v>
      </c>
      <c r="AH112">
        <v>1</v>
      </c>
    </row>
    <row r="113" spans="1:34">
      <c r="A113" s="9" t="s">
        <v>320</v>
      </c>
      <c r="B113" s="9" t="s">
        <v>362</v>
      </c>
      <c r="C113" s="10" t="s">
        <v>363</v>
      </c>
      <c r="D113">
        <v>341700</v>
      </c>
      <c r="E113" t="s">
        <v>364</v>
      </c>
      <c r="F113" s="15">
        <v>117.502082</v>
      </c>
      <c r="G113" s="15">
        <v>30.680542</v>
      </c>
      <c r="H113">
        <v>2015</v>
      </c>
      <c r="J113" s="27">
        <v>144</v>
      </c>
      <c r="K113" s="27">
        <v>545</v>
      </c>
      <c r="L113" s="18">
        <v>1691</v>
      </c>
      <c r="M113" s="26">
        <v>8</v>
      </c>
      <c r="N113" s="18">
        <v>167</v>
      </c>
      <c r="O113" s="26">
        <v>1073</v>
      </c>
      <c r="P113" s="27">
        <v>118</v>
      </c>
      <c r="Q113" s="18">
        <v>1881</v>
      </c>
      <c r="R113" s="18">
        <v>1999</v>
      </c>
      <c r="S113" s="29">
        <v>13.92</v>
      </c>
      <c r="T113" s="29">
        <v>3.67</v>
      </c>
      <c r="U113" s="29">
        <v>3.79</v>
      </c>
      <c r="V113" s="21">
        <v>2513432.206</v>
      </c>
      <c r="W113" s="4">
        <v>1475708</v>
      </c>
      <c r="X113" s="4">
        <v>6005372</v>
      </c>
      <c r="Y113" s="4">
        <v>251.3432206</v>
      </c>
      <c r="Z113" s="4">
        <v>147.5708</v>
      </c>
      <c r="AA113" s="4">
        <v>600.5372</v>
      </c>
      <c r="AB113" s="39">
        <f>($J113-'2010'!$J113)/'2010'!$J113</f>
        <v>0.0285714285714286</v>
      </c>
      <c r="AC113" s="39">
        <f>($K113-'2010'!$K113)/'2010'!$K113</f>
        <v>0.81063122923588</v>
      </c>
      <c r="AD113" s="39">
        <f>($R113-'2010'!$R113)/'2010'!$R113</f>
        <v>0.514393939393939</v>
      </c>
      <c r="AE113" s="34">
        <f t="shared" si="2"/>
        <v>-17.0037878787879</v>
      </c>
      <c r="AF113" s="34">
        <f t="shared" si="3"/>
        <v>0.365440263288624</v>
      </c>
      <c r="AG113">
        <v>1</v>
      </c>
      <c r="AH113">
        <v>1</v>
      </c>
    </row>
    <row r="114" spans="1:34">
      <c r="A114" s="9" t="s">
        <v>320</v>
      </c>
      <c r="B114" s="9" t="s">
        <v>365</v>
      </c>
      <c r="C114" s="10" t="s">
        <v>366</v>
      </c>
      <c r="D114">
        <v>341800</v>
      </c>
      <c r="E114" t="s">
        <v>367</v>
      </c>
      <c r="F114" s="15">
        <v>118.765534</v>
      </c>
      <c r="G114" s="15">
        <v>30.946602</v>
      </c>
      <c r="H114">
        <v>2015</v>
      </c>
      <c r="J114" s="27">
        <v>259</v>
      </c>
      <c r="K114" s="27">
        <v>971</v>
      </c>
      <c r="L114" s="18">
        <v>1782</v>
      </c>
      <c r="M114" s="26">
        <v>18</v>
      </c>
      <c r="N114" s="18">
        <v>164</v>
      </c>
      <c r="O114" s="26">
        <v>1069</v>
      </c>
      <c r="P114" s="27">
        <v>259</v>
      </c>
      <c r="Q114" s="18">
        <v>1994</v>
      </c>
      <c r="R114" s="18">
        <v>2253</v>
      </c>
      <c r="S114" s="29">
        <v>8.69</v>
      </c>
      <c r="T114" s="29">
        <v>2.32</v>
      </c>
      <c r="U114" s="29">
        <v>3.75</v>
      </c>
      <c r="V114" s="21">
        <v>4732938.017</v>
      </c>
      <c r="W114" s="4">
        <v>2432059</v>
      </c>
      <c r="X114" s="4">
        <v>12833637</v>
      </c>
      <c r="Y114" s="4">
        <v>473.2938017</v>
      </c>
      <c r="Z114" s="4">
        <v>243.2059</v>
      </c>
      <c r="AA114" s="4">
        <v>1283.3637</v>
      </c>
      <c r="AB114" s="39">
        <f>($J114-'2010'!$J114)/'2010'!$J114</f>
        <v>0.0237154150197628</v>
      </c>
      <c r="AC114" s="39">
        <f>($K114-'2010'!$K114)/'2010'!$K114</f>
        <v>0.846007604562738</v>
      </c>
      <c r="AD114" s="39">
        <f>($R114-'2010'!$R114)/'2010'!$R114</f>
        <v>0.0622347949080622</v>
      </c>
      <c r="AE114" s="34">
        <f t="shared" si="2"/>
        <v>-1.62423385195662</v>
      </c>
      <c r="AF114" s="34">
        <f t="shared" si="3"/>
        <v>0.926437073883953</v>
      </c>
      <c r="AG114">
        <v>1</v>
      </c>
      <c r="AH114">
        <v>1</v>
      </c>
    </row>
    <row r="115" spans="1:34">
      <c r="A115" s="9" t="s">
        <v>368</v>
      </c>
      <c r="B115" s="9" t="s">
        <v>369</v>
      </c>
      <c r="C115" s="10" t="s">
        <v>370</v>
      </c>
      <c r="D115">
        <v>350100</v>
      </c>
      <c r="E115" t="s">
        <v>371</v>
      </c>
      <c r="F115" s="15">
        <v>119.30347</v>
      </c>
      <c r="G115" s="15">
        <v>26.080429</v>
      </c>
      <c r="H115">
        <v>2015</v>
      </c>
      <c r="J115" s="27">
        <v>750</v>
      </c>
      <c r="K115" s="27">
        <v>5618</v>
      </c>
      <c r="L115" s="18">
        <v>4410</v>
      </c>
      <c r="M115" s="26">
        <v>22</v>
      </c>
      <c r="N115" s="18">
        <v>433</v>
      </c>
      <c r="O115" s="26">
        <v>4771</v>
      </c>
      <c r="P115" s="27">
        <v>0</v>
      </c>
      <c r="Q115" s="18">
        <v>4917</v>
      </c>
      <c r="R115" s="18">
        <v>4917</v>
      </c>
      <c r="S115" s="29">
        <v>6.56</v>
      </c>
      <c r="T115" s="29">
        <v>0.88</v>
      </c>
      <c r="U115" s="29">
        <v>7.49</v>
      </c>
      <c r="V115" s="21">
        <v>24494847.984</v>
      </c>
      <c r="W115" s="4">
        <v>7259345</v>
      </c>
      <c r="X115" s="4">
        <v>48536112</v>
      </c>
      <c r="Y115" s="4">
        <v>2449.4847984</v>
      </c>
      <c r="Z115" s="4">
        <v>725.9345</v>
      </c>
      <c r="AA115" s="4">
        <v>4853.6112</v>
      </c>
      <c r="AB115" s="39">
        <f>($J115-'2010'!$J115)/'2010'!$J115</f>
        <v>0.0533707865168539</v>
      </c>
      <c r="AC115" s="39">
        <f>($K115-'2010'!$K115)/'2010'!$K115</f>
        <v>0.79891130323407</v>
      </c>
      <c r="AD115" s="39">
        <f>($R115-'2010'!$R115)/'2010'!$R115</f>
        <v>0.141895030190432</v>
      </c>
      <c r="AE115" s="34">
        <f t="shared" si="2"/>
        <v>-1.65866477619967</v>
      </c>
      <c r="AF115" s="34">
        <f t="shared" si="3"/>
        <v>0.822389507300714</v>
      </c>
      <c r="AG115">
        <v>1</v>
      </c>
      <c r="AH115">
        <v>1</v>
      </c>
    </row>
    <row r="116" spans="1:34">
      <c r="A116" s="9" t="s">
        <v>368</v>
      </c>
      <c r="B116" s="9" t="s">
        <v>372</v>
      </c>
      <c r="C116" s="10" t="s">
        <v>373</v>
      </c>
      <c r="D116">
        <v>350200</v>
      </c>
      <c r="E116" t="s">
        <v>374</v>
      </c>
      <c r="F116" s="15">
        <v>118.096435</v>
      </c>
      <c r="G116" s="15">
        <v>24.485407</v>
      </c>
      <c r="H116">
        <v>2015</v>
      </c>
      <c r="J116" s="27">
        <v>386</v>
      </c>
      <c r="K116" s="27">
        <v>3466</v>
      </c>
      <c r="L116" s="18">
        <v>1164</v>
      </c>
      <c r="M116" s="26">
        <v>8</v>
      </c>
      <c r="N116" s="18">
        <v>234</v>
      </c>
      <c r="O116" s="26">
        <v>1424</v>
      </c>
      <c r="P116" s="27">
        <v>949</v>
      </c>
      <c r="Q116" s="18">
        <v>1424</v>
      </c>
      <c r="R116" s="18">
        <v>2373</v>
      </c>
      <c r="S116" s="29">
        <v>6.15</v>
      </c>
      <c r="T116" s="29">
        <v>0.68</v>
      </c>
      <c r="U116" s="29">
        <v>8.98</v>
      </c>
      <c r="V116" s="21">
        <v>15111885.568</v>
      </c>
      <c r="W116" s="4">
        <v>6511705</v>
      </c>
      <c r="X116" s="4">
        <v>18876528</v>
      </c>
      <c r="Y116" s="4">
        <v>1511.1885568</v>
      </c>
      <c r="Z116" s="4">
        <v>651.1705</v>
      </c>
      <c r="AA116" s="4">
        <v>1887.6528</v>
      </c>
      <c r="AB116" s="39">
        <f>($J116-'2010'!$J116)/'2010'!$J116</f>
        <v>0.0934844192634561</v>
      </c>
      <c r="AC116" s="39">
        <f>($K116-'2010'!$K116)/'2010'!$K116</f>
        <v>0.68252427184466</v>
      </c>
      <c r="AD116" s="39">
        <f>($R116-'2010'!$R116)/'2010'!$R116</f>
        <v>0.115131578947368</v>
      </c>
      <c r="AE116" s="34">
        <f t="shared" si="2"/>
        <v>-0.231559011164274</v>
      </c>
      <c r="AF116" s="34">
        <f t="shared" si="3"/>
        <v>0.831315040802576</v>
      </c>
      <c r="AG116">
        <v>1</v>
      </c>
      <c r="AH116">
        <v>1</v>
      </c>
    </row>
    <row r="117" spans="1:34">
      <c r="A117" s="9" t="s">
        <v>368</v>
      </c>
      <c r="B117" s="9" t="s">
        <v>375</v>
      </c>
      <c r="C117" s="10" t="s">
        <v>376</v>
      </c>
      <c r="D117">
        <v>350300</v>
      </c>
      <c r="E117" t="s">
        <v>377</v>
      </c>
      <c r="F117" s="15">
        <v>119.014521</v>
      </c>
      <c r="G117" s="15">
        <v>25.459865</v>
      </c>
      <c r="H117">
        <v>2015</v>
      </c>
      <c r="J117" s="27">
        <v>287</v>
      </c>
      <c r="K117" s="27">
        <v>1656</v>
      </c>
      <c r="L117" s="18">
        <v>729</v>
      </c>
      <c r="M117" s="26">
        <v>9</v>
      </c>
      <c r="N117" s="18">
        <v>121</v>
      </c>
      <c r="O117" s="26">
        <v>874</v>
      </c>
      <c r="P117" s="27">
        <v>0</v>
      </c>
      <c r="Q117" s="18">
        <v>874</v>
      </c>
      <c r="R117" s="18">
        <v>874</v>
      </c>
      <c r="S117" s="29">
        <v>3.04</v>
      </c>
      <c r="T117" s="29">
        <v>0.53</v>
      </c>
      <c r="U117" s="29">
        <v>5.77</v>
      </c>
      <c r="V117" s="21">
        <v>9492352.923</v>
      </c>
      <c r="W117" s="4">
        <v>1887983</v>
      </c>
      <c r="X117" s="4">
        <v>17335974</v>
      </c>
      <c r="Y117" s="4">
        <v>949.2352923</v>
      </c>
      <c r="Z117" s="4">
        <v>188.7983</v>
      </c>
      <c r="AA117" s="4">
        <v>1733.5974</v>
      </c>
      <c r="AB117" s="39">
        <f>($J117-'2010'!$J117)/'2010'!$J117</f>
        <v>0.0323741007194245</v>
      </c>
      <c r="AC117" s="39">
        <f>($K117-'2010'!$K117)/'2010'!$K117</f>
        <v>0.948235294117647</v>
      </c>
      <c r="AD117" s="39">
        <f>($R117-'2010'!$R117)/'2010'!$R117</f>
        <v>0.275912408759124</v>
      </c>
      <c r="AE117" s="34">
        <f t="shared" si="2"/>
        <v>-7.52262773722628</v>
      </c>
      <c r="AF117" s="34">
        <f t="shared" si="3"/>
        <v>0.709025375378095</v>
      </c>
      <c r="AG117">
        <v>1</v>
      </c>
      <c r="AH117">
        <v>1</v>
      </c>
    </row>
    <row r="118" spans="1:34">
      <c r="A118" s="9" t="s">
        <v>368</v>
      </c>
      <c r="B118" s="9" t="s">
        <v>378</v>
      </c>
      <c r="C118" s="10" t="s">
        <v>379</v>
      </c>
      <c r="D118">
        <v>350400</v>
      </c>
      <c r="E118" t="s">
        <v>380</v>
      </c>
      <c r="F118" s="15">
        <v>117.645521</v>
      </c>
      <c r="G118" s="15">
        <v>26.269737</v>
      </c>
      <c r="H118">
        <v>2015</v>
      </c>
      <c r="J118" s="27">
        <v>253</v>
      </c>
      <c r="K118" s="27">
        <v>1713</v>
      </c>
      <c r="L118" s="18">
        <v>2752</v>
      </c>
      <c r="M118" s="26">
        <v>3</v>
      </c>
      <c r="N118" s="18">
        <v>279</v>
      </c>
      <c r="O118" s="26">
        <v>2196</v>
      </c>
      <c r="P118" s="27">
        <v>122</v>
      </c>
      <c r="Q118" s="18">
        <v>3055</v>
      </c>
      <c r="R118" s="18">
        <v>3177</v>
      </c>
      <c r="S118" s="29">
        <v>12.56</v>
      </c>
      <c r="T118" s="29">
        <v>1.85</v>
      </c>
      <c r="U118" s="29">
        <v>6.77</v>
      </c>
      <c r="V118" s="21">
        <v>8751961.21</v>
      </c>
      <c r="W118" s="4">
        <v>2406724</v>
      </c>
      <c r="X118" s="4">
        <v>19120197</v>
      </c>
      <c r="Y118" s="4">
        <v>875.196121</v>
      </c>
      <c r="Z118" s="4">
        <v>240.6724</v>
      </c>
      <c r="AA118" s="4">
        <v>1912.0197</v>
      </c>
      <c r="AB118" s="39">
        <f>($J118-'2010'!$J118)/'2010'!$J118</f>
        <v>0.012</v>
      </c>
      <c r="AC118" s="39">
        <f>($K118-'2010'!$K118)/'2010'!$K118</f>
        <v>0.756923076923077</v>
      </c>
      <c r="AD118" s="39">
        <f>($R118-'2010'!$R118)/'2010'!$R118</f>
        <v>0.185890257558791</v>
      </c>
      <c r="AE118" s="34">
        <f t="shared" si="2"/>
        <v>-14.4908547965659</v>
      </c>
      <c r="AF118" s="34">
        <f t="shared" si="3"/>
        <v>0.754413277615419</v>
      </c>
      <c r="AG118">
        <v>1</v>
      </c>
      <c r="AH118">
        <v>1</v>
      </c>
    </row>
    <row r="119" spans="1:34">
      <c r="A119" s="9" t="s">
        <v>368</v>
      </c>
      <c r="B119" s="9" t="s">
        <v>381</v>
      </c>
      <c r="C119" s="10" t="s">
        <v>382</v>
      </c>
      <c r="D119">
        <v>350500</v>
      </c>
      <c r="E119" t="s">
        <v>383</v>
      </c>
      <c r="F119" s="15">
        <v>118.682446</v>
      </c>
      <c r="G119" s="15">
        <v>24.879952</v>
      </c>
      <c r="H119">
        <v>2015</v>
      </c>
      <c r="J119" s="27">
        <v>851</v>
      </c>
      <c r="K119" s="27">
        <v>6138</v>
      </c>
      <c r="L119" s="18">
        <v>4378</v>
      </c>
      <c r="M119" s="26">
        <v>19</v>
      </c>
      <c r="N119" s="18">
        <v>348</v>
      </c>
      <c r="O119" s="26">
        <v>4648</v>
      </c>
      <c r="P119" s="27">
        <v>1012</v>
      </c>
      <c r="Q119" s="18">
        <v>4787</v>
      </c>
      <c r="R119" s="18">
        <v>5799</v>
      </c>
      <c r="S119" s="29">
        <v>6.81</v>
      </c>
      <c r="T119" s="29">
        <v>0.94</v>
      </c>
      <c r="U119" s="29">
        <v>7.21</v>
      </c>
      <c r="V119" s="21">
        <v>36795594.83</v>
      </c>
      <c r="W119" s="4">
        <v>5398893</v>
      </c>
      <c r="X119" s="4">
        <v>34062486</v>
      </c>
      <c r="Y119" s="4">
        <v>3679.559483</v>
      </c>
      <c r="Z119" s="4">
        <v>539.8893</v>
      </c>
      <c r="AA119" s="4">
        <v>3406.2486</v>
      </c>
      <c r="AB119" s="39">
        <f>($J119-'2010'!$J119)/'2010'!$J119</f>
        <v>0.046740467404674</v>
      </c>
      <c r="AC119" s="39">
        <f>($K119-'2010'!$K119)/'2010'!$K119</f>
        <v>0.721739130434783</v>
      </c>
      <c r="AD119" s="39">
        <f>($R119-'2010'!$R119)/'2010'!$R119</f>
        <v>0.0534059945504087</v>
      </c>
      <c r="AE119" s="34">
        <f t="shared" si="2"/>
        <v>-0.142607199196902</v>
      </c>
      <c r="AF119" s="34">
        <f t="shared" si="3"/>
        <v>0.926003742490398</v>
      </c>
      <c r="AG119">
        <v>1</v>
      </c>
      <c r="AH119">
        <v>1</v>
      </c>
    </row>
    <row r="120" spans="1:34">
      <c r="A120" s="9" t="s">
        <v>368</v>
      </c>
      <c r="B120" s="9" t="s">
        <v>384</v>
      </c>
      <c r="C120" s="10" t="s">
        <v>385</v>
      </c>
      <c r="D120">
        <v>350600</v>
      </c>
      <c r="E120" t="s">
        <v>386</v>
      </c>
      <c r="F120" s="15">
        <v>117.653576</v>
      </c>
      <c r="G120" s="15">
        <v>24.51893</v>
      </c>
      <c r="H120">
        <v>2015</v>
      </c>
      <c r="J120" s="27">
        <v>500</v>
      </c>
      <c r="K120" s="27">
        <v>2767</v>
      </c>
      <c r="L120" s="18">
        <v>3396</v>
      </c>
      <c r="M120" s="26">
        <v>18</v>
      </c>
      <c r="N120" s="18">
        <v>329</v>
      </c>
      <c r="O120" s="26">
        <v>3642</v>
      </c>
      <c r="P120" s="27">
        <v>60</v>
      </c>
      <c r="Q120" s="18">
        <v>3797</v>
      </c>
      <c r="R120" s="18">
        <v>3857</v>
      </c>
      <c r="S120" s="29">
        <v>7.71</v>
      </c>
      <c r="T120" s="29">
        <v>1.39</v>
      </c>
      <c r="U120" s="29">
        <v>5.53</v>
      </c>
      <c r="V120" s="21">
        <v>13430079.125</v>
      </c>
      <c r="W120" s="4">
        <v>3558161</v>
      </c>
      <c r="X120" s="4">
        <v>25160808</v>
      </c>
      <c r="Y120" s="4">
        <v>1343.0079125</v>
      </c>
      <c r="Z120" s="4">
        <v>355.8161</v>
      </c>
      <c r="AA120" s="4">
        <v>2516.0808</v>
      </c>
      <c r="AB120" s="39">
        <f>($J120-'2010'!$J120)/'2010'!$J120</f>
        <v>0.0395010395010395</v>
      </c>
      <c r="AC120" s="39">
        <f>($K120-'2010'!$K120)/'2010'!$K120</f>
        <v>0.93361285814116</v>
      </c>
      <c r="AD120" s="39">
        <f>($R120-'2010'!$R120)/'2010'!$R120</f>
        <v>0.661068044788975</v>
      </c>
      <c r="AE120" s="34">
        <f t="shared" si="2"/>
        <v>-15.7354594496577</v>
      </c>
      <c r="AF120" s="34">
        <f t="shared" si="3"/>
        <v>0.291924871187857</v>
      </c>
      <c r="AG120">
        <v>1</v>
      </c>
      <c r="AH120">
        <v>1</v>
      </c>
    </row>
    <row r="121" spans="1:34">
      <c r="A121" s="9" t="s">
        <v>368</v>
      </c>
      <c r="B121" s="9" t="s">
        <v>387</v>
      </c>
      <c r="C121" s="10" t="s">
        <v>388</v>
      </c>
      <c r="D121">
        <v>350700</v>
      </c>
      <c r="E121" t="s">
        <v>389</v>
      </c>
      <c r="F121" s="15">
        <v>118.087351</v>
      </c>
      <c r="G121" s="15">
        <v>27.389105</v>
      </c>
      <c r="H121">
        <v>2015</v>
      </c>
      <c r="J121" s="27">
        <v>264</v>
      </c>
      <c r="K121" s="27">
        <v>1339</v>
      </c>
      <c r="L121" s="18">
        <v>1011</v>
      </c>
      <c r="M121" s="26">
        <v>3</v>
      </c>
      <c r="N121" s="18">
        <v>364</v>
      </c>
      <c r="O121" s="26">
        <v>1254</v>
      </c>
      <c r="P121" s="27">
        <v>424</v>
      </c>
      <c r="Q121" s="18">
        <v>1409</v>
      </c>
      <c r="R121" s="18">
        <v>1832</v>
      </c>
      <c r="S121" s="29">
        <v>6.94</v>
      </c>
      <c r="T121" s="29">
        <v>1.37</v>
      </c>
      <c r="U121" s="29">
        <v>5.07</v>
      </c>
      <c r="V121" s="21">
        <v>5781345.877</v>
      </c>
      <c r="W121" s="4">
        <v>2399707</v>
      </c>
      <c r="X121" s="4">
        <v>17749466</v>
      </c>
      <c r="Y121" s="4">
        <v>578.1345877</v>
      </c>
      <c r="Z121" s="4">
        <v>239.9707</v>
      </c>
      <c r="AA121" s="4">
        <v>1774.9466</v>
      </c>
      <c r="AB121" s="39">
        <f>($J121-'2010'!$J121)/'2010'!$J121</f>
        <v>-0.00377358490566038</v>
      </c>
      <c r="AC121" s="39">
        <f>($K121-'2010'!$K121)/'2010'!$K121</f>
        <v>0.836762688614541</v>
      </c>
      <c r="AD121" s="39">
        <f>($R121-'2010'!$R121)/'2010'!$R121</f>
        <v>0.147150907952411</v>
      </c>
      <c r="AE121" s="34">
        <f t="shared" si="2"/>
        <v>39.9949906073888</v>
      </c>
      <c r="AF121" s="34">
        <f t="shared" si="3"/>
        <v>0.824142603447037</v>
      </c>
      <c r="AG121">
        <v>1</v>
      </c>
      <c r="AH121">
        <v>1</v>
      </c>
    </row>
    <row r="122" spans="1:34">
      <c r="A122" s="9" t="s">
        <v>368</v>
      </c>
      <c r="B122" s="9" t="s">
        <v>390</v>
      </c>
      <c r="C122" s="10" t="s">
        <v>391</v>
      </c>
      <c r="D122">
        <v>350800</v>
      </c>
      <c r="E122" t="s">
        <v>392</v>
      </c>
      <c r="F122" s="15">
        <v>117.023448</v>
      </c>
      <c r="G122" s="15">
        <v>25.08122</v>
      </c>
      <c r="H122">
        <v>2015</v>
      </c>
      <c r="J122" s="27">
        <v>261</v>
      </c>
      <c r="K122" s="27">
        <v>1738</v>
      </c>
      <c r="L122" s="18">
        <v>2683</v>
      </c>
      <c r="M122" s="26">
        <v>7</v>
      </c>
      <c r="N122" s="18">
        <v>274</v>
      </c>
      <c r="O122" s="26">
        <v>1850</v>
      </c>
      <c r="P122" s="27">
        <v>220</v>
      </c>
      <c r="Q122" s="18">
        <v>2985</v>
      </c>
      <c r="R122" s="18">
        <v>3206</v>
      </c>
      <c r="S122" s="29">
        <v>12.28</v>
      </c>
      <c r="T122" s="29">
        <v>1.84</v>
      </c>
      <c r="U122" s="29">
        <v>6.66</v>
      </c>
      <c r="V122" s="21">
        <v>9147742.317</v>
      </c>
      <c r="W122" s="4">
        <v>2579654</v>
      </c>
      <c r="X122" s="4">
        <v>19000647</v>
      </c>
      <c r="Y122" s="4">
        <v>914.7742317</v>
      </c>
      <c r="Z122" s="4">
        <v>257.9654</v>
      </c>
      <c r="AA122" s="4">
        <v>1900.0647</v>
      </c>
      <c r="AB122" s="39">
        <f>($J122-'2010'!$J122)/'2010'!$J122</f>
        <v>0.01953125</v>
      </c>
      <c r="AC122" s="39">
        <f>($K122-'2010'!$K122)/'2010'!$K122</f>
        <v>0.753784056508577</v>
      </c>
      <c r="AD122" s="39">
        <f>($R122-'2010'!$R122)/'2010'!$R122</f>
        <v>0.206170052671181</v>
      </c>
      <c r="AE122" s="34">
        <f t="shared" si="2"/>
        <v>-9.55590669676448</v>
      </c>
      <c r="AF122" s="34">
        <f t="shared" si="3"/>
        <v>0.726486583404095</v>
      </c>
      <c r="AG122">
        <v>1</v>
      </c>
      <c r="AH122">
        <v>1</v>
      </c>
    </row>
    <row r="123" spans="1:34">
      <c r="A123" s="9" t="s">
        <v>368</v>
      </c>
      <c r="B123" s="9" t="s">
        <v>393</v>
      </c>
      <c r="C123" s="10" t="s">
        <v>394</v>
      </c>
      <c r="D123">
        <v>350900</v>
      </c>
      <c r="E123" t="s">
        <v>395</v>
      </c>
      <c r="F123" s="15">
        <v>119.554511</v>
      </c>
      <c r="G123" s="15">
        <v>26.672242</v>
      </c>
      <c r="H123">
        <v>2015</v>
      </c>
      <c r="J123" s="27">
        <v>287</v>
      </c>
      <c r="K123" s="27">
        <v>1487</v>
      </c>
      <c r="L123" s="18">
        <v>1434</v>
      </c>
      <c r="M123" s="26">
        <v>4</v>
      </c>
      <c r="N123" s="18">
        <v>174</v>
      </c>
      <c r="O123" s="26">
        <v>1634</v>
      </c>
      <c r="P123" s="27">
        <v>0</v>
      </c>
      <c r="Q123" s="18">
        <v>1634</v>
      </c>
      <c r="R123" s="18">
        <v>1634</v>
      </c>
      <c r="S123" s="29">
        <v>5.69</v>
      </c>
      <c r="T123" s="29">
        <v>1.1</v>
      </c>
      <c r="U123" s="29">
        <v>5.18</v>
      </c>
      <c r="V123" s="21">
        <v>7598917.131</v>
      </c>
      <c r="W123" s="4">
        <v>2480065</v>
      </c>
      <c r="X123" s="4">
        <v>12584760</v>
      </c>
      <c r="Y123" s="4">
        <v>759.8917131</v>
      </c>
      <c r="Z123" s="4">
        <v>248.0065</v>
      </c>
      <c r="AA123" s="4">
        <v>1258.476</v>
      </c>
      <c r="AB123" s="39">
        <f>($J123-'2010'!$J123)/'2010'!$J123</f>
        <v>0.0177304964539007</v>
      </c>
      <c r="AC123" s="39">
        <f>($K123-'2010'!$K123)/'2010'!$K123</f>
        <v>1.01217861975643</v>
      </c>
      <c r="AD123" s="39">
        <f>($R123-'2010'!$R123)/'2010'!$R123</f>
        <v>0.107046070460705</v>
      </c>
      <c r="AE123" s="34">
        <f t="shared" si="2"/>
        <v>-5.03739837398374</v>
      </c>
      <c r="AF123" s="34">
        <f t="shared" si="3"/>
        <v>0.894241917018101</v>
      </c>
      <c r="AG123">
        <v>1</v>
      </c>
      <c r="AH123">
        <v>1</v>
      </c>
    </row>
    <row r="124" spans="1:34">
      <c r="A124" s="9" t="s">
        <v>396</v>
      </c>
      <c r="B124" s="9" t="s">
        <v>397</v>
      </c>
      <c r="C124" s="10" t="s">
        <v>398</v>
      </c>
      <c r="D124">
        <v>360100</v>
      </c>
      <c r="E124" t="s">
        <v>399</v>
      </c>
      <c r="F124" s="15">
        <v>115.892151</v>
      </c>
      <c r="G124" s="15">
        <v>28.676493</v>
      </c>
      <c r="H124">
        <v>2015</v>
      </c>
      <c r="J124" s="27">
        <v>530</v>
      </c>
      <c r="K124" s="27">
        <v>4000</v>
      </c>
      <c r="L124" s="18">
        <v>1693</v>
      </c>
      <c r="M124" s="26">
        <v>62</v>
      </c>
      <c r="N124" s="18">
        <v>149</v>
      </c>
      <c r="O124" s="26">
        <v>1818</v>
      </c>
      <c r="P124" s="27">
        <v>851</v>
      </c>
      <c r="Q124" s="18">
        <v>2032</v>
      </c>
      <c r="R124" s="18">
        <v>2883</v>
      </c>
      <c r="S124" s="29">
        <v>5.44</v>
      </c>
      <c r="T124" s="29">
        <v>0.72</v>
      </c>
      <c r="U124" s="29">
        <v>7.54</v>
      </c>
      <c r="V124" s="21">
        <v>21800076.3</v>
      </c>
      <c r="W124" s="4">
        <v>5431789</v>
      </c>
      <c r="X124" s="4">
        <v>40000719</v>
      </c>
      <c r="Y124" s="4">
        <v>2180.00763</v>
      </c>
      <c r="Z124" s="4">
        <v>543.1789</v>
      </c>
      <c r="AA124" s="4">
        <v>4000.0719</v>
      </c>
      <c r="AB124" s="39">
        <f>($J124-'2010'!$J124)/'2010'!$J124</f>
        <v>0.0495049504950495</v>
      </c>
      <c r="AC124" s="39">
        <f>($K124-'2010'!$K124)/'2010'!$K124</f>
        <v>0.812415043044857</v>
      </c>
      <c r="AD124" s="39">
        <f>($R124-'2010'!$R124)/'2010'!$R124</f>
        <v>1.01326815642458</v>
      </c>
      <c r="AE124" s="34">
        <f t="shared" si="2"/>
        <v>-19.4680167597765</v>
      </c>
      <c r="AF124" s="34">
        <f t="shared" si="3"/>
        <v>-0.247229682782515</v>
      </c>
      <c r="AG124">
        <v>1</v>
      </c>
      <c r="AH124">
        <v>1</v>
      </c>
    </row>
    <row r="125" spans="1:34">
      <c r="A125" s="9" t="s">
        <v>396</v>
      </c>
      <c r="B125" s="9" t="s">
        <v>400</v>
      </c>
      <c r="C125" s="10" t="s">
        <v>401</v>
      </c>
      <c r="D125">
        <v>360200</v>
      </c>
      <c r="E125" t="s">
        <v>402</v>
      </c>
      <c r="F125" s="15">
        <v>117.184576</v>
      </c>
      <c r="G125" s="15">
        <v>29.274248</v>
      </c>
      <c r="H125">
        <v>2015</v>
      </c>
      <c r="J125" s="27">
        <v>164</v>
      </c>
      <c r="K125" s="27">
        <v>772</v>
      </c>
      <c r="L125" s="18">
        <v>1713</v>
      </c>
      <c r="M125" s="26">
        <v>15</v>
      </c>
      <c r="N125" s="18">
        <v>73</v>
      </c>
      <c r="O125" s="26">
        <v>1686</v>
      </c>
      <c r="P125" s="27">
        <v>0</v>
      </c>
      <c r="Q125" s="18">
        <v>1825</v>
      </c>
      <c r="R125" s="18">
        <v>1825</v>
      </c>
      <c r="S125" s="29">
        <v>11.12</v>
      </c>
      <c r="T125" s="29">
        <v>2.36</v>
      </c>
      <c r="U125" s="29">
        <v>4.71</v>
      </c>
      <c r="V125" s="21">
        <v>4376011.708</v>
      </c>
      <c r="W125" s="4">
        <v>1729617</v>
      </c>
      <c r="X125" s="4">
        <v>6908760</v>
      </c>
      <c r="Y125" s="4">
        <v>437.6011708</v>
      </c>
      <c r="Z125" s="4">
        <v>172.9617</v>
      </c>
      <c r="AA125" s="4">
        <v>690.876</v>
      </c>
      <c r="AB125" s="39">
        <f>($J125-'2010'!$J125)/'2010'!$J125</f>
        <v>0.0314465408805031</v>
      </c>
      <c r="AC125" s="39">
        <f>($K125-'2010'!$K125)/'2010'!$K125</f>
        <v>0.670995670995671</v>
      </c>
      <c r="AD125" s="39">
        <f>($R125-'2010'!$R125)/'2010'!$R125</f>
        <v>0.808721506442022</v>
      </c>
      <c r="AE125" s="34">
        <f t="shared" si="2"/>
        <v>-24.7173439048563</v>
      </c>
      <c r="AF125" s="34">
        <f t="shared" si="3"/>
        <v>-0.205255922503916</v>
      </c>
      <c r="AG125">
        <v>1</v>
      </c>
      <c r="AH125">
        <v>1</v>
      </c>
    </row>
    <row r="126" spans="1:34">
      <c r="A126" s="9" t="s">
        <v>396</v>
      </c>
      <c r="B126" s="9" t="s">
        <v>403</v>
      </c>
      <c r="C126" s="10" t="s">
        <v>404</v>
      </c>
      <c r="D126">
        <v>360300</v>
      </c>
      <c r="E126" t="s">
        <v>405</v>
      </c>
      <c r="F126" s="15">
        <v>113.893697</v>
      </c>
      <c r="G126" s="15">
        <v>27.664753</v>
      </c>
      <c r="H126">
        <v>2015</v>
      </c>
      <c r="J126" s="27">
        <v>190</v>
      </c>
      <c r="K126" s="27">
        <v>912</v>
      </c>
      <c r="L126" s="18">
        <v>1332</v>
      </c>
      <c r="M126" s="26">
        <v>69</v>
      </c>
      <c r="N126" s="18">
        <v>42</v>
      </c>
      <c r="O126" s="26">
        <v>1219</v>
      </c>
      <c r="P126" s="27">
        <v>143</v>
      </c>
      <c r="Q126" s="18">
        <v>1467</v>
      </c>
      <c r="R126" s="18">
        <v>1610</v>
      </c>
      <c r="S126" s="29">
        <v>8.47</v>
      </c>
      <c r="T126" s="29">
        <v>1.76</v>
      </c>
      <c r="U126" s="29">
        <v>4.8</v>
      </c>
      <c r="V126" s="21">
        <v>5173234.857</v>
      </c>
      <c r="W126" s="4">
        <v>1858015</v>
      </c>
      <c r="X126" s="4">
        <v>10267407</v>
      </c>
      <c r="Y126" s="4">
        <v>517.3234857</v>
      </c>
      <c r="Z126" s="4">
        <v>185.8015</v>
      </c>
      <c r="AA126" s="4">
        <v>1026.7407</v>
      </c>
      <c r="AB126" s="39">
        <f>($J126-'2010'!$J126)/'2010'!$J126</f>
        <v>0.021505376344086</v>
      </c>
      <c r="AC126" s="39">
        <f>($K126-'2010'!$K126)/'2010'!$K126</f>
        <v>0.753846153846154</v>
      </c>
      <c r="AD126" s="39">
        <f>($R126-'2010'!$R126)/'2010'!$R126</f>
        <v>-0.187279151943463</v>
      </c>
      <c r="AE126" s="34">
        <f t="shared" si="2"/>
        <v>9.70848056537102</v>
      </c>
      <c r="AF126" s="34">
        <f t="shared" si="3"/>
        <v>1.24843152808827</v>
      </c>
      <c r="AG126">
        <v>1</v>
      </c>
      <c r="AH126">
        <v>1</v>
      </c>
    </row>
    <row r="127" spans="1:34">
      <c r="A127" s="9" t="s">
        <v>396</v>
      </c>
      <c r="B127" s="9" t="s">
        <v>406</v>
      </c>
      <c r="C127" s="10" t="s">
        <v>407</v>
      </c>
      <c r="D127">
        <v>360400</v>
      </c>
      <c r="E127" t="s">
        <v>408</v>
      </c>
      <c r="F127" s="15">
        <v>115.960661</v>
      </c>
      <c r="G127" s="15">
        <v>29.666661</v>
      </c>
      <c r="H127">
        <v>2015</v>
      </c>
      <c r="J127" s="27">
        <v>483</v>
      </c>
      <c r="K127" s="27">
        <v>1903</v>
      </c>
      <c r="L127" s="18">
        <v>2613</v>
      </c>
      <c r="M127" s="26">
        <v>29</v>
      </c>
      <c r="N127" s="18">
        <v>182</v>
      </c>
      <c r="O127" s="26">
        <v>2000</v>
      </c>
      <c r="P127" s="27">
        <v>247</v>
      </c>
      <c r="Q127" s="18">
        <v>2868</v>
      </c>
      <c r="R127" s="18">
        <v>3115</v>
      </c>
      <c r="S127" s="29">
        <v>6.45</v>
      </c>
      <c r="T127" s="29">
        <v>1.64</v>
      </c>
      <c r="U127" s="29">
        <v>3.94</v>
      </c>
      <c r="V127" s="21">
        <v>10145080.696</v>
      </c>
      <c r="W127" s="4">
        <v>4428680</v>
      </c>
      <c r="X127" s="4">
        <v>21199205</v>
      </c>
      <c r="Y127" s="4">
        <v>1014.5080696</v>
      </c>
      <c r="Z127" s="4">
        <v>442.868</v>
      </c>
      <c r="AA127" s="4">
        <v>2119.9205</v>
      </c>
      <c r="AB127" s="39">
        <f>($J127-'2010'!$J127)/'2010'!$J127</f>
        <v>0.0211416490486258</v>
      </c>
      <c r="AC127" s="39">
        <f>($K127-'2010'!$K127)/'2010'!$K127</f>
        <v>0.843992248062015</v>
      </c>
      <c r="AD127" s="39">
        <f>($R127-'2010'!$R127)/'2010'!$R127</f>
        <v>0.256555062525212</v>
      </c>
      <c r="AE127" s="34">
        <f t="shared" si="2"/>
        <v>-11.1350544574425</v>
      </c>
      <c r="AF127" s="34">
        <f t="shared" si="3"/>
        <v>0.696022015469554</v>
      </c>
      <c r="AG127">
        <v>1</v>
      </c>
      <c r="AH127">
        <v>1</v>
      </c>
    </row>
    <row r="128" spans="1:34">
      <c r="A128" s="9" t="s">
        <v>396</v>
      </c>
      <c r="B128" s="9" t="s">
        <v>409</v>
      </c>
      <c r="C128" s="10" t="s">
        <v>410</v>
      </c>
      <c r="D128">
        <v>360500</v>
      </c>
      <c r="E128" t="s">
        <v>411</v>
      </c>
      <c r="F128" s="15">
        <v>114.923535</v>
      </c>
      <c r="G128" s="15">
        <v>27.823579</v>
      </c>
      <c r="H128">
        <v>2015</v>
      </c>
      <c r="J128" s="27">
        <v>117</v>
      </c>
      <c r="K128" s="27">
        <v>947</v>
      </c>
      <c r="L128" s="18">
        <v>1995</v>
      </c>
      <c r="M128" s="26">
        <v>37</v>
      </c>
      <c r="N128" s="18">
        <v>46</v>
      </c>
      <c r="O128" s="26">
        <v>1917</v>
      </c>
      <c r="P128" s="27">
        <v>200</v>
      </c>
      <c r="Q128" s="18">
        <v>2094</v>
      </c>
      <c r="R128" s="18">
        <v>2294</v>
      </c>
      <c r="S128" s="29">
        <v>19.66</v>
      </c>
      <c r="T128" s="29">
        <v>2.42</v>
      </c>
      <c r="U128" s="29">
        <v>8.12</v>
      </c>
      <c r="V128" s="21">
        <v>5279336.726</v>
      </c>
      <c r="W128" s="4">
        <v>1521476</v>
      </c>
      <c r="X128" s="4">
        <v>8225962</v>
      </c>
      <c r="Y128" s="4">
        <v>527.9336726</v>
      </c>
      <c r="Z128" s="4">
        <v>152.1476</v>
      </c>
      <c r="AA128" s="4">
        <v>822.5962</v>
      </c>
      <c r="AB128" s="39">
        <f>($J128-'2010'!$J128)/'2010'!$J128</f>
        <v>0.0263157894736842</v>
      </c>
      <c r="AC128" s="39">
        <f>($K128-'2010'!$K128)/'2010'!$K128</f>
        <v>0.500792393026941</v>
      </c>
      <c r="AD128" s="39">
        <f>($R128-'2010'!$R128)/'2010'!$R128</f>
        <v>-0.154129793510324</v>
      </c>
      <c r="AE128" s="34">
        <f t="shared" si="2"/>
        <v>6.85693215339233</v>
      </c>
      <c r="AF128" s="34">
        <f t="shared" si="3"/>
        <v>1.30777183450954</v>
      </c>
      <c r="AG128">
        <v>1</v>
      </c>
      <c r="AH128">
        <v>1</v>
      </c>
    </row>
    <row r="129" spans="1:34">
      <c r="A129" s="9" t="s">
        <v>396</v>
      </c>
      <c r="B129" s="9" t="s">
        <v>412</v>
      </c>
      <c r="C129" s="10" t="s">
        <v>413</v>
      </c>
      <c r="D129">
        <v>360600</v>
      </c>
      <c r="E129" t="s">
        <v>414</v>
      </c>
      <c r="F129" s="15">
        <v>117.075575</v>
      </c>
      <c r="G129" s="15">
        <v>28.265787</v>
      </c>
      <c r="H129">
        <v>2015</v>
      </c>
      <c r="J129" s="27">
        <v>115</v>
      </c>
      <c r="K129" s="27">
        <v>639</v>
      </c>
      <c r="L129" s="18">
        <v>802</v>
      </c>
      <c r="M129" s="26">
        <v>8</v>
      </c>
      <c r="N129" s="18">
        <v>41</v>
      </c>
      <c r="O129" s="26">
        <v>829</v>
      </c>
      <c r="P129" s="27">
        <v>0</v>
      </c>
      <c r="Q129" s="18">
        <v>861</v>
      </c>
      <c r="R129" s="18">
        <v>861</v>
      </c>
      <c r="S129" s="29">
        <v>7.47</v>
      </c>
      <c r="T129" s="29">
        <v>1.35</v>
      </c>
      <c r="U129" s="29">
        <v>5.54</v>
      </c>
      <c r="V129" s="21">
        <v>3795934.193</v>
      </c>
      <c r="W129" s="4">
        <v>1277407</v>
      </c>
      <c r="X129" s="4">
        <v>5315555</v>
      </c>
      <c r="Y129" s="4">
        <v>379.5934193</v>
      </c>
      <c r="Z129" s="4">
        <v>127.7407</v>
      </c>
      <c r="AA129" s="4">
        <v>531.5555</v>
      </c>
      <c r="AB129" s="39">
        <f>($J129-'2010'!$J129)/'2010'!$J129</f>
        <v>0.0176991150442478</v>
      </c>
      <c r="AC129" s="39">
        <f>($K129-'2010'!$K129)/'2010'!$K129</f>
        <v>0.852173913043478</v>
      </c>
      <c r="AD129" s="39">
        <f>($R129-'2010'!$R129)/'2010'!$R129</f>
        <v>0.60634328358209</v>
      </c>
      <c r="AE129" s="34">
        <f t="shared" si="2"/>
        <v>-33.2583955223881</v>
      </c>
      <c r="AF129" s="34">
        <f t="shared" si="3"/>
        <v>0.288474718245507</v>
      </c>
      <c r="AG129">
        <v>1</v>
      </c>
      <c r="AH129">
        <v>0</v>
      </c>
    </row>
    <row r="130" spans="1:34">
      <c r="A130" s="9" t="s">
        <v>396</v>
      </c>
      <c r="B130" s="9" t="s">
        <v>415</v>
      </c>
      <c r="C130" s="10" t="s">
        <v>416</v>
      </c>
      <c r="D130">
        <v>360700</v>
      </c>
      <c r="E130" t="s">
        <v>417</v>
      </c>
      <c r="F130" s="15">
        <v>114.940503</v>
      </c>
      <c r="G130" s="15">
        <v>25.835176</v>
      </c>
      <c r="H130">
        <v>2015</v>
      </c>
      <c r="J130" s="27">
        <v>855</v>
      </c>
      <c r="K130" s="27">
        <v>1974</v>
      </c>
      <c r="L130" s="18">
        <v>1575</v>
      </c>
      <c r="M130" s="26">
        <v>50</v>
      </c>
      <c r="N130" s="18">
        <v>372</v>
      </c>
      <c r="O130" s="26">
        <v>1227</v>
      </c>
      <c r="P130" s="27">
        <v>436</v>
      </c>
      <c r="Q130" s="18">
        <v>2059</v>
      </c>
      <c r="R130" s="18">
        <v>2495</v>
      </c>
      <c r="S130" s="29">
        <v>2.92</v>
      </c>
      <c r="T130" s="29">
        <v>1.26</v>
      </c>
      <c r="U130" s="29">
        <v>2.31</v>
      </c>
      <c r="V130" s="21">
        <v>8704761.408</v>
      </c>
      <c r="W130" s="4">
        <v>6149655</v>
      </c>
      <c r="X130" s="4">
        <v>18922071</v>
      </c>
      <c r="Y130" s="4">
        <v>870.4761408</v>
      </c>
      <c r="Z130" s="4">
        <v>614.9655</v>
      </c>
      <c r="AA130" s="4">
        <v>1892.2071</v>
      </c>
      <c r="AB130" s="39">
        <f>($J130-'2010'!$J130)/'2010'!$J130</f>
        <v>0.0202863961813842</v>
      </c>
      <c r="AC130" s="39">
        <f>($K130-'2010'!$K130)/'2010'!$K130</f>
        <v>0.7625</v>
      </c>
      <c r="AD130" s="39">
        <f>($R130-'2010'!$R130)/'2010'!$R130</f>
        <v>0.615932642487047</v>
      </c>
      <c r="AE130" s="34">
        <f t="shared" si="2"/>
        <v>-29.3618561414203</v>
      </c>
      <c r="AF130" s="34">
        <f t="shared" si="3"/>
        <v>0.19221948526289</v>
      </c>
      <c r="AG130">
        <v>1</v>
      </c>
      <c r="AH130">
        <v>1</v>
      </c>
    </row>
    <row r="131" spans="1:34">
      <c r="A131" s="9" t="s">
        <v>396</v>
      </c>
      <c r="B131" s="9" t="s">
        <v>418</v>
      </c>
      <c r="C131" s="10" t="s">
        <v>419</v>
      </c>
      <c r="D131">
        <v>360800</v>
      </c>
      <c r="E131" t="s">
        <v>420</v>
      </c>
      <c r="F131" s="15">
        <v>114.914591</v>
      </c>
      <c r="G131" s="15">
        <v>27.044989</v>
      </c>
      <c r="H131">
        <v>2015</v>
      </c>
      <c r="J131" s="27">
        <v>490</v>
      </c>
      <c r="K131" s="27">
        <v>1329</v>
      </c>
      <c r="L131" s="18">
        <v>1302</v>
      </c>
      <c r="M131" s="26">
        <v>51</v>
      </c>
      <c r="N131" s="18">
        <v>228</v>
      </c>
      <c r="O131" s="26">
        <v>1333</v>
      </c>
      <c r="P131" s="27">
        <v>0</v>
      </c>
      <c r="Q131" s="18">
        <v>1616</v>
      </c>
      <c r="R131" s="18">
        <v>1616</v>
      </c>
      <c r="S131" s="29">
        <v>3.3</v>
      </c>
      <c r="T131" s="29">
        <v>1.22</v>
      </c>
      <c r="U131" s="29">
        <v>2.71</v>
      </c>
      <c r="V131" s="21">
        <v>6572187.451</v>
      </c>
      <c r="W131" s="4">
        <v>3596439</v>
      </c>
      <c r="X131" s="4">
        <v>14869517</v>
      </c>
      <c r="Y131" s="4">
        <v>657.2187451</v>
      </c>
      <c r="Z131" s="4">
        <v>359.6439</v>
      </c>
      <c r="AA131" s="4">
        <v>1486.9517</v>
      </c>
      <c r="AB131" s="39">
        <f>($J131-'2010'!$J131)/'2010'!$J131</f>
        <v>0.016597510373444</v>
      </c>
      <c r="AC131" s="39">
        <f>($K131-'2010'!$K131)/'2010'!$K131</f>
        <v>0.843273231622746</v>
      </c>
      <c r="AD131" s="39">
        <f>($R131-'2010'!$R131)/'2010'!$R131</f>
        <v>0.326765188834154</v>
      </c>
      <c r="AE131" s="34">
        <f t="shared" ref="AE131:AE194" si="4">(AB131-AD131)/AB131</f>
        <v>-18.6876026272578</v>
      </c>
      <c r="AF131" s="34">
        <f t="shared" ref="AF131:AF194" si="5">(AC131-AD131)/AC131</f>
        <v>0.612503781004235</v>
      </c>
      <c r="AG131">
        <v>1</v>
      </c>
      <c r="AH131">
        <v>1</v>
      </c>
    </row>
    <row r="132" spans="1:34">
      <c r="A132" s="9" t="s">
        <v>396</v>
      </c>
      <c r="B132" s="9" t="s">
        <v>421</v>
      </c>
      <c r="C132" s="10" t="s">
        <v>225</v>
      </c>
      <c r="D132">
        <v>360900</v>
      </c>
      <c r="E132" t="s">
        <v>422</v>
      </c>
      <c r="F132" s="15">
        <v>114.423564</v>
      </c>
      <c r="G132" s="15">
        <v>27.820856</v>
      </c>
      <c r="H132">
        <v>2015</v>
      </c>
      <c r="J132" s="27">
        <v>551</v>
      </c>
      <c r="K132" s="27">
        <v>1621</v>
      </c>
      <c r="L132" s="18">
        <v>3658</v>
      </c>
      <c r="M132" s="26">
        <v>42</v>
      </c>
      <c r="N132" s="18">
        <v>165</v>
      </c>
      <c r="O132" s="26">
        <v>3455</v>
      </c>
      <c r="P132" s="27">
        <v>38</v>
      </c>
      <c r="Q132" s="18">
        <v>3911</v>
      </c>
      <c r="R132" s="18">
        <v>3949</v>
      </c>
      <c r="S132" s="29">
        <v>7.16</v>
      </c>
      <c r="T132" s="29">
        <v>2.44</v>
      </c>
      <c r="U132" s="29">
        <v>2.94</v>
      </c>
      <c r="V132" s="21">
        <v>8385538.529</v>
      </c>
      <c r="W132" s="4">
        <v>4035079</v>
      </c>
      <c r="X132" s="4">
        <v>15881419</v>
      </c>
      <c r="Y132" s="4">
        <v>838.5538529</v>
      </c>
      <c r="Z132" s="4">
        <v>403.5079</v>
      </c>
      <c r="AA132" s="4">
        <v>1588.1419</v>
      </c>
      <c r="AB132" s="39">
        <f>($J132-'2010'!$J132)/'2010'!$J132</f>
        <v>0.0166051660516605</v>
      </c>
      <c r="AC132" s="39">
        <f>($K132-'2010'!$K132)/'2010'!$K132</f>
        <v>0.863218390804598</v>
      </c>
      <c r="AD132" s="39">
        <f>($R132-'2010'!$R132)/'2010'!$R132</f>
        <v>0.685446009389671</v>
      </c>
      <c r="AE132" s="34">
        <f t="shared" si="4"/>
        <v>-40.2790818988002</v>
      </c>
      <c r="AF132" s="34">
        <f t="shared" si="5"/>
        <v>0.205941373942724</v>
      </c>
      <c r="AG132">
        <v>1</v>
      </c>
      <c r="AH132">
        <v>1</v>
      </c>
    </row>
    <row r="133" spans="1:34">
      <c r="A133" s="9" t="s">
        <v>396</v>
      </c>
      <c r="B133" s="9" t="s">
        <v>423</v>
      </c>
      <c r="C133" s="10" t="s">
        <v>370</v>
      </c>
      <c r="D133">
        <v>361000</v>
      </c>
      <c r="E133" t="s">
        <v>424</v>
      </c>
      <c r="F133" s="15">
        <v>116.364539</v>
      </c>
      <c r="G133" s="15">
        <v>27.954892</v>
      </c>
      <c r="H133">
        <v>2015</v>
      </c>
      <c r="J133" s="27">
        <v>399</v>
      </c>
      <c r="K133" s="27">
        <v>1105</v>
      </c>
      <c r="L133" s="18">
        <v>787</v>
      </c>
      <c r="M133" s="26">
        <v>20</v>
      </c>
      <c r="N133" s="18">
        <v>188</v>
      </c>
      <c r="O133" s="26">
        <v>936</v>
      </c>
      <c r="P133" s="27">
        <v>238</v>
      </c>
      <c r="Q133" s="18">
        <v>1037</v>
      </c>
      <c r="R133" s="18">
        <v>1275</v>
      </c>
      <c r="S133" s="29">
        <v>3.19</v>
      </c>
      <c r="T133" s="29">
        <v>1.15</v>
      </c>
      <c r="U133" s="29">
        <v>2.77</v>
      </c>
      <c r="V133" s="21">
        <v>5492534.369</v>
      </c>
      <c r="W133" s="4">
        <v>2942955</v>
      </c>
      <c r="X133" s="4">
        <v>10996711</v>
      </c>
      <c r="Y133" s="4">
        <v>549.2534369</v>
      </c>
      <c r="Z133" s="4">
        <v>294.2955</v>
      </c>
      <c r="AA133" s="4">
        <v>1099.6711</v>
      </c>
      <c r="AB133" s="39">
        <f>($J133-'2010'!$J133)/'2010'!$J133</f>
        <v>0.0178571428571429</v>
      </c>
      <c r="AC133" s="39">
        <f>($K133-'2010'!$K133)/'2010'!$K133</f>
        <v>0.753968253968254</v>
      </c>
      <c r="AD133" s="39">
        <f>($R133-'2010'!$R133)/'2010'!$R133</f>
        <v>1.84598214285714</v>
      </c>
      <c r="AE133" s="34">
        <f t="shared" si="4"/>
        <v>-102.375</v>
      </c>
      <c r="AF133" s="34">
        <f t="shared" si="5"/>
        <v>-1.44835526315789</v>
      </c>
      <c r="AG133">
        <v>1</v>
      </c>
      <c r="AH133">
        <v>1</v>
      </c>
    </row>
    <row r="134" spans="1:34">
      <c r="A134" s="9" t="s">
        <v>396</v>
      </c>
      <c r="B134" s="9" t="s">
        <v>425</v>
      </c>
      <c r="C134" s="10" t="s">
        <v>426</v>
      </c>
      <c r="D134">
        <v>361100</v>
      </c>
      <c r="E134" t="s">
        <v>427</v>
      </c>
      <c r="F134" s="15">
        <v>117.94946</v>
      </c>
      <c r="G134" s="15">
        <v>28.460626</v>
      </c>
      <c r="H134">
        <v>2015</v>
      </c>
      <c r="J134" s="27">
        <v>672</v>
      </c>
      <c r="K134" s="27">
        <v>1651</v>
      </c>
      <c r="L134" s="18">
        <v>1991</v>
      </c>
      <c r="M134" s="26">
        <v>46</v>
      </c>
      <c r="N134" s="18">
        <v>221</v>
      </c>
      <c r="O134" s="26">
        <v>1595</v>
      </c>
      <c r="P134" s="27">
        <v>220</v>
      </c>
      <c r="Q134" s="18">
        <v>2312</v>
      </c>
      <c r="R134" s="18">
        <v>2533</v>
      </c>
      <c r="S134" s="29">
        <v>3.77</v>
      </c>
      <c r="T134" s="29">
        <v>1.53</v>
      </c>
      <c r="U134" s="29">
        <v>2.46</v>
      </c>
      <c r="V134" s="21">
        <v>8034474.749</v>
      </c>
      <c r="W134" s="4">
        <v>4569445</v>
      </c>
      <c r="X134" s="4">
        <v>15602263</v>
      </c>
      <c r="Y134" s="4">
        <v>803.4474749</v>
      </c>
      <c r="Z134" s="4">
        <v>456.9445</v>
      </c>
      <c r="AA134" s="4">
        <v>1560.2263</v>
      </c>
      <c r="AB134" s="39">
        <f>($J134-'2010'!$J134)/'2010'!$J134</f>
        <v>0.0197268588770865</v>
      </c>
      <c r="AC134" s="39">
        <f>($K134-'2010'!$K134)/'2010'!$K134</f>
        <v>0.832408435072142</v>
      </c>
      <c r="AD134" s="39">
        <f>($R134-'2010'!$R134)/'2010'!$R134</f>
        <v>0.356722013926085</v>
      </c>
      <c r="AE134" s="34">
        <f t="shared" si="4"/>
        <v>-17.0830620905608</v>
      </c>
      <c r="AF134" s="34">
        <f t="shared" si="5"/>
        <v>0.571457953936797</v>
      </c>
      <c r="AG134">
        <v>1</v>
      </c>
      <c r="AH134">
        <v>1</v>
      </c>
    </row>
    <row r="135" spans="1:34">
      <c r="A135" s="9" t="s">
        <v>428</v>
      </c>
      <c r="B135" s="9" t="s">
        <v>429</v>
      </c>
      <c r="C135" s="10" t="s">
        <v>430</v>
      </c>
      <c r="D135">
        <v>370100</v>
      </c>
      <c r="E135" t="s">
        <v>431</v>
      </c>
      <c r="F135" s="15">
        <v>117.000923</v>
      </c>
      <c r="G135" s="15">
        <v>36.675808</v>
      </c>
      <c r="H135">
        <v>2015</v>
      </c>
      <c r="J135" s="27">
        <v>713</v>
      </c>
      <c r="K135" s="27">
        <v>6100</v>
      </c>
      <c r="L135" s="18">
        <v>5573</v>
      </c>
      <c r="M135" s="26">
        <v>106</v>
      </c>
      <c r="N135" s="18">
        <v>379</v>
      </c>
      <c r="O135" s="26">
        <v>5924</v>
      </c>
      <c r="P135" s="27">
        <v>1066</v>
      </c>
      <c r="Q135" s="18">
        <v>6260</v>
      </c>
      <c r="R135" s="18">
        <v>7326</v>
      </c>
      <c r="S135" s="29">
        <v>10.27</v>
      </c>
      <c r="T135" s="29">
        <v>1.2</v>
      </c>
      <c r="U135" s="29">
        <v>8.55</v>
      </c>
      <c r="V135" s="21">
        <v>23071077.424</v>
      </c>
      <c r="W135" s="4">
        <v>6581813</v>
      </c>
      <c r="X135" s="4">
        <v>34984158</v>
      </c>
      <c r="Y135" s="4">
        <v>2307.1077424</v>
      </c>
      <c r="Z135" s="4">
        <v>658.1813</v>
      </c>
      <c r="AA135" s="4">
        <v>3498.4158</v>
      </c>
      <c r="AB135" s="39">
        <f>($J135-'2010'!$J135)/'2010'!$J135</f>
        <v>0.0454545454545455</v>
      </c>
      <c r="AC135" s="39">
        <f>($K135-'2010'!$K135)/'2010'!$K135</f>
        <v>0.559703400664792</v>
      </c>
      <c r="AD135" s="39">
        <f>($R135-'2010'!$R135)/'2010'!$R135</f>
        <v>-0.204301075268817</v>
      </c>
      <c r="AE135" s="34">
        <f t="shared" si="4"/>
        <v>5.49462365591398</v>
      </c>
      <c r="AF135" s="34">
        <f t="shared" si="5"/>
        <v>1.36501667673657</v>
      </c>
      <c r="AG135">
        <v>1</v>
      </c>
      <c r="AH135">
        <v>1</v>
      </c>
    </row>
    <row r="136" spans="1:34">
      <c r="A136" s="9" t="s">
        <v>428</v>
      </c>
      <c r="B136" s="9" t="s">
        <v>432</v>
      </c>
      <c r="C136" s="10" t="s">
        <v>433</v>
      </c>
      <c r="D136">
        <v>370200</v>
      </c>
      <c r="E136" t="s">
        <v>434</v>
      </c>
      <c r="F136" s="15">
        <v>120.389455</v>
      </c>
      <c r="G136" s="15">
        <v>36.072227</v>
      </c>
      <c r="H136">
        <v>2015</v>
      </c>
      <c r="J136" s="27">
        <v>910</v>
      </c>
      <c r="K136" s="27">
        <v>9300</v>
      </c>
      <c r="L136" s="18">
        <v>5279</v>
      </c>
      <c r="M136" s="26">
        <v>148</v>
      </c>
      <c r="N136" s="18">
        <v>712</v>
      </c>
      <c r="O136" s="26">
        <v>6304</v>
      </c>
      <c r="P136" s="27">
        <v>1665</v>
      </c>
      <c r="Q136" s="18">
        <v>6444</v>
      </c>
      <c r="R136" s="18">
        <v>8109</v>
      </c>
      <c r="S136" s="29">
        <v>8.91</v>
      </c>
      <c r="T136" s="29">
        <v>0.87</v>
      </c>
      <c r="U136" s="29">
        <v>10.22</v>
      </c>
      <c r="V136" s="21">
        <v>40260003.03</v>
      </c>
      <c r="W136" s="4">
        <v>12228664</v>
      </c>
      <c r="X136" s="4">
        <v>65556685</v>
      </c>
      <c r="Y136" s="4">
        <v>4026.000303</v>
      </c>
      <c r="Z136" s="4">
        <v>1222.8664</v>
      </c>
      <c r="AA136" s="4">
        <v>6555.6685</v>
      </c>
      <c r="AB136" s="39">
        <f>($J136-'2010'!$J136)/'2010'!$J136</f>
        <v>0.0435779816513761</v>
      </c>
      <c r="AC136" s="39">
        <f>($K136-'2010'!$K136)/'2010'!$K136</f>
        <v>0.641369572890928</v>
      </c>
      <c r="AD136" s="39">
        <f>($R136-'2010'!$R136)/'2010'!$R136</f>
        <v>0.0751789976133652</v>
      </c>
      <c r="AE136" s="34">
        <f t="shared" si="4"/>
        <v>-0.725160155759327</v>
      </c>
      <c r="AF136" s="34">
        <f t="shared" si="5"/>
        <v>0.882783654243994</v>
      </c>
      <c r="AG136">
        <v>1</v>
      </c>
      <c r="AH136">
        <v>1</v>
      </c>
    </row>
    <row r="137" spans="1:34">
      <c r="A137" s="9" t="s">
        <v>428</v>
      </c>
      <c r="B137" s="9" t="s">
        <v>435</v>
      </c>
      <c r="C137" s="10" t="s">
        <v>436</v>
      </c>
      <c r="D137">
        <v>370300</v>
      </c>
      <c r="E137" t="s">
        <v>437</v>
      </c>
      <c r="F137" s="15">
        <v>118.061453</v>
      </c>
      <c r="G137" s="15">
        <v>36.819086</v>
      </c>
      <c r="H137">
        <v>2015</v>
      </c>
      <c r="J137" s="27">
        <v>464</v>
      </c>
      <c r="K137" s="27">
        <v>4130</v>
      </c>
      <c r="L137" s="18">
        <v>7219</v>
      </c>
      <c r="M137" s="26">
        <v>81</v>
      </c>
      <c r="N137" s="18">
        <v>186</v>
      </c>
      <c r="O137" s="26">
        <v>6748</v>
      </c>
      <c r="P137" s="27">
        <v>733</v>
      </c>
      <c r="Q137" s="18">
        <v>7639</v>
      </c>
      <c r="R137" s="18">
        <v>8372</v>
      </c>
      <c r="S137" s="29">
        <v>18.03</v>
      </c>
      <c r="T137" s="29">
        <v>2.03</v>
      </c>
      <c r="U137" s="29">
        <v>8.9</v>
      </c>
      <c r="V137" s="21">
        <v>22286775.04</v>
      </c>
      <c r="W137" s="4">
        <v>3828905</v>
      </c>
      <c r="X137" s="4">
        <v>27315788</v>
      </c>
      <c r="Y137" s="4">
        <v>2228.677504</v>
      </c>
      <c r="Z137" s="4">
        <v>382.8905</v>
      </c>
      <c r="AA137" s="4">
        <v>2731.5788</v>
      </c>
      <c r="AB137" s="39">
        <f>($J137-'2010'!$J137)/'2010'!$J137</f>
        <v>0.0242825607064018</v>
      </c>
      <c r="AC137" s="39">
        <f>($K137-'2010'!$K137)/'2010'!$K137</f>
        <v>0.440530170910359</v>
      </c>
      <c r="AD137" s="39">
        <f>($R137-'2010'!$R137)/'2010'!$R137</f>
        <v>-0.191657815969875</v>
      </c>
      <c r="AE137" s="34">
        <f t="shared" si="4"/>
        <v>8.89281733039578</v>
      </c>
      <c r="AF137" s="34">
        <f t="shared" si="5"/>
        <v>1.43506172477089</v>
      </c>
      <c r="AG137">
        <v>1</v>
      </c>
      <c r="AH137">
        <v>1</v>
      </c>
    </row>
    <row r="138" spans="1:34">
      <c r="A138" s="9" t="s">
        <v>428</v>
      </c>
      <c r="B138" s="9" t="s">
        <v>438</v>
      </c>
      <c r="C138" s="10" t="s">
        <v>439</v>
      </c>
      <c r="D138">
        <v>370400</v>
      </c>
      <c r="E138" t="s">
        <v>440</v>
      </c>
      <c r="F138" s="15">
        <v>117.330542</v>
      </c>
      <c r="G138" s="15">
        <v>34.815994</v>
      </c>
      <c r="H138">
        <v>2015</v>
      </c>
      <c r="J138" s="27">
        <v>388</v>
      </c>
      <c r="K138" s="27">
        <v>2031</v>
      </c>
      <c r="L138" s="18">
        <v>4748</v>
      </c>
      <c r="M138" s="26">
        <v>61</v>
      </c>
      <c r="N138" s="18">
        <v>145</v>
      </c>
      <c r="O138" s="26">
        <v>3992</v>
      </c>
      <c r="P138" s="27">
        <v>137</v>
      </c>
      <c r="Q138" s="18">
        <v>5058</v>
      </c>
      <c r="R138" s="18">
        <v>5195</v>
      </c>
      <c r="S138" s="29">
        <v>13.4</v>
      </c>
      <c r="T138" s="29">
        <v>2.56</v>
      </c>
      <c r="U138" s="29">
        <v>5.24</v>
      </c>
      <c r="V138" s="21">
        <v>10701353.753</v>
      </c>
      <c r="W138" s="4">
        <v>2364093</v>
      </c>
      <c r="X138" s="4">
        <v>16259257</v>
      </c>
      <c r="Y138" s="4">
        <v>1070.1353753</v>
      </c>
      <c r="Z138" s="4">
        <v>236.4093</v>
      </c>
      <c r="AA138" s="4">
        <v>1625.9257</v>
      </c>
      <c r="AB138" s="39">
        <f>($J138-'2010'!$J138)/'2010'!$J138</f>
        <v>0.0402144772117962</v>
      </c>
      <c r="AC138" s="39">
        <f>($K138-'2010'!$K138)/'2010'!$K138</f>
        <v>0.491189427312775</v>
      </c>
      <c r="AD138" s="39">
        <f>($R138-'2010'!$R138)/'2010'!$R138</f>
        <v>-0.034745447788926</v>
      </c>
      <c r="AE138" s="34">
        <f t="shared" si="4"/>
        <v>1.86400346835129</v>
      </c>
      <c r="AF138" s="34">
        <f t="shared" si="5"/>
        <v>1.07073736904113</v>
      </c>
      <c r="AG138">
        <v>1</v>
      </c>
      <c r="AH138">
        <v>1</v>
      </c>
    </row>
    <row r="139" spans="1:34">
      <c r="A139" s="9" t="s">
        <v>428</v>
      </c>
      <c r="B139" s="9" t="s">
        <v>441</v>
      </c>
      <c r="C139" s="10" t="s">
        <v>442</v>
      </c>
      <c r="D139">
        <v>370500</v>
      </c>
      <c r="E139" t="s">
        <v>443</v>
      </c>
      <c r="F139" s="15">
        <v>118.588463</v>
      </c>
      <c r="G139" s="15">
        <v>37.454847</v>
      </c>
      <c r="H139">
        <v>2015</v>
      </c>
      <c r="J139" s="27">
        <v>211</v>
      </c>
      <c r="K139" s="27">
        <v>3451</v>
      </c>
      <c r="L139" s="18">
        <v>2158</v>
      </c>
      <c r="M139" s="26">
        <v>30</v>
      </c>
      <c r="N139" s="18">
        <v>176</v>
      </c>
      <c r="O139" s="26">
        <v>2251</v>
      </c>
      <c r="P139" s="27">
        <v>1144</v>
      </c>
      <c r="Q139" s="18">
        <v>2415</v>
      </c>
      <c r="R139" s="18">
        <v>3558</v>
      </c>
      <c r="S139" s="29">
        <v>16.86</v>
      </c>
      <c r="T139" s="29">
        <v>1.03</v>
      </c>
      <c r="U139" s="29">
        <v>16.35</v>
      </c>
      <c r="V139" s="21">
        <v>22304936.96</v>
      </c>
      <c r="W139" s="4">
        <v>2576377</v>
      </c>
      <c r="X139" s="4">
        <v>30846750</v>
      </c>
      <c r="Y139" s="4">
        <v>2230.493696</v>
      </c>
      <c r="Z139" s="4">
        <v>257.6377</v>
      </c>
      <c r="AA139" s="4">
        <v>3084.675</v>
      </c>
      <c r="AB139" s="39">
        <f>($J139-'2010'!$J139)/'2010'!$J139</f>
        <v>0.0343137254901961</v>
      </c>
      <c r="AC139" s="39">
        <f>($K139-'2010'!$K139)/'2010'!$K139</f>
        <v>0.46228813559322</v>
      </c>
      <c r="AD139" s="39">
        <f>($R139-'2010'!$R139)/'2010'!$R139</f>
        <v>0.358015267175573</v>
      </c>
      <c r="AE139" s="34">
        <f t="shared" si="4"/>
        <v>-9.43358778625954</v>
      </c>
      <c r="AF139" s="34">
        <f t="shared" si="5"/>
        <v>0.225558175495553</v>
      </c>
      <c r="AG139">
        <v>1</v>
      </c>
      <c r="AH139">
        <v>1</v>
      </c>
    </row>
    <row r="140" spans="1:34">
      <c r="A140" s="9" t="s">
        <v>428</v>
      </c>
      <c r="B140" s="9" t="s">
        <v>444</v>
      </c>
      <c r="C140" s="10" t="s">
        <v>445</v>
      </c>
      <c r="D140">
        <v>370600</v>
      </c>
      <c r="E140" t="s">
        <v>446</v>
      </c>
      <c r="F140" s="15">
        <v>121.454415</v>
      </c>
      <c r="G140" s="15">
        <v>37.470038</v>
      </c>
      <c r="H140">
        <v>2015</v>
      </c>
      <c r="J140" s="27">
        <v>701</v>
      </c>
      <c r="K140" s="27">
        <v>6446</v>
      </c>
      <c r="L140" s="18">
        <v>5324</v>
      </c>
      <c r="M140" s="26">
        <v>98</v>
      </c>
      <c r="N140" s="18">
        <v>594</v>
      </c>
      <c r="O140" s="26">
        <v>5667</v>
      </c>
      <c r="P140" s="27">
        <v>1</v>
      </c>
      <c r="Q140" s="18">
        <v>6208</v>
      </c>
      <c r="R140" s="18">
        <v>6209</v>
      </c>
      <c r="S140" s="29">
        <v>8.85</v>
      </c>
      <c r="T140" s="29">
        <v>0.96</v>
      </c>
      <c r="U140" s="29">
        <v>9.19</v>
      </c>
      <c r="V140" s="21">
        <v>33235988.48</v>
      </c>
      <c r="W140" s="4">
        <v>6435311</v>
      </c>
      <c r="X140" s="4">
        <v>46671376</v>
      </c>
      <c r="Y140" s="4">
        <v>3323.598848</v>
      </c>
      <c r="Z140" s="4">
        <v>643.5311</v>
      </c>
      <c r="AA140" s="4">
        <v>4667.1376</v>
      </c>
      <c r="AB140" s="39">
        <f>($J140-'2010'!$J140)/'2010'!$J140</f>
        <v>0.00573888091822095</v>
      </c>
      <c r="AC140" s="39">
        <f>($K140-'2010'!$K140)/'2010'!$K140</f>
        <v>0.47911886186324</v>
      </c>
      <c r="AD140" s="39">
        <f>($R140-'2010'!$R140)/'2010'!$R140</f>
        <v>0.151520771513353</v>
      </c>
      <c r="AE140" s="34">
        <f t="shared" si="4"/>
        <v>-25.4024944362018</v>
      </c>
      <c r="AF140" s="34">
        <f t="shared" si="5"/>
        <v>0.68375118665939</v>
      </c>
      <c r="AG140">
        <v>1</v>
      </c>
      <c r="AH140">
        <v>1</v>
      </c>
    </row>
    <row r="141" spans="1:34">
      <c r="A141" s="9" t="s">
        <v>428</v>
      </c>
      <c r="B141" s="9" t="s">
        <v>447</v>
      </c>
      <c r="C141" s="10" t="s">
        <v>448</v>
      </c>
      <c r="D141">
        <v>370700</v>
      </c>
      <c r="E141" t="s">
        <v>449</v>
      </c>
      <c r="F141" s="15">
        <v>119.168378</v>
      </c>
      <c r="G141" s="15">
        <v>36.712652</v>
      </c>
      <c r="H141">
        <v>2015</v>
      </c>
      <c r="J141" s="27">
        <v>928</v>
      </c>
      <c r="K141" s="27">
        <v>5171</v>
      </c>
      <c r="L141" s="18">
        <v>6470</v>
      </c>
      <c r="M141" s="26">
        <v>127</v>
      </c>
      <c r="N141" s="18">
        <v>417</v>
      </c>
      <c r="O141" s="26">
        <v>6374</v>
      </c>
      <c r="P141" s="27">
        <v>2751</v>
      </c>
      <c r="Q141" s="18">
        <v>7235</v>
      </c>
      <c r="R141" s="18">
        <v>9987</v>
      </c>
      <c r="S141" s="29">
        <v>10.76</v>
      </c>
      <c r="T141" s="29">
        <v>1.93</v>
      </c>
      <c r="U141" s="29">
        <v>5.57</v>
      </c>
      <c r="V141" s="21">
        <v>24906298.5</v>
      </c>
      <c r="W141" s="4">
        <v>6121550</v>
      </c>
      <c r="X141" s="4">
        <v>45167037</v>
      </c>
      <c r="Y141" s="4">
        <v>2490.62985</v>
      </c>
      <c r="Z141" s="4">
        <v>612.155</v>
      </c>
      <c r="AA141" s="4">
        <v>4516.7037</v>
      </c>
      <c r="AB141" s="39">
        <f>($J141-'2010'!$J141)/'2010'!$J141</f>
        <v>0.0209020902090209</v>
      </c>
      <c r="AC141" s="39">
        <f>($K141-'2010'!$K141)/'2010'!$K141</f>
        <v>0.672921384665157</v>
      </c>
      <c r="AD141" s="39">
        <f>($R141-'2010'!$R141)/'2010'!$R141</f>
        <v>0.144117310115706</v>
      </c>
      <c r="AE141" s="34">
        <f t="shared" si="4"/>
        <v>-5.89487552079879</v>
      </c>
      <c r="AF141" s="34">
        <f t="shared" si="5"/>
        <v>0.785833362707862</v>
      </c>
      <c r="AG141">
        <v>1</v>
      </c>
      <c r="AH141">
        <v>1</v>
      </c>
    </row>
    <row r="142" spans="1:34">
      <c r="A142" s="9" t="s">
        <v>428</v>
      </c>
      <c r="B142" s="9" t="s">
        <v>450</v>
      </c>
      <c r="C142" s="10" t="s">
        <v>451</v>
      </c>
      <c r="D142">
        <v>370800</v>
      </c>
      <c r="E142" t="s">
        <v>452</v>
      </c>
      <c r="F142" s="15">
        <v>117.094495</v>
      </c>
      <c r="G142" s="15">
        <v>36.205858</v>
      </c>
      <c r="H142">
        <v>2015</v>
      </c>
      <c r="J142" s="27">
        <v>830</v>
      </c>
      <c r="K142" s="27">
        <v>4013</v>
      </c>
      <c r="L142" s="18">
        <v>9486</v>
      </c>
      <c r="M142" s="26">
        <v>133</v>
      </c>
      <c r="N142" s="18">
        <v>289</v>
      </c>
      <c r="O142" s="26">
        <v>9403</v>
      </c>
      <c r="P142" s="27">
        <v>0</v>
      </c>
      <c r="Q142" s="18">
        <v>10090</v>
      </c>
      <c r="R142" s="18">
        <v>10090</v>
      </c>
      <c r="S142" s="29">
        <v>12.16</v>
      </c>
      <c r="T142" s="29">
        <v>2.51</v>
      </c>
      <c r="U142" s="29">
        <v>4.84</v>
      </c>
      <c r="V142" s="21">
        <v>18962012.318</v>
      </c>
      <c r="W142" s="4">
        <v>5150877</v>
      </c>
      <c r="X142" s="4">
        <v>28910052</v>
      </c>
      <c r="Y142" s="4">
        <v>1896.2012318</v>
      </c>
      <c r="Z142" s="4">
        <v>515.0877</v>
      </c>
      <c r="AA142" s="4">
        <v>2891.0052</v>
      </c>
      <c r="AB142" s="39">
        <f>($J142-'2010'!$J142)/'2010'!$J142</f>
        <v>0.0259579728059332</v>
      </c>
      <c r="AC142" s="39">
        <f>($K142-'2010'!$K142)/'2010'!$K142</f>
        <v>0.578057412504915</v>
      </c>
      <c r="AD142" s="39">
        <f>($R142-'2010'!$R142)/'2010'!$R142</f>
        <v>0.311411489472316</v>
      </c>
      <c r="AE142" s="34">
        <f t="shared" si="4"/>
        <v>-10.9967569039573</v>
      </c>
      <c r="AF142" s="34">
        <f t="shared" si="5"/>
        <v>0.461279307667959</v>
      </c>
      <c r="AG142">
        <v>1</v>
      </c>
      <c r="AH142">
        <v>1</v>
      </c>
    </row>
    <row r="143" spans="1:34">
      <c r="A143" s="9" t="s">
        <v>428</v>
      </c>
      <c r="B143" s="9" t="s">
        <v>453</v>
      </c>
      <c r="C143" s="10" t="s">
        <v>454</v>
      </c>
      <c r="D143">
        <v>370900</v>
      </c>
      <c r="E143" t="s">
        <v>455</v>
      </c>
      <c r="F143" s="15">
        <v>116.593612</v>
      </c>
      <c r="G143" s="15">
        <v>35.420177</v>
      </c>
      <c r="H143">
        <v>2015</v>
      </c>
      <c r="J143" s="27">
        <v>560</v>
      </c>
      <c r="K143" s="27">
        <v>3158</v>
      </c>
      <c r="L143" s="18">
        <v>6202</v>
      </c>
      <c r="M143" s="26">
        <v>89</v>
      </c>
      <c r="N143" s="18">
        <v>194</v>
      </c>
      <c r="O143" s="26">
        <v>6168</v>
      </c>
      <c r="P143" s="27">
        <v>38</v>
      </c>
      <c r="Q143" s="18">
        <v>6596</v>
      </c>
      <c r="R143" s="18">
        <v>6634</v>
      </c>
      <c r="S143" s="29">
        <v>11.84</v>
      </c>
      <c r="T143" s="29">
        <v>2.1</v>
      </c>
      <c r="U143" s="29">
        <v>5.64</v>
      </c>
      <c r="V143" s="21">
        <v>14617028.92</v>
      </c>
      <c r="W143" s="4">
        <v>3268776</v>
      </c>
      <c r="X143" s="4">
        <v>26182397</v>
      </c>
      <c r="Y143" s="4">
        <v>1461.702892</v>
      </c>
      <c r="Z143" s="4">
        <v>326.8776</v>
      </c>
      <c r="AA143" s="4">
        <v>2618.2397</v>
      </c>
      <c r="AB143" s="39">
        <f>($J143-'2010'!$J143)/'2010'!$J143</f>
        <v>0.0181818181818182</v>
      </c>
      <c r="AC143" s="39">
        <f>($K143-'2010'!$K143)/'2010'!$K143</f>
        <v>0.538986354775828</v>
      </c>
      <c r="AD143" s="39">
        <f>($R143-'2010'!$R143)/'2010'!$R143</f>
        <v>0.671453766691862</v>
      </c>
      <c r="AE143" s="34">
        <f t="shared" si="4"/>
        <v>-35.9299571680524</v>
      </c>
      <c r="AF143" s="34">
        <f t="shared" si="5"/>
        <v>-0.245771364603708</v>
      </c>
      <c r="AG143">
        <v>1</v>
      </c>
      <c r="AH143">
        <v>1</v>
      </c>
    </row>
    <row r="144" spans="1:34">
      <c r="A144" s="9" t="s">
        <v>428</v>
      </c>
      <c r="B144" s="9" t="s">
        <v>456</v>
      </c>
      <c r="C144" s="10" t="s">
        <v>457</v>
      </c>
      <c r="D144">
        <v>371000</v>
      </c>
      <c r="E144" t="s">
        <v>458</v>
      </c>
      <c r="F144" s="15">
        <v>122.127541</v>
      </c>
      <c r="G144" s="15">
        <v>37.516431</v>
      </c>
      <c r="H144">
        <v>2015</v>
      </c>
      <c r="J144" s="27">
        <v>281</v>
      </c>
      <c r="K144" s="27">
        <v>3002</v>
      </c>
      <c r="L144" s="18">
        <v>2125</v>
      </c>
      <c r="M144" s="26">
        <v>35</v>
      </c>
      <c r="N144" s="18">
        <v>265</v>
      </c>
      <c r="O144" s="26">
        <v>2426</v>
      </c>
      <c r="P144" s="27">
        <v>0</v>
      </c>
      <c r="Q144" s="18">
        <v>2499</v>
      </c>
      <c r="R144" s="18">
        <v>2499</v>
      </c>
      <c r="S144" s="29">
        <v>8.91</v>
      </c>
      <c r="T144" s="29">
        <v>0.83</v>
      </c>
      <c r="U144" s="29">
        <v>10.7</v>
      </c>
      <c r="V144" s="21">
        <v>14221438.66</v>
      </c>
      <c r="W144" s="4">
        <v>3383797</v>
      </c>
      <c r="X144" s="4">
        <v>25437242</v>
      </c>
      <c r="Y144" s="4">
        <v>1422.143866</v>
      </c>
      <c r="Z144" s="4">
        <v>338.3797</v>
      </c>
      <c r="AA144" s="4">
        <v>2543.7242</v>
      </c>
      <c r="AB144" s="39">
        <f>($J144-'2010'!$J144)/'2010'!$J144</f>
        <v>0.00357142857142857</v>
      </c>
      <c r="AC144" s="39">
        <f>($K144-'2010'!$K144)/'2010'!$K144</f>
        <v>0.543444730077121</v>
      </c>
      <c r="AD144" s="39">
        <f>($R144-'2010'!$R144)/'2010'!$R144</f>
        <v>0.0530973451327434</v>
      </c>
      <c r="AE144" s="34">
        <f t="shared" si="4"/>
        <v>-13.8672566371681</v>
      </c>
      <c r="AF144" s="34">
        <f t="shared" si="5"/>
        <v>0.902294856874942</v>
      </c>
      <c r="AG144">
        <v>1</v>
      </c>
      <c r="AH144">
        <v>1</v>
      </c>
    </row>
    <row r="145" spans="1:34">
      <c r="A145" s="9" t="s">
        <v>428</v>
      </c>
      <c r="B145" s="9" t="s">
        <v>459</v>
      </c>
      <c r="C145" s="10" t="s">
        <v>460</v>
      </c>
      <c r="D145">
        <v>371100</v>
      </c>
      <c r="E145" t="s">
        <v>461</v>
      </c>
      <c r="F145" s="15">
        <v>119.533415</v>
      </c>
      <c r="G145" s="15">
        <v>35.422839</v>
      </c>
      <c r="H145">
        <v>2015</v>
      </c>
      <c r="J145" s="27">
        <v>288</v>
      </c>
      <c r="K145" s="27">
        <v>1671</v>
      </c>
      <c r="L145" s="18">
        <v>3213</v>
      </c>
      <c r="M145" s="26">
        <v>35</v>
      </c>
      <c r="N145" s="18">
        <v>188</v>
      </c>
      <c r="O145" s="26">
        <v>2735</v>
      </c>
      <c r="P145" s="27">
        <v>3</v>
      </c>
      <c r="Q145" s="18">
        <v>3516</v>
      </c>
      <c r="R145" s="18">
        <v>3519</v>
      </c>
      <c r="S145" s="29">
        <v>12.22</v>
      </c>
      <c r="T145" s="29">
        <v>2.11</v>
      </c>
      <c r="U145" s="29">
        <v>5.8</v>
      </c>
      <c r="V145" s="21">
        <v>8130112.8</v>
      </c>
      <c r="W145" s="4">
        <v>1853745</v>
      </c>
      <c r="X145" s="4">
        <v>14078065</v>
      </c>
      <c r="Y145" s="4">
        <v>813.01128</v>
      </c>
      <c r="Z145" s="4">
        <v>185.3745</v>
      </c>
      <c r="AA145" s="4">
        <v>1407.8065</v>
      </c>
      <c r="AB145" s="39">
        <f>($J145-'2010'!$J145)/'2010'!$J145</f>
        <v>0.0285714285714286</v>
      </c>
      <c r="AC145" s="39">
        <f>($K145-'2010'!$K145)/'2010'!$K145</f>
        <v>0.630243902439024</v>
      </c>
      <c r="AD145" s="39">
        <f>($R145-'2010'!$R145)/'2010'!$R145</f>
        <v>-0.0918709677419355</v>
      </c>
      <c r="AE145" s="34">
        <f t="shared" si="4"/>
        <v>4.21548387096774</v>
      </c>
      <c r="AF145" s="34">
        <f t="shared" si="5"/>
        <v>1.14577049835214</v>
      </c>
      <c r="AG145">
        <v>1</v>
      </c>
      <c r="AH145">
        <v>1</v>
      </c>
    </row>
    <row r="146" spans="1:34">
      <c r="A146" s="9" t="s">
        <v>428</v>
      </c>
      <c r="B146" s="9" t="s">
        <v>462</v>
      </c>
      <c r="C146" s="10" t="s">
        <v>463</v>
      </c>
      <c r="D146">
        <v>371300</v>
      </c>
      <c r="E146" t="s">
        <v>464</v>
      </c>
      <c r="F146" s="15">
        <v>118.363533</v>
      </c>
      <c r="G146" s="15">
        <v>35.110671</v>
      </c>
      <c r="H146">
        <v>2015</v>
      </c>
      <c r="J146" s="27">
        <v>1031</v>
      </c>
      <c r="K146" s="27">
        <v>3763</v>
      </c>
      <c r="L146" s="18">
        <v>5513</v>
      </c>
      <c r="M146" s="26">
        <v>145</v>
      </c>
      <c r="N146" s="18">
        <v>457</v>
      </c>
      <c r="O146" s="26">
        <v>5609</v>
      </c>
      <c r="P146" s="27">
        <v>1236</v>
      </c>
      <c r="Q146" s="18">
        <v>6345</v>
      </c>
      <c r="R146" s="18">
        <v>7581</v>
      </c>
      <c r="S146" s="29">
        <v>7.35</v>
      </c>
      <c r="T146" s="29">
        <v>2.01</v>
      </c>
      <c r="U146" s="29">
        <v>3.65</v>
      </c>
      <c r="V146" s="21">
        <v>16870291.11</v>
      </c>
      <c r="W146" s="4">
        <v>5335871</v>
      </c>
      <c r="X146" s="4">
        <v>32191857</v>
      </c>
      <c r="Y146" s="4">
        <v>1687.029111</v>
      </c>
      <c r="Z146" s="4">
        <v>533.5871</v>
      </c>
      <c r="AA146" s="4">
        <v>3219.1857</v>
      </c>
      <c r="AB146" s="39">
        <f>($J146-'2010'!$J146)/'2010'!$J146</f>
        <v>0.0248508946322068</v>
      </c>
      <c r="AC146" s="39">
        <f>($K146-'2010'!$K146)/'2010'!$K146</f>
        <v>0.567916666666667</v>
      </c>
      <c r="AD146" s="39">
        <f>($R146-'2010'!$R146)/'2010'!$R146</f>
        <v>0.14776684330053</v>
      </c>
      <c r="AE146" s="34">
        <f t="shared" si="4"/>
        <v>-4.94613777441332</v>
      </c>
      <c r="AF146" s="34">
        <f t="shared" si="5"/>
        <v>0.739808933293271</v>
      </c>
      <c r="AG146">
        <v>1</v>
      </c>
      <c r="AH146">
        <v>1</v>
      </c>
    </row>
    <row r="147" spans="1:34">
      <c r="A147" s="9" t="s">
        <v>428</v>
      </c>
      <c r="B147" s="9" t="s">
        <v>465</v>
      </c>
      <c r="C147" s="10" t="s">
        <v>466</v>
      </c>
      <c r="D147">
        <v>371400</v>
      </c>
      <c r="E147" t="s">
        <v>467</v>
      </c>
      <c r="F147" s="15">
        <v>116.365557</v>
      </c>
      <c r="G147" s="15">
        <v>37.441308</v>
      </c>
      <c r="H147">
        <v>2015</v>
      </c>
      <c r="J147" s="27">
        <v>574</v>
      </c>
      <c r="K147" s="27">
        <v>2751</v>
      </c>
      <c r="L147" s="18">
        <v>4842</v>
      </c>
      <c r="M147" s="26">
        <v>82</v>
      </c>
      <c r="N147" s="18">
        <v>289</v>
      </c>
      <c r="O147" s="26">
        <v>5205</v>
      </c>
      <c r="P147" s="27">
        <v>397</v>
      </c>
      <c r="Q147" s="18">
        <v>5338</v>
      </c>
      <c r="R147" s="18">
        <v>5735</v>
      </c>
      <c r="S147" s="29">
        <v>9.99</v>
      </c>
      <c r="T147" s="29">
        <v>2.08</v>
      </c>
      <c r="U147" s="29">
        <v>4.79</v>
      </c>
      <c r="V147" s="21">
        <v>13578639.84</v>
      </c>
      <c r="W147" s="4">
        <v>3378202</v>
      </c>
      <c r="X147" s="4">
        <v>22379062</v>
      </c>
      <c r="Y147" s="4">
        <v>1357.863984</v>
      </c>
      <c r="Z147" s="4">
        <v>337.8202</v>
      </c>
      <c r="AA147" s="4">
        <v>2237.9062</v>
      </c>
      <c r="AB147" s="39">
        <f>($J147-'2010'!$J147)/'2010'!$J147</f>
        <v>0.0305206463195691</v>
      </c>
      <c r="AC147" s="39">
        <f>($K147-'2010'!$K147)/'2010'!$K147</f>
        <v>0.659227985524729</v>
      </c>
      <c r="AD147" s="39">
        <f>($R147-'2010'!$R147)/'2010'!$R147</f>
        <v>0.434108527131783</v>
      </c>
      <c r="AE147" s="34">
        <f t="shared" si="4"/>
        <v>-13.2234382124943</v>
      </c>
      <c r="AF147" s="34">
        <f t="shared" si="5"/>
        <v>0.341489535238338</v>
      </c>
      <c r="AG147">
        <v>1</v>
      </c>
      <c r="AH147">
        <v>1</v>
      </c>
    </row>
    <row r="148" spans="1:34">
      <c r="A148" s="9" t="s">
        <v>428</v>
      </c>
      <c r="B148" s="9" t="s">
        <v>468</v>
      </c>
      <c r="C148" s="10" t="s">
        <v>469</v>
      </c>
      <c r="D148">
        <v>371500</v>
      </c>
      <c r="E148" t="s">
        <v>470</v>
      </c>
      <c r="F148" s="15">
        <v>115.98037</v>
      </c>
      <c r="G148" s="15">
        <v>36.456013</v>
      </c>
      <c r="H148">
        <v>2015</v>
      </c>
      <c r="J148" s="27">
        <v>597</v>
      </c>
      <c r="K148" s="27">
        <v>2664</v>
      </c>
      <c r="L148" s="18">
        <v>4309</v>
      </c>
      <c r="M148" s="26">
        <v>101</v>
      </c>
      <c r="N148" s="18">
        <v>214</v>
      </c>
      <c r="O148" s="26">
        <v>4695</v>
      </c>
      <c r="P148" s="27">
        <v>1549</v>
      </c>
      <c r="Q148" s="18">
        <v>4738</v>
      </c>
      <c r="R148" s="18">
        <v>6288</v>
      </c>
      <c r="S148" s="29">
        <v>10.53</v>
      </c>
      <c r="T148" s="29">
        <v>2.36</v>
      </c>
      <c r="U148" s="29">
        <v>4.46</v>
      </c>
      <c r="V148" s="21">
        <v>13603107.34</v>
      </c>
      <c r="W148" s="4">
        <v>3468357</v>
      </c>
      <c r="X148" s="4">
        <v>21008238</v>
      </c>
      <c r="Y148" s="4">
        <v>1360.310734</v>
      </c>
      <c r="Z148" s="4">
        <v>346.8357</v>
      </c>
      <c r="AA148" s="4">
        <v>2100.8238</v>
      </c>
      <c r="AB148" s="39">
        <f>($J148-'2010'!$J148)/'2010'!$J148</f>
        <v>0.0293103448275862</v>
      </c>
      <c r="AC148" s="39">
        <f>($K148-'2010'!$K148)/'2010'!$K148</f>
        <v>0.642416769420469</v>
      </c>
      <c r="AD148" s="39">
        <f>($R148-'2010'!$R148)/'2010'!$R148</f>
        <v>0.663052102618355</v>
      </c>
      <c r="AE148" s="34">
        <f t="shared" si="4"/>
        <v>-21.6217776187439</v>
      </c>
      <c r="AF148" s="34">
        <f t="shared" si="5"/>
        <v>-0.032121411177516</v>
      </c>
      <c r="AG148">
        <v>1</v>
      </c>
      <c r="AH148">
        <v>1</v>
      </c>
    </row>
    <row r="149" spans="1:34">
      <c r="A149" s="9" t="s">
        <v>428</v>
      </c>
      <c r="B149" s="9" t="s">
        <v>471</v>
      </c>
      <c r="C149" s="10" t="s">
        <v>472</v>
      </c>
      <c r="D149">
        <v>371600</v>
      </c>
      <c r="E149" t="s">
        <v>473</v>
      </c>
      <c r="F149" s="15">
        <v>115.991588</v>
      </c>
      <c r="G149" s="15">
        <v>36.462758</v>
      </c>
      <c r="H149">
        <v>2015</v>
      </c>
      <c r="J149" s="27">
        <v>386</v>
      </c>
      <c r="K149" s="27">
        <v>2355</v>
      </c>
      <c r="L149" s="18">
        <v>15614</v>
      </c>
      <c r="M149" s="26">
        <v>54</v>
      </c>
      <c r="N149" s="18">
        <v>214</v>
      </c>
      <c r="O149" s="26">
        <v>15595</v>
      </c>
      <c r="P149" s="27">
        <v>701</v>
      </c>
      <c r="Q149" s="18">
        <v>15960</v>
      </c>
      <c r="R149" s="18">
        <v>16662</v>
      </c>
      <c r="S149" s="29">
        <v>43.18</v>
      </c>
      <c r="T149" s="29">
        <v>7.07</v>
      </c>
      <c r="U149" s="29">
        <v>6.1</v>
      </c>
      <c r="V149" s="21">
        <v>11501075.413</v>
      </c>
      <c r="W149" s="4">
        <v>3093104</v>
      </c>
      <c r="X149" s="4">
        <v>19902379</v>
      </c>
      <c r="Y149" s="4">
        <v>1150.1075413</v>
      </c>
      <c r="Z149" s="4">
        <v>309.3104</v>
      </c>
      <c r="AA149" s="4">
        <v>1990.2379</v>
      </c>
      <c r="AB149" s="39">
        <f>($J149-'2010'!$J149)/'2010'!$J149</f>
        <v>0.0293333333333333</v>
      </c>
      <c r="AC149" s="39">
        <f>($K149-'2010'!$K149)/'2010'!$K149</f>
        <v>0.517396907216495</v>
      </c>
      <c r="AD149" s="39">
        <f>($R149-'2010'!$R149)/'2010'!$R149</f>
        <v>3.86623831775701</v>
      </c>
      <c r="AE149" s="34">
        <f t="shared" si="4"/>
        <v>-130.803579014443</v>
      </c>
      <c r="AF149" s="34">
        <f t="shared" si="5"/>
        <v>-6.47248053444443</v>
      </c>
      <c r="AG149">
        <v>1</v>
      </c>
      <c r="AH149">
        <v>1</v>
      </c>
    </row>
    <row r="150" spans="1:34">
      <c r="A150" s="9" t="s">
        <v>428</v>
      </c>
      <c r="B150" s="9" t="s">
        <v>474</v>
      </c>
      <c r="C150" s="10" t="s">
        <v>475</v>
      </c>
      <c r="D150">
        <v>371700</v>
      </c>
      <c r="E150" t="s">
        <v>476</v>
      </c>
      <c r="F150" s="15">
        <v>115.487545</v>
      </c>
      <c r="G150" s="15">
        <v>35.239407</v>
      </c>
      <c r="H150">
        <v>2015</v>
      </c>
      <c r="J150" s="27">
        <v>850</v>
      </c>
      <c r="K150" s="27">
        <v>2401</v>
      </c>
      <c r="L150" s="18">
        <v>2839</v>
      </c>
      <c r="M150" s="26">
        <v>152</v>
      </c>
      <c r="N150" s="18">
        <v>241</v>
      </c>
      <c r="O150" s="26">
        <v>3152</v>
      </c>
      <c r="P150" s="27">
        <v>0</v>
      </c>
      <c r="Q150" s="18">
        <v>3379</v>
      </c>
      <c r="R150" s="18">
        <v>3379</v>
      </c>
      <c r="S150" s="29">
        <v>3.97</v>
      </c>
      <c r="T150" s="29">
        <v>1.41</v>
      </c>
      <c r="U150" s="29">
        <v>2.82</v>
      </c>
      <c r="V150" s="21">
        <v>12674667.84</v>
      </c>
      <c r="W150" s="4">
        <v>4004399</v>
      </c>
      <c r="X150" s="4">
        <v>10733477</v>
      </c>
      <c r="Y150" s="4">
        <v>1267.466784</v>
      </c>
      <c r="Z150" s="4">
        <v>400.4399</v>
      </c>
      <c r="AA150" s="4">
        <v>1073.3477</v>
      </c>
      <c r="AB150" s="39">
        <f>($J150-'2010'!$J150)/'2010'!$J150</f>
        <v>0.0240963855421687</v>
      </c>
      <c r="AC150" s="39">
        <f>($K150-'2010'!$K150)/'2010'!$K150</f>
        <v>0.95680521597392</v>
      </c>
      <c r="AD150" s="39">
        <f>($R150-'2010'!$R150)/'2010'!$R150</f>
        <v>0.218096611391492</v>
      </c>
      <c r="AE150" s="34">
        <f t="shared" si="4"/>
        <v>-8.05100937274693</v>
      </c>
      <c r="AF150" s="34">
        <f t="shared" si="5"/>
        <v>0.772057459814854</v>
      </c>
      <c r="AG150">
        <v>1</v>
      </c>
      <c r="AH150">
        <v>1</v>
      </c>
    </row>
    <row r="151" spans="1:34">
      <c r="A151" s="9" t="s">
        <v>477</v>
      </c>
      <c r="B151" s="9" t="s">
        <v>478</v>
      </c>
      <c r="C151" s="10" t="s">
        <v>479</v>
      </c>
      <c r="D151">
        <v>410100</v>
      </c>
      <c r="E151" t="s">
        <v>480</v>
      </c>
      <c r="F151" s="15">
        <v>113.631419</v>
      </c>
      <c r="G151" s="15">
        <v>34.753439</v>
      </c>
      <c r="H151">
        <v>2015</v>
      </c>
      <c r="J151" s="27">
        <v>957</v>
      </c>
      <c r="K151" s="27">
        <v>7312</v>
      </c>
      <c r="L151" s="18">
        <v>6241</v>
      </c>
      <c r="M151" s="26">
        <v>144</v>
      </c>
      <c r="N151" s="18">
        <v>454</v>
      </c>
      <c r="O151" s="26">
        <v>6196</v>
      </c>
      <c r="P151" s="27">
        <v>352</v>
      </c>
      <c r="Q151" s="18">
        <v>7055</v>
      </c>
      <c r="R151" s="18">
        <v>7408</v>
      </c>
      <c r="S151" s="29">
        <v>7.74</v>
      </c>
      <c r="T151" s="29">
        <v>1.01</v>
      </c>
      <c r="U151" s="29">
        <v>7.64</v>
      </c>
      <c r="V151" s="21">
        <v>36038487.009</v>
      </c>
      <c r="W151" s="4">
        <v>11060158</v>
      </c>
      <c r="X151" s="4">
        <v>62880031</v>
      </c>
      <c r="Y151" s="4">
        <v>3603.8487009</v>
      </c>
      <c r="Z151" s="4">
        <v>1106.0158</v>
      </c>
      <c r="AA151" s="4">
        <v>6288.0031</v>
      </c>
      <c r="AB151" s="39">
        <f>($J151-'2010'!$J151)/'2010'!$J151</f>
        <v>0.105080831408776</v>
      </c>
      <c r="AC151" s="39">
        <f>($K151-'2010'!$K151)/'2010'!$K151</f>
        <v>0.809453105666914</v>
      </c>
      <c r="AD151" s="39">
        <f>($R151-'2010'!$R151)/'2010'!$R151</f>
        <v>0.231382978723404</v>
      </c>
      <c r="AE151" s="34">
        <f t="shared" si="4"/>
        <v>-1.20195230301613</v>
      </c>
      <c r="AF151" s="34">
        <f t="shared" si="5"/>
        <v>0.714149001216363</v>
      </c>
      <c r="AG151">
        <v>1</v>
      </c>
      <c r="AH151">
        <v>1</v>
      </c>
    </row>
    <row r="152" spans="1:34">
      <c r="A152" s="9" t="s">
        <v>477</v>
      </c>
      <c r="B152" s="9" t="s">
        <v>481</v>
      </c>
      <c r="C152" s="10" t="s">
        <v>482</v>
      </c>
      <c r="D152">
        <v>410200</v>
      </c>
      <c r="E152" t="s">
        <v>483</v>
      </c>
      <c r="F152" s="15">
        <v>114.320765</v>
      </c>
      <c r="G152" s="15">
        <v>34.804014</v>
      </c>
      <c r="H152">
        <v>2015</v>
      </c>
      <c r="J152" s="27">
        <v>454</v>
      </c>
      <c r="K152" s="27">
        <v>1606</v>
      </c>
      <c r="L152" s="18">
        <v>1307</v>
      </c>
      <c r="M152" s="26">
        <v>92</v>
      </c>
      <c r="N152" s="18">
        <v>173</v>
      </c>
      <c r="O152" s="26">
        <v>1614</v>
      </c>
      <c r="P152" s="27">
        <v>493</v>
      </c>
      <c r="Q152" s="18">
        <v>1650</v>
      </c>
      <c r="R152" s="18">
        <v>2143</v>
      </c>
      <c r="S152" s="29">
        <v>4.72</v>
      </c>
      <c r="T152" s="29">
        <v>1.33</v>
      </c>
      <c r="U152" s="29">
        <v>3.54</v>
      </c>
      <c r="V152" s="21">
        <v>6574310.598</v>
      </c>
      <c r="W152" s="4">
        <v>2643683</v>
      </c>
      <c r="X152" s="4">
        <v>13245172</v>
      </c>
      <c r="Y152" s="4">
        <v>657.4310598</v>
      </c>
      <c r="Z152" s="4">
        <v>264.3683</v>
      </c>
      <c r="AA152" s="4">
        <v>1324.5172</v>
      </c>
      <c r="AB152" s="39">
        <f>($J152-'2010'!$J152)/'2010'!$J152</f>
        <v>-0.0299145299145299</v>
      </c>
      <c r="AC152" s="39">
        <f>($K152-'2010'!$K152)/'2010'!$K152</f>
        <v>0.732470334412082</v>
      </c>
      <c r="AD152" s="39">
        <f>($R152-'2010'!$R152)/'2010'!$R152</f>
        <v>0.377249357326478</v>
      </c>
      <c r="AE152" s="34">
        <f t="shared" si="4"/>
        <v>13.6109070877708</v>
      </c>
      <c r="AF152" s="34">
        <f t="shared" si="5"/>
        <v>0.48496295398874</v>
      </c>
      <c r="AG152">
        <v>1</v>
      </c>
      <c r="AH152">
        <v>1</v>
      </c>
    </row>
    <row r="153" spans="1:34">
      <c r="A153" s="9" t="s">
        <v>477</v>
      </c>
      <c r="B153" s="9" t="s">
        <v>484</v>
      </c>
      <c r="C153" s="10" t="s">
        <v>485</v>
      </c>
      <c r="D153">
        <v>410300</v>
      </c>
      <c r="E153" t="s">
        <v>486</v>
      </c>
      <c r="F153" s="15">
        <v>112.459421</v>
      </c>
      <c r="G153" s="15">
        <v>34.624263</v>
      </c>
      <c r="H153">
        <v>2015</v>
      </c>
      <c r="J153" s="27">
        <v>674</v>
      </c>
      <c r="K153" s="27">
        <v>3469</v>
      </c>
      <c r="L153" s="18">
        <v>7203</v>
      </c>
      <c r="M153" s="26">
        <v>98</v>
      </c>
      <c r="N153" s="18">
        <v>294</v>
      </c>
      <c r="O153" s="26">
        <v>7302</v>
      </c>
      <c r="P153" s="27">
        <v>0</v>
      </c>
      <c r="Q153" s="18">
        <v>7718</v>
      </c>
      <c r="R153" s="18">
        <v>7718</v>
      </c>
      <c r="S153" s="29">
        <v>11.45</v>
      </c>
      <c r="T153" s="29">
        <v>2.22</v>
      </c>
      <c r="U153" s="29">
        <v>5.15</v>
      </c>
      <c r="V153" s="21">
        <v>16949667.388</v>
      </c>
      <c r="W153" s="4">
        <v>4777578</v>
      </c>
      <c r="X153" s="4">
        <v>35369646</v>
      </c>
      <c r="Y153" s="4">
        <v>1694.9667388</v>
      </c>
      <c r="Z153" s="4">
        <v>477.7578</v>
      </c>
      <c r="AA153" s="4">
        <v>3536.9646</v>
      </c>
      <c r="AB153" s="39">
        <f>($J153-'2010'!$J153)/'2010'!$J153</f>
        <v>0.0290076335877863</v>
      </c>
      <c r="AC153" s="39">
        <f>($K153-'2010'!$K153)/'2010'!$K153</f>
        <v>0.495258620689655</v>
      </c>
      <c r="AD153" s="39">
        <f>($R153-'2010'!$R153)/'2010'!$R153</f>
        <v>0.378706680957485</v>
      </c>
      <c r="AE153" s="34">
        <f t="shared" si="4"/>
        <v>-12.0554145277449</v>
      </c>
      <c r="AF153" s="34">
        <f t="shared" si="5"/>
        <v>0.235335509293851</v>
      </c>
      <c r="AG153">
        <v>1</v>
      </c>
      <c r="AH153">
        <v>1</v>
      </c>
    </row>
    <row r="154" spans="1:34">
      <c r="A154" s="9" t="s">
        <v>477</v>
      </c>
      <c r="B154" s="9" t="s">
        <v>487</v>
      </c>
      <c r="C154" s="10" t="s">
        <v>488</v>
      </c>
      <c r="D154">
        <v>410400</v>
      </c>
      <c r="E154" t="s">
        <v>489</v>
      </c>
      <c r="F154" s="15">
        <v>114.476734</v>
      </c>
      <c r="G154" s="15">
        <v>36.088624</v>
      </c>
      <c r="H154">
        <v>2015</v>
      </c>
      <c r="J154" s="27">
        <v>496</v>
      </c>
      <c r="K154" s="27">
        <v>1686</v>
      </c>
      <c r="L154" s="18">
        <v>9260</v>
      </c>
      <c r="M154" s="26">
        <v>68</v>
      </c>
      <c r="N154" s="18">
        <v>222</v>
      </c>
      <c r="O154" s="26">
        <v>9202</v>
      </c>
      <c r="P154" s="27">
        <v>0</v>
      </c>
      <c r="Q154" s="18">
        <v>9632</v>
      </c>
      <c r="R154" s="18">
        <v>9632</v>
      </c>
      <c r="S154" s="29">
        <v>19.42</v>
      </c>
      <c r="T154" s="29">
        <v>5.71</v>
      </c>
      <c r="U154" s="29">
        <v>3.4</v>
      </c>
      <c r="V154" s="21">
        <v>8902455.904</v>
      </c>
      <c r="W154" s="4">
        <v>2594179</v>
      </c>
      <c r="X154" s="4">
        <v>16031338</v>
      </c>
      <c r="Y154" s="4">
        <v>890.2455904</v>
      </c>
      <c r="Z154" s="4">
        <v>259.4179</v>
      </c>
      <c r="AA154" s="4">
        <v>1603.1338</v>
      </c>
      <c r="AB154" s="39">
        <f>($J154-'2010'!$J154)/'2010'!$J154</f>
        <v>0.010183299389002</v>
      </c>
      <c r="AC154" s="39">
        <f>($K154-'2010'!$K154)/'2010'!$K154</f>
        <v>0.28604118993135</v>
      </c>
      <c r="AD154" s="39">
        <f>($R154-'2010'!$R154)/'2010'!$R154</f>
        <v>0.954148914587137</v>
      </c>
      <c r="AE154" s="34">
        <f t="shared" si="4"/>
        <v>-92.6974234124569</v>
      </c>
      <c r="AF154" s="34">
        <f t="shared" si="5"/>
        <v>-2.33570460539663</v>
      </c>
      <c r="AG154">
        <v>1</v>
      </c>
      <c r="AH154">
        <v>1</v>
      </c>
    </row>
    <row r="155" spans="1:34">
      <c r="A155" s="9" t="s">
        <v>477</v>
      </c>
      <c r="B155" s="9" t="s">
        <v>490</v>
      </c>
      <c r="C155" s="10" t="s">
        <v>491</v>
      </c>
      <c r="D155">
        <v>410500</v>
      </c>
      <c r="E155" t="s">
        <v>492</v>
      </c>
      <c r="F155" s="15">
        <v>113.199529</v>
      </c>
      <c r="G155" s="15">
        <v>33.772051</v>
      </c>
      <c r="H155">
        <v>2015</v>
      </c>
      <c r="J155" s="27">
        <v>512</v>
      </c>
      <c r="K155" s="27">
        <v>1872</v>
      </c>
      <c r="L155" s="18">
        <v>3583</v>
      </c>
      <c r="M155" s="26">
        <v>87</v>
      </c>
      <c r="N155" s="18">
        <v>160</v>
      </c>
      <c r="O155" s="26">
        <v>3291</v>
      </c>
      <c r="P155" s="27">
        <v>667</v>
      </c>
      <c r="Q155" s="18">
        <v>3923</v>
      </c>
      <c r="R155" s="18">
        <v>4590</v>
      </c>
      <c r="S155" s="29">
        <v>8.96</v>
      </c>
      <c r="T155" s="29">
        <v>2.45</v>
      </c>
      <c r="U155" s="29">
        <v>3.66</v>
      </c>
      <c r="V155" s="21">
        <v>9526050.444</v>
      </c>
      <c r="W155" s="4">
        <v>2735650</v>
      </c>
      <c r="X155" s="4">
        <v>18309845</v>
      </c>
      <c r="Y155" s="4">
        <v>952.6050444</v>
      </c>
      <c r="Z155" s="4">
        <v>273.565</v>
      </c>
      <c r="AA155" s="4">
        <v>1830.9845</v>
      </c>
      <c r="AB155" s="39">
        <f>($J155-'2010'!$J155)/'2010'!$J155</f>
        <v>-0.00967117988394584</v>
      </c>
      <c r="AC155" s="39">
        <f>($K155-'2010'!$K155)/'2010'!$K155</f>
        <v>0.422492401215805</v>
      </c>
      <c r="AD155" s="39">
        <f>($R155-'2010'!$R155)/'2010'!$R155</f>
        <v>-0.130517143398371</v>
      </c>
      <c r="AE155" s="34">
        <f t="shared" si="4"/>
        <v>-12.4954726273915</v>
      </c>
      <c r="AF155" s="34">
        <f t="shared" si="5"/>
        <v>1.30892187178463</v>
      </c>
      <c r="AG155">
        <v>1</v>
      </c>
      <c r="AH155">
        <v>1</v>
      </c>
    </row>
    <row r="156" spans="1:34">
      <c r="A156" s="9" t="s">
        <v>477</v>
      </c>
      <c r="B156" s="9" t="s">
        <v>493</v>
      </c>
      <c r="C156" s="10" t="s">
        <v>494</v>
      </c>
      <c r="D156">
        <v>410600</v>
      </c>
      <c r="E156" t="s">
        <v>495</v>
      </c>
      <c r="F156" s="15">
        <v>114.303594</v>
      </c>
      <c r="G156" s="15">
        <v>35.752357</v>
      </c>
      <c r="H156">
        <v>2015</v>
      </c>
      <c r="J156" s="27">
        <v>161</v>
      </c>
      <c r="K156" s="27">
        <v>716</v>
      </c>
      <c r="L156" s="18">
        <v>3153</v>
      </c>
      <c r="M156" s="26">
        <v>39</v>
      </c>
      <c r="N156" s="18">
        <v>50</v>
      </c>
      <c r="O156" s="26">
        <v>3018</v>
      </c>
      <c r="P156" s="27">
        <v>0</v>
      </c>
      <c r="Q156" s="18">
        <v>3270</v>
      </c>
      <c r="R156" s="18">
        <v>3270</v>
      </c>
      <c r="S156" s="29">
        <v>20.31</v>
      </c>
      <c r="T156" s="29">
        <v>4.57</v>
      </c>
      <c r="U156" s="29">
        <v>4.45</v>
      </c>
      <c r="V156" s="21">
        <v>4682226.278</v>
      </c>
      <c r="W156" s="4">
        <v>1149368</v>
      </c>
      <c r="X156" s="4">
        <v>6924256</v>
      </c>
      <c r="Y156" s="4">
        <v>468.2226278</v>
      </c>
      <c r="Z156" s="4">
        <v>114.9368</v>
      </c>
      <c r="AA156" s="4">
        <v>692.4256</v>
      </c>
      <c r="AB156" s="39">
        <f>($J156-'2010'!$J156)/'2010'!$J156</f>
        <v>0.0254777070063694</v>
      </c>
      <c r="AC156" s="39">
        <f>($K156-'2010'!$K156)/'2010'!$K156</f>
        <v>0.668997668997669</v>
      </c>
      <c r="AD156" s="39">
        <f>($R156-'2010'!$R156)/'2010'!$R156</f>
        <v>0.911163062536528</v>
      </c>
      <c r="AE156" s="34">
        <f t="shared" si="4"/>
        <v>-34.7631502045587</v>
      </c>
      <c r="AF156" s="34">
        <f t="shared" si="5"/>
        <v>-0.361982417519758</v>
      </c>
      <c r="AG156">
        <v>1</v>
      </c>
      <c r="AH156">
        <v>1</v>
      </c>
    </row>
    <row r="157" spans="1:34">
      <c r="A157" s="9" t="s">
        <v>477</v>
      </c>
      <c r="B157" s="9" t="s">
        <v>496</v>
      </c>
      <c r="C157" s="10" t="s">
        <v>497</v>
      </c>
      <c r="D157">
        <v>410700</v>
      </c>
      <c r="E157" t="s">
        <v>498</v>
      </c>
      <c r="F157" s="15">
        <v>113.9336</v>
      </c>
      <c r="G157" s="15">
        <v>35.30964</v>
      </c>
      <c r="H157">
        <v>2015</v>
      </c>
      <c r="J157" s="27">
        <v>572</v>
      </c>
      <c r="K157" s="27">
        <v>1975</v>
      </c>
      <c r="L157" s="18">
        <v>3932</v>
      </c>
      <c r="M157" s="26">
        <v>109</v>
      </c>
      <c r="N157" s="18">
        <v>171</v>
      </c>
      <c r="O157" s="26">
        <v>3378</v>
      </c>
      <c r="P157" s="27">
        <v>212</v>
      </c>
      <c r="Q157" s="18">
        <v>4318</v>
      </c>
      <c r="R157" s="18">
        <v>4530</v>
      </c>
      <c r="S157" s="29">
        <v>7.92</v>
      </c>
      <c r="T157" s="29">
        <v>2.29</v>
      </c>
      <c r="U157" s="29">
        <v>3.45</v>
      </c>
      <c r="V157" s="21">
        <v>9827742.811</v>
      </c>
      <c r="W157" s="4">
        <v>3109500</v>
      </c>
      <c r="X157" s="4">
        <v>19272118</v>
      </c>
      <c r="Y157" s="4">
        <v>982.7742811</v>
      </c>
      <c r="Z157" s="4">
        <v>310.95</v>
      </c>
      <c r="AA157" s="4">
        <v>1927.2118</v>
      </c>
      <c r="AB157" s="39">
        <f>($J157-'2010'!$J157)/'2010'!$J157</f>
        <v>0.00175131348511384</v>
      </c>
      <c r="AC157" s="39">
        <f>($K157-'2010'!$K157)/'2010'!$K157</f>
        <v>0.659663865546218</v>
      </c>
      <c r="AD157" s="39">
        <f>($R157-'2010'!$R157)/'2010'!$R157</f>
        <v>0.135053871210223</v>
      </c>
      <c r="AE157" s="34">
        <f t="shared" si="4"/>
        <v>-76.1157604610373</v>
      </c>
      <c r="AF157" s="34">
        <f t="shared" si="5"/>
        <v>0.795268653834184</v>
      </c>
      <c r="AG157">
        <v>1</v>
      </c>
      <c r="AH157">
        <v>1</v>
      </c>
    </row>
    <row r="158" spans="1:34">
      <c r="A158" s="9" t="s">
        <v>477</v>
      </c>
      <c r="B158" s="9" t="s">
        <v>499</v>
      </c>
      <c r="C158" s="10" t="s">
        <v>500</v>
      </c>
      <c r="D158">
        <v>410800</v>
      </c>
      <c r="E158" t="s">
        <v>501</v>
      </c>
      <c r="F158" s="15">
        <v>113.248548</v>
      </c>
      <c r="G158" s="15">
        <v>35.220963</v>
      </c>
      <c r="H158">
        <v>2015</v>
      </c>
      <c r="J158" s="27">
        <v>353</v>
      </c>
      <c r="K158" s="27">
        <v>1926</v>
      </c>
      <c r="L158" s="18">
        <v>3782</v>
      </c>
      <c r="M158" s="26">
        <v>73</v>
      </c>
      <c r="N158" s="18">
        <v>120</v>
      </c>
      <c r="O158" s="26">
        <v>3706</v>
      </c>
      <c r="P158" s="27">
        <v>530</v>
      </c>
      <c r="Q158" s="18">
        <v>4040</v>
      </c>
      <c r="R158" s="18">
        <v>4570</v>
      </c>
      <c r="S158" s="29">
        <v>12.95</v>
      </c>
      <c r="T158" s="29">
        <v>2.37</v>
      </c>
      <c r="U158" s="29">
        <v>5.46</v>
      </c>
      <c r="V158" s="21">
        <v>11510245.116</v>
      </c>
      <c r="W158" s="4">
        <v>2163159</v>
      </c>
      <c r="X158" s="4">
        <v>18799513</v>
      </c>
      <c r="Y158" s="4">
        <v>1151.0245116</v>
      </c>
      <c r="Z158" s="4">
        <v>216.3159</v>
      </c>
      <c r="AA158" s="4">
        <v>1879.9513</v>
      </c>
      <c r="AB158" s="39">
        <f>($J158-'2010'!$J158)/'2010'!$J158</f>
        <v>-0.00282485875706215</v>
      </c>
      <c r="AC158" s="39">
        <f>($K158-'2010'!$K158)/'2010'!$K158</f>
        <v>0.545746388443018</v>
      </c>
      <c r="AD158" s="39">
        <f>($R158-'2010'!$R158)/'2010'!$R158</f>
        <v>-0.086</v>
      </c>
      <c r="AE158" s="34">
        <f t="shared" si="4"/>
        <v>-29.444</v>
      </c>
      <c r="AF158" s="34">
        <f t="shared" si="5"/>
        <v>1.15758235294118</v>
      </c>
      <c r="AG158">
        <v>1</v>
      </c>
      <c r="AH158">
        <v>1</v>
      </c>
    </row>
    <row r="159" spans="1:34">
      <c r="A159" s="9" t="s">
        <v>477</v>
      </c>
      <c r="B159" s="9" t="s">
        <v>502</v>
      </c>
      <c r="C159" s="10" t="s">
        <v>503</v>
      </c>
      <c r="D159">
        <v>410900</v>
      </c>
      <c r="E159" t="s">
        <v>504</v>
      </c>
      <c r="F159" s="15">
        <v>115.035584</v>
      </c>
      <c r="G159" s="15">
        <v>35.717889</v>
      </c>
      <c r="H159">
        <v>2015</v>
      </c>
      <c r="J159" s="27">
        <v>361</v>
      </c>
      <c r="K159" s="27">
        <v>1328</v>
      </c>
      <c r="L159" s="18">
        <v>977</v>
      </c>
      <c r="M159" s="26">
        <v>69</v>
      </c>
      <c r="N159" s="18">
        <v>96</v>
      </c>
      <c r="O159" s="26">
        <v>1150</v>
      </c>
      <c r="P159" s="27">
        <v>373</v>
      </c>
      <c r="Q159" s="18">
        <v>1198</v>
      </c>
      <c r="R159" s="18">
        <v>1571</v>
      </c>
      <c r="S159" s="29">
        <v>4.35</v>
      </c>
      <c r="T159" s="29">
        <v>1.18</v>
      </c>
      <c r="U159" s="29">
        <v>3.68</v>
      </c>
      <c r="V159" s="21">
        <v>7511768.355</v>
      </c>
      <c r="W159" s="4">
        <v>2186590</v>
      </c>
      <c r="X159" s="4">
        <v>13052767</v>
      </c>
      <c r="Y159" s="4">
        <v>751.1768355</v>
      </c>
      <c r="Z159" s="4">
        <v>218.659</v>
      </c>
      <c r="AA159" s="4">
        <v>1305.2767</v>
      </c>
      <c r="AB159" s="39">
        <f>($J159-'2010'!$J159)/'2010'!$J159</f>
        <v>0.00277777777777778</v>
      </c>
      <c r="AC159" s="39">
        <f>($K159-'2010'!$K159)/'2010'!$K159</f>
        <v>0.713548387096774</v>
      </c>
      <c r="AD159" s="39">
        <f>($R159-'2010'!$R159)/'2010'!$R159</f>
        <v>0.510576923076923</v>
      </c>
      <c r="AE159" s="34">
        <f t="shared" si="4"/>
        <v>-182.807692307692</v>
      </c>
      <c r="AF159" s="34">
        <f t="shared" si="5"/>
        <v>0.28445367923216</v>
      </c>
      <c r="AG159">
        <v>1</v>
      </c>
      <c r="AH159">
        <v>1</v>
      </c>
    </row>
    <row r="160" spans="1:34">
      <c r="A160" s="9" t="s">
        <v>477</v>
      </c>
      <c r="B160" s="9" t="s">
        <v>505</v>
      </c>
      <c r="C160" s="10" t="s">
        <v>506</v>
      </c>
      <c r="D160">
        <v>411000</v>
      </c>
      <c r="E160" t="s">
        <v>507</v>
      </c>
      <c r="F160" s="15">
        <v>113.858476</v>
      </c>
      <c r="G160" s="15">
        <v>34.041432</v>
      </c>
      <c r="H160">
        <v>2015</v>
      </c>
      <c r="J160" s="27">
        <v>434</v>
      </c>
      <c r="K160" s="27">
        <v>2171</v>
      </c>
      <c r="L160" s="18">
        <v>3123</v>
      </c>
      <c r="M160" s="26">
        <v>80</v>
      </c>
      <c r="N160" s="18">
        <v>170</v>
      </c>
      <c r="O160" s="26">
        <v>2808</v>
      </c>
      <c r="P160" s="27">
        <v>0</v>
      </c>
      <c r="Q160" s="18">
        <v>3442</v>
      </c>
      <c r="R160" s="18">
        <v>3442</v>
      </c>
      <c r="S160" s="29">
        <v>7.93</v>
      </c>
      <c r="T160" s="29">
        <v>1.59</v>
      </c>
      <c r="U160" s="29">
        <v>5</v>
      </c>
      <c r="V160" s="21">
        <v>12809821.58</v>
      </c>
      <c r="W160" s="4">
        <v>2495564</v>
      </c>
      <c r="X160" s="4">
        <v>19310816</v>
      </c>
      <c r="Y160" s="4">
        <v>1280.982158</v>
      </c>
      <c r="Z160" s="4">
        <v>249.5564</v>
      </c>
      <c r="AA160" s="4">
        <v>1931.0816</v>
      </c>
      <c r="AB160" s="39">
        <f>($J160-'2010'!$J160)/'2010'!$J160</f>
        <v>0.00696055684454756</v>
      </c>
      <c r="AC160" s="39">
        <f>($K160-'2010'!$K160)/'2010'!$K160</f>
        <v>0.649696048632219</v>
      </c>
      <c r="AD160" s="39">
        <f>($R160-'2010'!$R160)/'2010'!$R160</f>
        <v>0.481704692208351</v>
      </c>
      <c r="AE160" s="34">
        <f t="shared" si="4"/>
        <v>-68.2049074472665</v>
      </c>
      <c r="AF160" s="34">
        <f t="shared" si="5"/>
        <v>0.258569152109719</v>
      </c>
      <c r="AG160">
        <v>1</v>
      </c>
      <c r="AH160">
        <v>1</v>
      </c>
    </row>
    <row r="161" spans="1:34">
      <c r="A161" s="9" t="s">
        <v>477</v>
      </c>
      <c r="B161" s="9" t="s">
        <v>508</v>
      </c>
      <c r="C161" s="10" t="s">
        <v>509</v>
      </c>
      <c r="D161">
        <v>411100</v>
      </c>
      <c r="E161" t="s">
        <v>510</v>
      </c>
      <c r="F161" s="15">
        <v>114.023421</v>
      </c>
      <c r="G161" s="15">
        <v>33.587711</v>
      </c>
      <c r="H161">
        <v>2015</v>
      </c>
      <c r="J161" s="27">
        <v>263</v>
      </c>
      <c r="K161" s="27">
        <v>993</v>
      </c>
      <c r="L161" s="18">
        <v>703</v>
      </c>
      <c r="M161" s="26">
        <v>53</v>
      </c>
      <c r="N161" s="18">
        <v>78</v>
      </c>
      <c r="O161" s="26">
        <v>863</v>
      </c>
      <c r="P161" s="27">
        <v>168</v>
      </c>
      <c r="Q161" s="18">
        <v>877</v>
      </c>
      <c r="R161" s="18">
        <v>1045</v>
      </c>
      <c r="S161" s="29">
        <v>3.97</v>
      </c>
      <c r="T161" s="29">
        <v>1.05</v>
      </c>
      <c r="U161" s="29">
        <v>3.77</v>
      </c>
      <c r="V161" s="21">
        <v>6247009.683</v>
      </c>
      <c r="W161" s="4">
        <v>1639014</v>
      </c>
      <c r="X161" s="4">
        <v>9085333</v>
      </c>
      <c r="Y161" s="4">
        <v>624.7009683</v>
      </c>
      <c r="Z161" s="4">
        <v>163.9014</v>
      </c>
      <c r="AA161" s="4">
        <v>908.5333</v>
      </c>
      <c r="AB161" s="39">
        <f>($J161-'2010'!$J161)/'2010'!$J161</f>
        <v>0.0313725490196078</v>
      </c>
      <c r="AC161" s="39">
        <f>($K161-'2010'!$K161)/'2010'!$K161</f>
        <v>0.460294117647059</v>
      </c>
      <c r="AD161" s="39">
        <f>($R161-'2010'!$R161)/'2010'!$R161</f>
        <v>0.230859835100118</v>
      </c>
      <c r="AE161" s="34">
        <f t="shared" si="4"/>
        <v>-6.35865724381625</v>
      </c>
      <c r="AF161" s="34">
        <f t="shared" si="5"/>
        <v>0.498451476459808</v>
      </c>
      <c r="AG161">
        <v>1</v>
      </c>
      <c r="AH161">
        <v>1</v>
      </c>
    </row>
    <row r="162" spans="1:34">
      <c r="A162" s="9" t="s">
        <v>477</v>
      </c>
      <c r="B162" s="9" t="s">
        <v>511</v>
      </c>
      <c r="C162" s="10" t="s">
        <v>512</v>
      </c>
      <c r="D162">
        <v>411200</v>
      </c>
      <c r="E162" t="s">
        <v>513</v>
      </c>
      <c r="F162" s="15">
        <v>111.206533</v>
      </c>
      <c r="G162" s="15">
        <v>34.778327</v>
      </c>
      <c r="H162">
        <v>2015</v>
      </c>
      <c r="J162" s="27">
        <v>225</v>
      </c>
      <c r="K162" s="27">
        <v>1251</v>
      </c>
      <c r="L162" s="18">
        <v>4164</v>
      </c>
      <c r="M162" s="26">
        <v>25</v>
      </c>
      <c r="N162" s="18">
        <v>177</v>
      </c>
      <c r="O162" s="26">
        <v>4118</v>
      </c>
      <c r="P162" s="27">
        <v>0</v>
      </c>
      <c r="Q162" s="18">
        <v>4407</v>
      </c>
      <c r="R162" s="18">
        <v>4407</v>
      </c>
      <c r="S162" s="29">
        <v>19.58</v>
      </c>
      <c r="T162" s="29">
        <v>3.52</v>
      </c>
      <c r="U162" s="29">
        <v>5.56</v>
      </c>
      <c r="V162" s="21">
        <v>7278540.829</v>
      </c>
      <c r="W162" s="4">
        <v>1728331</v>
      </c>
      <c r="X162" s="4">
        <v>15387698</v>
      </c>
      <c r="Y162" s="4">
        <v>727.8540829</v>
      </c>
      <c r="Z162" s="4">
        <v>172.8331</v>
      </c>
      <c r="AA162" s="4">
        <v>1538.7698</v>
      </c>
      <c r="AB162" s="39">
        <f>($J162-'2010'!$J162)/'2010'!$J162</f>
        <v>0.00896860986547085</v>
      </c>
      <c r="AC162" s="39">
        <f>($K162-'2010'!$K162)/'2010'!$K162</f>
        <v>0.431350114416476</v>
      </c>
      <c r="AD162" s="39">
        <f>($R162-'2010'!$R162)/'2010'!$R162</f>
        <v>0.845477386934673</v>
      </c>
      <c r="AE162" s="34">
        <f t="shared" si="4"/>
        <v>-93.2707286432161</v>
      </c>
      <c r="AF162" s="34">
        <f t="shared" si="5"/>
        <v>-0.960072244511683</v>
      </c>
      <c r="AG162">
        <v>1</v>
      </c>
      <c r="AH162">
        <v>1</v>
      </c>
    </row>
    <row r="163" spans="1:34">
      <c r="A163" s="9" t="s">
        <v>477</v>
      </c>
      <c r="B163" s="9" t="s">
        <v>514</v>
      </c>
      <c r="C163" s="10" t="s">
        <v>515</v>
      </c>
      <c r="D163">
        <v>411300</v>
      </c>
      <c r="E163" t="s">
        <v>516</v>
      </c>
      <c r="F163" s="15">
        <v>112.534501</v>
      </c>
      <c r="G163" s="15">
        <v>32.996562</v>
      </c>
      <c r="H163">
        <v>2015</v>
      </c>
      <c r="J163" s="27">
        <v>1002</v>
      </c>
      <c r="K163" s="27">
        <v>2867</v>
      </c>
      <c r="L163" s="18">
        <v>2598</v>
      </c>
      <c r="M163" s="26">
        <v>113</v>
      </c>
      <c r="N163" s="18">
        <v>416</v>
      </c>
      <c r="O163" s="26">
        <v>2559</v>
      </c>
      <c r="P163" s="27">
        <v>409</v>
      </c>
      <c r="Q163" s="18">
        <v>3261</v>
      </c>
      <c r="R163" s="18">
        <v>3670</v>
      </c>
      <c r="S163" s="29">
        <v>3.66</v>
      </c>
      <c r="T163" s="29">
        <v>1.28</v>
      </c>
      <c r="U163" s="29">
        <v>2.86</v>
      </c>
      <c r="V163" s="21">
        <v>12688525.846</v>
      </c>
      <c r="W163" s="4">
        <v>5158350</v>
      </c>
      <c r="X163" s="4">
        <v>29111971</v>
      </c>
      <c r="Y163" s="4">
        <v>1268.8525846</v>
      </c>
      <c r="Z163" s="4">
        <v>515.835</v>
      </c>
      <c r="AA163" s="4">
        <v>2911.1971</v>
      </c>
      <c r="AB163" s="39">
        <f>($J163-'2010'!$J163)/'2010'!$J163</f>
        <v>-0.0243427458617332</v>
      </c>
      <c r="AC163" s="39">
        <f>($K163-'2010'!$K163)/'2010'!$K163</f>
        <v>0.46799795186892</v>
      </c>
      <c r="AD163" s="39">
        <f>($R163-'2010'!$R163)/'2010'!$R163</f>
        <v>-0.013175584834633</v>
      </c>
      <c r="AE163" s="34">
        <f t="shared" si="4"/>
        <v>0.458746974993278</v>
      </c>
      <c r="AF163" s="34">
        <f t="shared" si="5"/>
        <v>1.02815308225606</v>
      </c>
      <c r="AG163">
        <v>1</v>
      </c>
      <c r="AH163">
        <v>1</v>
      </c>
    </row>
    <row r="164" spans="1:34">
      <c r="A164" s="9" t="s">
        <v>477</v>
      </c>
      <c r="B164" s="9" t="s">
        <v>517</v>
      </c>
      <c r="C164" s="10" t="s">
        <v>518</v>
      </c>
      <c r="D164">
        <v>411400</v>
      </c>
      <c r="E164" t="s">
        <v>519</v>
      </c>
      <c r="F164" s="15">
        <v>115.662449</v>
      </c>
      <c r="G164" s="15">
        <v>34.420202</v>
      </c>
      <c r="H164">
        <v>2015</v>
      </c>
      <c r="J164" s="27">
        <v>727</v>
      </c>
      <c r="K164" s="27">
        <v>1812</v>
      </c>
      <c r="L164" s="18">
        <v>4676</v>
      </c>
      <c r="M164" s="26">
        <v>138</v>
      </c>
      <c r="N164" s="18">
        <v>248</v>
      </c>
      <c r="O164" s="26">
        <v>5005</v>
      </c>
      <c r="P164" s="27">
        <v>0</v>
      </c>
      <c r="Q164" s="18">
        <v>5162</v>
      </c>
      <c r="R164" s="18">
        <v>5162</v>
      </c>
      <c r="S164" s="29">
        <v>7.1</v>
      </c>
      <c r="T164" s="29">
        <v>2.85</v>
      </c>
      <c r="U164" s="29">
        <v>2.49</v>
      </c>
      <c r="V164" s="21">
        <v>7573026.252</v>
      </c>
      <c r="W164" s="4">
        <v>3817032</v>
      </c>
      <c r="X164" s="4">
        <v>17172466</v>
      </c>
      <c r="Y164" s="4">
        <v>757.3026252</v>
      </c>
      <c r="Z164" s="4">
        <v>381.7032</v>
      </c>
      <c r="AA164" s="4">
        <v>1717.2466</v>
      </c>
      <c r="AB164" s="39">
        <f>($J164-'2010'!$J164)/'2010'!$J164</f>
        <v>-0.0108843537414966</v>
      </c>
      <c r="AC164" s="39">
        <f>($K164-'2010'!$K164)/'2010'!$K164</f>
        <v>0.583916083916084</v>
      </c>
      <c r="AD164" s="39">
        <f>($R164-'2010'!$R164)/'2010'!$R164</f>
        <v>1.98726851851852</v>
      </c>
      <c r="AE164" s="34">
        <f t="shared" si="4"/>
        <v>183.580295138889</v>
      </c>
      <c r="AF164" s="34">
        <f t="shared" si="5"/>
        <v>-2.40334608560656</v>
      </c>
      <c r="AG164">
        <v>1</v>
      </c>
      <c r="AH164">
        <v>1</v>
      </c>
    </row>
    <row r="165" spans="1:34">
      <c r="A165" s="9" t="s">
        <v>477</v>
      </c>
      <c r="B165" s="9" t="s">
        <v>520</v>
      </c>
      <c r="C165" s="10" t="s">
        <v>521</v>
      </c>
      <c r="D165">
        <v>411500</v>
      </c>
      <c r="E165" t="s">
        <v>522</v>
      </c>
      <c r="F165" s="15">
        <v>114.097483</v>
      </c>
      <c r="G165" s="15">
        <v>32.153015</v>
      </c>
      <c r="H165">
        <v>2015</v>
      </c>
      <c r="J165" s="27">
        <v>640</v>
      </c>
      <c r="K165" s="27">
        <v>1880</v>
      </c>
      <c r="L165" s="18">
        <v>1260</v>
      </c>
      <c r="M165" s="26">
        <v>55</v>
      </c>
      <c r="N165" s="18">
        <v>339</v>
      </c>
      <c r="O165" s="26">
        <v>1568</v>
      </c>
      <c r="P165" s="27">
        <v>135</v>
      </c>
      <c r="Q165" s="18">
        <v>1758</v>
      </c>
      <c r="R165" s="18">
        <v>1893</v>
      </c>
      <c r="S165" s="29">
        <v>2.96</v>
      </c>
      <c r="T165" s="29">
        <v>1.01</v>
      </c>
      <c r="U165" s="29">
        <v>2.94</v>
      </c>
      <c r="V165" s="21">
        <v>7544775.392</v>
      </c>
      <c r="W165" s="4">
        <v>3748133</v>
      </c>
      <c r="X165" s="4">
        <v>20238833</v>
      </c>
      <c r="Y165" s="4">
        <v>754.4775392</v>
      </c>
      <c r="Z165" s="4">
        <v>374.8133</v>
      </c>
      <c r="AA165" s="4">
        <v>2023.8833</v>
      </c>
      <c r="AB165" s="39">
        <f>($J165-'2010'!$J165)/'2010'!$J165</f>
        <v>0.0491803278688525</v>
      </c>
      <c r="AC165" s="39">
        <f>($K165-'2010'!$K165)/'2010'!$K165</f>
        <v>0.721611721611722</v>
      </c>
      <c r="AD165" s="39">
        <f>($R165-'2010'!$R165)/'2010'!$R165</f>
        <v>0.0973913043478261</v>
      </c>
      <c r="AE165" s="34">
        <f t="shared" si="4"/>
        <v>-0.980289855072464</v>
      </c>
      <c r="AF165" s="34">
        <f t="shared" si="5"/>
        <v>0.865036415802251</v>
      </c>
      <c r="AG165">
        <v>1</v>
      </c>
      <c r="AH165">
        <v>1</v>
      </c>
    </row>
    <row r="166" spans="1:34">
      <c r="A166" s="9" t="s">
        <v>477</v>
      </c>
      <c r="B166" s="9" t="s">
        <v>523</v>
      </c>
      <c r="C166" s="10" t="s">
        <v>524</v>
      </c>
      <c r="D166">
        <v>411600</v>
      </c>
      <c r="E166" t="s">
        <v>525</v>
      </c>
      <c r="F166" s="15">
        <v>114.028471</v>
      </c>
      <c r="G166" s="15">
        <v>33.017842</v>
      </c>
      <c r="H166">
        <v>2015</v>
      </c>
      <c r="J166" s="27">
        <v>881</v>
      </c>
      <c r="K166" s="27">
        <v>2090</v>
      </c>
      <c r="L166" s="18">
        <v>348</v>
      </c>
      <c r="M166" s="26">
        <v>174</v>
      </c>
      <c r="N166" s="18">
        <v>269</v>
      </c>
      <c r="O166" s="26">
        <v>864</v>
      </c>
      <c r="P166" s="27">
        <v>222</v>
      </c>
      <c r="Q166" s="18">
        <v>911</v>
      </c>
      <c r="R166" s="18">
        <v>1133</v>
      </c>
      <c r="S166" s="29">
        <v>1.29</v>
      </c>
      <c r="T166" s="29">
        <v>0.54</v>
      </c>
      <c r="U166" s="29">
        <v>2.37</v>
      </c>
      <c r="V166" s="21">
        <v>9595890.92</v>
      </c>
      <c r="W166" s="4">
        <v>4337433</v>
      </c>
      <c r="X166" s="4">
        <v>16072996</v>
      </c>
      <c r="Y166" s="4">
        <v>959.589092</v>
      </c>
      <c r="Z166" s="4">
        <v>433.7433</v>
      </c>
      <c r="AA166" s="4">
        <v>1607.2996</v>
      </c>
      <c r="AB166" s="39">
        <f>($J166-'2010'!$J166)/'2010'!$J166</f>
        <v>-0.0145413870246085</v>
      </c>
      <c r="AC166" s="39">
        <f>($K166-'2010'!$K166)/'2010'!$K166</f>
        <v>0.701954397394137</v>
      </c>
      <c r="AD166" s="39">
        <f>($R166-'2010'!$R166)/'2010'!$R166</f>
        <v>-0.419272168118913</v>
      </c>
      <c r="AE166" s="34">
        <f t="shared" si="4"/>
        <v>-27.8330244844853</v>
      </c>
      <c r="AF166" s="34">
        <f t="shared" si="5"/>
        <v>1.59729260145015</v>
      </c>
      <c r="AG166">
        <v>1</v>
      </c>
      <c r="AH166">
        <v>1</v>
      </c>
    </row>
    <row r="167" spans="1:34">
      <c r="A167" s="9" t="s">
        <v>477</v>
      </c>
      <c r="B167" s="9" t="s">
        <v>526</v>
      </c>
      <c r="C167" s="10" t="s">
        <v>527</v>
      </c>
      <c r="D167">
        <v>411700</v>
      </c>
      <c r="E167" t="s">
        <v>528</v>
      </c>
      <c r="F167" s="15">
        <v>114.707983</v>
      </c>
      <c r="G167" s="15">
        <v>33.643084</v>
      </c>
      <c r="H167">
        <v>2015</v>
      </c>
      <c r="J167" s="27">
        <v>696</v>
      </c>
      <c r="K167" s="27">
        <v>1808</v>
      </c>
      <c r="L167" s="18">
        <v>1927</v>
      </c>
      <c r="M167" s="26">
        <v>97</v>
      </c>
      <c r="N167" s="18">
        <v>255</v>
      </c>
      <c r="O167" s="26">
        <v>1819</v>
      </c>
      <c r="P167" s="27">
        <v>231</v>
      </c>
      <c r="Q167" s="18">
        <v>2390</v>
      </c>
      <c r="R167" s="18">
        <v>2621</v>
      </c>
      <c r="S167" s="29">
        <v>3.77</v>
      </c>
      <c r="T167" s="29">
        <v>1.45</v>
      </c>
      <c r="U167" s="29">
        <v>2.6</v>
      </c>
      <c r="V167" s="21">
        <v>7242840.768</v>
      </c>
      <c r="W167" s="4">
        <v>3837241</v>
      </c>
      <c r="X167" s="4">
        <v>14497842</v>
      </c>
      <c r="Y167" s="4">
        <v>724.2840768</v>
      </c>
      <c r="Z167" s="4">
        <v>383.7241</v>
      </c>
      <c r="AA167" s="4">
        <v>1449.7842</v>
      </c>
      <c r="AB167" s="39">
        <f>($J167-'2010'!$J167)/'2010'!$J167</f>
        <v>-0.037344398340249</v>
      </c>
      <c r="AC167" s="39">
        <f>($K167-'2010'!$K167)/'2010'!$K167</f>
        <v>0.715370018975332</v>
      </c>
      <c r="AD167" s="39">
        <f>($R167-'2010'!$R167)/'2010'!$R167</f>
        <v>0.151075977162934</v>
      </c>
      <c r="AE167" s="34">
        <f t="shared" si="4"/>
        <v>5.04547894402967</v>
      </c>
      <c r="AF167" s="34">
        <f t="shared" si="5"/>
        <v>0.788814217599825</v>
      </c>
      <c r="AG167">
        <v>1</v>
      </c>
      <c r="AH167">
        <v>1</v>
      </c>
    </row>
    <row r="168" spans="1:34">
      <c r="A168" s="9" t="s">
        <v>477</v>
      </c>
      <c r="B168" s="9" t="s">
        <v>529</v>
      </c>
      <c r="C168" s="10" t="s">
        <v>530</v>
      </c>
      <c r="D168">
        <v>419000</v>
      </c>
      <c r="E168" t="s">
        <v>529</v>
      </c>
      <c r="F168" s="15">
        <v>114.311582</v>
      </c>
      <c r="G168" s="15">
        <v>30.598467</v>
      </c>
      <c r="H168">
        <v>2015</v>
      </c>
      <c r="J168" s="27">
        <v>73</v>
      </c>
      <c r="K168" s="27">
        <v>493</v>
      </c>
      <c r="L168" s="18">
        <v>2561</v>
      </c>
      <c r="M168" s="26">
        <v>10</v>
      </c>
      <c r="N168" s="18">
        <v>57</v>
      </c>
      <c r="O168" s="26">
        <v>2323</v>
      </c>
      <c r="P168" s="27">
        <v>0</v>
      </c>
      <c r="Q168" s="18">
        <v>2643</v>
      </c>
      <c r="R168" s="18">
        <v>2643</v>
      </c>
      <c r="S168" s="29">
        <v>36.26</v>
      </c>
      <c r="T168" s="29">
        <v>5.37</v>
      </c>
      <c r="U168" s="29">
        <v>6.76</v>
      </c>
      <c r="Y168" s="4">
        <v>0</v>
      </c>
      <c r="Z168" s="4">
        <v>0</v>
      </c>
      <c r="AA168" s="4">
        <v>0</v>
      </c>
      <c r="AB168" s="39">
        <f>($J168-'2010'!$J168)/'2010'!$J168</f>
        <v>0.0735294117647059</v>
      </c>
      <c r="AC168" s="39">
        <f>($K168-'2010'!$K168)/'2010'!$K168</f>
        <v>0.43731778425656</v>
      </c>
      <c r="AD168" s="39">
        <f>($R168-'2010'!$R168)/'2010'!$R168</f>
        <v>0.171023482498892</v>
      </c>
      <c r="AE168" s="34">
        <f t="shared" si="4"/>
        <v>-1.32591936198494</v>
      </c>
      <c r="AF168" s="34">
        <f t="shared" si="5"/>
        <v>0.608926303352533</v>
      </c>
      <c r="AG168">
        <v>0</v>
      </c>
      <c r="AH168">
        <v>0</v>
      </c>
    </row>
    <row r="169" spans="1:34">
      <c r="A169" s="9" t="s">
        <v>531</v>
      </c>
      <c r="B169" s="9" t="s">
        <v>532</v>
      </c>
      <c r="C169" s="10" t="s">
        <v>533</v>
      </c>
      <c r="D169">
        <v>420100</v>
      </c>
      <c r="E169" t="s">
        <v>534</v>
      </c>
      <c r="F169" s="15">
        <v>101.622473</v>
      </c>
      <c r="G169" s="15">
        <v>34.740396</v>
      </c>
      <c r="H169">
        <v>2015</v>
      </c>
      <c r="J169" s="27">
        <v>1061</v>
      </c>
      <c r="K169" s="27">
        <v>10906</v>
      </c>
      <c r="L169" s="18">
        <v>6857</v>
      </c>
      <c r="M169" s="26">
        <v>140</v>
      </c>
      <c r="N169" s="18">
        <v>620</v>
      </c>
      <c r="O169" s="26">
        <v>7705</v>
      </c>
      <c r="P169" s="27">
        <v>1356</v>
      </c>
      <c r="Q169" s="18">
        <v>8086</v>
      </c>
      <c r="R169" s="18">
        <v>9443</v>
      </c>
      <c r="S169" s="29">
        <v>8.9</v>
      </c>
      <c r="T169" s="29">
        <v>0.87</v>
      </c>
      <c r="U169" s="29">
        <v>10.28</v>
      </c>
      <c r="V169" s="21">
        <v>49816780.8</v>
      </c>
      <c r="W169" s="4">
        <v>13380508</v>
      </c>
      <c r="X169" s="4">
        <v>76808855</v>
      </c>
      <c r="Y169" s="4">
        <v>4981.67808</v>
      </c>
      <c r="Z169" s="4">
        <v>1338.0508</v>
      </c>
      <c r="AA169" s="4">
        <v>7680.8855</v>
      </c>
      <c r="AB169" s="39">
        <f>($J169-'2010'!$J169)/'2010'!$J169</f>
        <v>0.083758937691522</v>
      </c>
      <c r="AC169" s="39">
        <f>($K169-'2010'!$K169)/'2010'!$K169</f>
        <v>0.959396334890406</v>
      </c>
      <c r="AD169" s="39">
        <f>($R169-'2010'!$R169)/'2010'!$R169</f>
        <v>-0.0436499898723921</v>
      </c>
      <c r="AE169" s="34">
        <f t="shared" si="4"/>
        <v>1.52113829372039</v>
      </c>
      <c r="AF169" s="34">
        <f t="shared" si="5"/>
        <v>1.04549734899433</v>
      </c>
      <c r="AG169">
        <v>1</v>
      </c>
      <c r="AH169">
        <v>1</v>
      </c>
    </row>
    <row r="170" spans="1:34">
      <c r="A170" s="9" t="s">
        <v>531</v>
      </c>
      <c r="B170" s="9" t="s">
        <v>535</v>
      </c>
      <c r="C170" s="10" t="s">
        <v>536</v>
      </c>
      <c r="D170">
        <v>420200</v>
      </c>
      <c r="E170" t="s">
        <v>537</v>
      </c>
      <c r="F170" s="15">
        <v>110.80453</v>
      </c>
      <c r="G170" s="15">
        <v>32.635062</v>
      </c>
      <c r="H170">
        <v>2015</v>
      </c>
      <c r="J170" s="27">
        <v>246</v>
      </c>
      <c r="K170" s="27">
        <v>1228</v>
      </c>
      <c r="L170" s="18">
        <v>2647</v>
      </c>
      <c r="M170" s="26">
        <v>42</v>
      </c>
      <c r="N170" s="18">
        <v>141</v>
      </c>
      <c r="O170" s="26">
        <v>2154</v>
      </c>
      <c r="P170" s="27">
        <v>38</v>
      </c>
      <c r="Q170" s="18">
        <v>2917</v>
      </c>
      <c r="R170" s="18">
        <v>2954</v>
      </c>
      <c r="S170" s="29">
        <v>12.02</v>
      </c>
      <c r="T170" s="29">
        <v>2.41</v>
      </c>
      <c r="U170" s="29">
        <v>5</v>
      </c>
      <c r="V170" s="21">
        <v>6798761.6</v>
      </c>
      <c r="W170" s="4">
        <v>2257574</v>
      </c>
      <c r="X170" s="4">
        <v>13519279</v>
      </c>
      <c r="Y170" s="4">
        <v>679.87616</v>
      </c>
      <c r="Z170" s="4">
        <v>225.7574</v>
      </c>
      <c r="AA170" s="4">
        <v>1351.9279</v>
      </c>
      <c r="AB170" s="39">
        <f>($J170-'2010'!$J170)/'2010'!$J170</f>
        <v>0.0123456790123457</v>
      </c>
      <c r="AC170" s="39">
        <f>($K170-'2010'!$K170)/'2010'!$K170</f>
        <v>0.779710144927536</v>
      </c>
      <c r="AD170" s="39">
        <f>($R170-'2010'!$R170)/'2010'!$R170</f>
        <v>-0.274557956777996</v>
      </c>
      <c r="AE170" s="34">
        <f t="shared" si="4"/>
        <v>23.2391944990177</v>
      </c>
      <c r="AF170" s="34">
        <f t="shared" si="5"/>
        <v>1.3521282345294</v>
      </c>
      <c r="AG170">
        <v>1</v>
      </c>
      <c r="AH170">
        <v>1</v>
      </c>
    </row>
    <row r="171" spans="1:34">
      <c r="A171" s="9" t="s">
        <v>531</v>
      </c>
      <c r="B171" s="9" t="s">
        <v>538</v>
      </c>
      <c r="C171" s="10" t="s">
        <v>539</v>
      </c>
      <c r="D171">
        <v>420300</v>
      </c>
      <c r="E171" t="s">
        <v>540</v>
      </c>
      <c r="F171" s="15">
        <v>115.045533</v>
      </c>
      <c r="G171" s="15">
        <v>30.205208</v>
      </c>
      <c r="H171">
        <v>2015</v>
      </c>
      <c r="J171" s="27">
        <v>338</v>
      </c>
      <c r="K171" s="27">
        <v>1300</v>
      </c>
      <c r="L171" s="18">
        <v>763</v>
      </c>
      <c r="M171" s="26">
        <v>42</v>
      </c>
      <c r="N171" s="18">
        <v>278</v>
      </c>
      <c r="O171" s="26">
        <v>1067</v>
      </c>
      <c r="P171" s="27">
        <v>0</v>
      </c>
      <c r="Q171" s="18">
        <v>1194</v>
      </c>
      <c r="R171" s="18">
        <v>1194</v>
      </c>
      <c r="S171" s="29">
        <v>3.53</v>
      </c>
      <c r="T171" s="29">
        <v>0.92</v>
      </c>
      <c r="U171" s="29">
        <v>3.84</v>
      </c>
      <c r="V171" s="21">
        <v>6361487.16</v>
      </c>
      <c r="W171" s="4">
        <v>3076464</v>
      </c>
      <c r="X171" s="4">
        <v>12255078</v>
      </c>
      <c r="Y171" s="4">
        <v>636.148716</v>
      </c>
      <c r="Z171" s="4">
        <v>307.6464</v>
      </c>
      <c r="AA171" s="4">
        <v>1225.5078</v>
      </c>
      <c r="AB171" s="39">
        <f>($J171-'2010'!$J171)/'2010'!$J171</f>
        <v>0.0119760479041916</v>
      </c>
      <c r="AC171" s="39">
        <f>($K171-'2010'!$K171)/'2010'!$K171</f>
        <v>0.763907734056988</v>
      </c>
      <c r="AD171" s="39">
        <f>($R171-'2010'!$R171)/'2010'!$R171</f>
        <v>0.227132579650565</v>
      </c>
      <c r="AE171" s="34">
        <f t="shared" si="4"/>
        <v>-17.9655704008222</v>
      </c>
      <c r="AF171" s="34">
        <f t="shared" si="5"/>
        <v>0.702670139960095</v>
      </c>
      <c r="AG171">
        <v>1</v>
      </c>
      <c r="AH171">
        <v>1</v>
      </c>
    </row>
    <row r="172" spans="1:34">
      <c r="A172" s="9" t="s">
        <v>531</v>
      </c>
      <c r="B172" s="9" t="s">
        <v>541</v>
      </c>
      <c r="C172" s="10" t="s">
        <v>542</v>
      </c>
      <c r="D172">
        <v>420500</v>
      </c>
      <c r="E172" t="s">
        <v>543</v>
      </c>
      <c r="F172" s="15">
        <v>111.292549</v>
      </c>
      <c r="G172" s="15">
        <v>30.697446</v>
      </c>
      <c r="H172">
        <v>2015</v>
      </c>
      <c r="J172" s="27">
        <v>412</v>
      </c>
      <c r="K172" s="27">
        <v>3385</v>
      </c>
      <c r="L172" s="18">
        <v>2534</v>
      </c>
      <c r="M172" s="26">
        <v>76</v>
      </c>
      <c r="N172" s="18">
        <v>377</v>
      </c>
      <c r="O172" s="26">
        <v>2766</v>
      </c>
      <c r="P172" s="27">
        <v>0</v>
      </c>
      <c r="Q172" s="18">
        <v>3142</v>
      </c>
      <c r="R172" s="18">
        <v>3142</v>
      </c>
      <c r="S172" s="29">
        <v>7.63</v>
      </c>
      <c r="T172" s="29">
        <v>0.93</v>
      </c>
      <c r="U172" s="29">
        <v>8.23</v>
      </c>
      <c r="V172" s="21">
        <v>19865391.2</v>
      </c>
      <c r="W172" s="4">
        <v>5375291</v>
      </c>
      <c r="X172" s="4">
        <v>29213819</v>
      </c>
      <c r="Y172" s="4">
        <v>1986.53912</v>
      </c>
      <c r="Z172" s="4">
        <v>537.5291</v>
      </c>
      <c r="AA172" s="4">
        <v>2921.3819</v>
      </c>
      <c r="AB172" s="39">
        <f>($J172-'2010'!$J172)/'2010'!$J172</f>
        <v>0.0147783251231527</v>
      </c>
      <c r="AC172" s="39">
        <f>($K172-'2010'!$K172)/'2010'!$K172</f>
        <v>1.18810601163542</v>
      </c>
      <c r="AD172" s="39">
        <f>($R172-'2010'!$R172)/'2010'!$R172</f>
        <v>0.0959190791768399</v>
      </c>
      <c r="AE172" s="34">
        <f t="shared" si="4"/>
        <v>-5.49052435763283</v>
      </c>
      <c r="AF172" s="34">
        <f t="shared" si="5"/>
        <v>0.919267238581844</v>
      </c>
      <c r="AG172">
        <v>1</v>
      </c>
      <c r="AH172">
        <v>1</v>
      </c>
    </row>
    <row r="173" spans="1:34">
      <c r="A173" s="9" t="s">
        <v>531</v>
      </c>
      <c r="B173" s="9" t="s">
        <v>544</v>
      </c>
      <c r="C173" s="10" t="s">
        <v>545</v>
      </c>
      <c r="D173">
        <v>420600</v>
      </c>
      <c r="E173" t="s">
        <v>546</v>
      </c>
      <c r="F173" s="15">
        <v>112.128537</v>
      </c>
      <c r="G173" s="15">
        <v>32.014797</v>
      </c>
      <c r="H173">
        <v>2015</v>
      </c>
      <c r="J173" s="27">
        <v>561</v>
      </c>
      <c r="K173" s="27">
        <v>3382</v>
      </c>
      <c r="L173" s="18">
        <v>1613</v>
      </c>
      <c r="M173" s="26">
        <v>159</v>
      </c>
      <c r="N173" s="18">
        <v>300</v>
      </c>
      <c r="O173" s="26">
        <v>1959</v>
      </c>
      <c r="P173" s="27">
        <v>1</v>
      </c>
      <c r="Q173" s="18">
        <v>2318</v>
      </c>
      <c r="R173" s="18">
        <v>2319</v>
      </c>
      <c r="S173" s="29">
        <v>4.13</v>
      </c>
      <c r="T173" s="29">
        <v>0.69</v>
      </c>
      <c r="U173" s="29">
        <v>6.02</v>
      </c>
      <c r="V173" s="21">
        <v>19230734.32</v>
      </c>
      <c r="W173" s="4">
        <v>5845031</v>
      </c>
      <c r="X173" s="4">
        <v>29217800</v>
      </c>
      <c r="Y173" s="4">
        <v>1923.073432</v>
      </c>
      <c r="Z173" s="4">
        <v>584.5031</v>
      </c>
      <c r="AA173" s="4">
        <v>2921.78</v>
      </c>
      <c r="AB173" s="39">
        <f>($J173-'2010'!$J173)/'2010'!$J173</f>
        <v>0.02</v>
      </c>
      <c r="AC173" s="39">
        <f>($K173-'2010'!$K173)/'2010'!$K173</f>
        <v>1.19895968790637</v>
      </c>
      <c r="AD173" s="39">
        <f>($R173-'2010'!$R173)/'2010'!$R173</f>
        <v>-0.0102432778489117</v>
      </c>
      <c r="AE173" s="34">
        <f t="shared" si="4"/>
        <v>1.51216389244558</v>
      </c>
      <c r="AF173" s="34">
        <f t="shared" si="5"/>
        <v>1.00854347143798</v>
      </c>
      <c r="AG173">
        <v>1</v>
      </c>
      <c r="AH173">
        <v>1</v>
      </c>
    </row>
    <row r="174" spans="1:34">
      <c r="A174" s="9" t="s">
        <v>531</v>
      </c>
      <c r="B174" s="9" t="s">
        <v>547</v>
      </c>
      <c r="C174" s="10" t="s">
        <v>548</v>
      </c>
      <c r="D174">
        <v>420700</v>
      </c>
      <c r="E174" t="s">
        <v>549</v>
      </c>
      <c r="F174" s="15">
        <v>114.901607</v>
      </c>
      <c r="G174" s="15">
        <v>30.396572</v>
      </c>
      <c r="H174">
        <v>2015</v>
      </c>
      <c r="J174" s="27">
        <v>106</v>
      </c>
      <c r="K174" s="27">
        <v>730</v>
      </c>
      <c r="L174" s="18">
        <v>1969</v>
      </c>
      <c r="M174" s="26">
        <v>29</v>
      </c>
      <c r="N174" s="18">
        <v>95</v>
      </c>
      <c r="O174" s="26">
        <v>1925</v>
      </c>
      <c r="P174" s="27">
        <v>0</v>
      </c>
      <c r="Q174" s="18">
        <v>2128</v>
      </c>
      <c r="R174" s="18">
        <v>2128</v>
      </c>
      <c r="S174" s="29">
        <v>20.09</v>
      </c>
      <c r="T174" s="29">
        <v>2.92</v>
      </c>
      <c r="U174" s="29">
        <v>6.89</v>
      </c>
      <c r="V174" s="21">
        <v>4224567.87</v>
      </c>
      <c r="W174" s="4">
        <v>848701</v>
      </c>
      <c r="X174" s="4">
        <v>8062140</v>
      </c>
      <c r="Y174" s="4">
        <v>422.456787</v>
      </c>
      <c r="Z174" s="4">
        <v>84.8701</v>
      </c>
      <c r="AA174" s="4">
        <v>806.214</v>
      </c>
      <c r="AB174" s="39">
        <f>($J174-'2010'!$J174)/'2010'!$J174</f>
        <v>0.00952380952380952</v>
      </c>
      <c r="AC174" s="39">
        <f>($K174-'2010'!$K174)/'2010'!$K174</f>
        <v>0.848101265822785</v>
      </c>
      <c r="AD174" s="39">
        <f>($R174-'2010'!$R174)/'2010'!$R174</f>
        <v>-0.0683012259194396</v>
      </c>
      <c r="AE174" s="34">
        <f t="shared" si="4"/>
        <v>8.17162872154115</v>
      </c>
      <c r="AF174" s="34">
        <f t="shared" si="5"/>
        <v>1.080534281308</v>
      </c>
      <c r="AG174">
        <v>1</v>
      </c>
      <c r="AH174">
        <v>1</v>
      </c>
    </row>
    <row r="175" spans="1:34">
      <c r="A175" s="9" t="s">
        <v>531</v>
      </c>
      <c r="B175" s="9" t="s">
        <v>550</v>
      </c>
      <c r="C175" s="10" t="s">
        <v>551</v>
      </c>
      <c r="D175">
        <v>420800</v>
      </c>
      <c r="E175" t="s">
        <v>552</v>
      </c>
      <c r="F175" s="15">
        <v>112.206393</v>
      </c>
      <c r="G175" s="15">
        <v>31.041733</v>
      </c>
      <c r="H175">
        <v>2015</v>
      </c>
      <c r="J175" s="27">
        <v>290</v>
      </c>
      <c r="K175" s="27">
        <v>1388</v>
      </c>
      <c r="L175" s="18">
        <v>1562</v>
      </c>
      <c r="M175" s="26">
        <v>95</v>
      </c>
      <c r="N175" s="18">
        <v>246</v>
      </c>
      <c r="O175" s="26">
        <v>1611</v>
      </c>
      <c r="P175" s="27">
        <v>0</v>
      </c>
      <c r="Q175" s="18">
        <v>2056</v>
      </c>
      <c r="R175" s="18">
        <v>2056</v>
      </c>
      <c r="S175" s="29">
        <v>7.1</v>
      </c>
      <c r="T175" s="29">
        <v>1.48</v>
      </c>
      <c r="U175" s="29">
        <v>4.79</v>
      </c>
      <c r="V175" s="21">
        <v>7296357.3</v>
      </c>
      <c r="W175" s="4">
        <v>2258968</v>
      </c>
      <c r="X175" s="4">
        <v>14045815</v>
      </c>
      <c r="Y175" s="4">
        <v>729.63573</v>
      </c>
      <c r="Z175" s="4">
        <v>225.8968</v>
      </c>
      <c r="AA175" s="4">
        <v>1404.5815</v>
      </c>
      <c r="AB175" s="39">
        <f>($J175-'2010'!$J175)/'2010'!$J175</f>
        <v>0.0104529616724739</v>
      </c>
      <c r="AC175" s="39">
        <f>($K175-'2010'!$K175)/'2010'!$K175</f>
        <v>0.901369863013699</v>
      </c>
      <c r="AD175" s="39">
        <f>($R175-'2010'!$R175)/'2010'!$R175</f>
        <v>-0.125106382978723</v>
      </c>
      <c r="AE175" s="34">
        <f t="shared" si="4"/>
        <v>12.9685106382979</v>
      </c>
      <c r="AF175" s="34">
        <f t="shared" si="5"/>
        <v>1.13879583521956</v>
      </c>
      <c r="AG175">
        <v>1</v>
      </c>
      <c r="AH175">
        <v>1</v>
      </c>
    </row>
    <row r="176" spans="1:34">
      <c r="A176" s="9" t="s">
        <v>531</v>
      </c>
      <c r="B176" s="9" t="s">
        <v>553</v>
      </c>
      <c r="C176" s="10" t="s">
        <v>554</v>
      </c>
      <c r="D176">
        <v>420900</v>
      </c>
      <c r="E176" t="s">
        <v>555</v>
      </c>
      <c r="F176" s="15">
        <v>113.963463</v>
      </c>
      <c r="G176" s="15">
        <v>30.924526</v>
      </c>
      <c r="H176">
        <v>2015</v>
      </c>
      <c r="J176" s="27">
        <v>488</v>
      </c>
      <c r="K176" s="27">
        <v>1457</v>
      </c>
      <c r="L176" s="18">
        <v>976</v>
      </c>
      <c r="M176" s="26">
        <v>96</v>
      </c>
      <c r="N176" s="18">
        <v>228</v>
      </c>
      <c r="O176" s="26">
        <v>1434</v>
      </c>
      <c r="P176" s="27">
        <v>0</v>
      </c>
      <c r="Q176" s="18">
        <v>1494</v>
      </c>
      <c r="R176" s="18">
        <v>1494</v>
      </c>
      <c r="S176" s="29">
        <v>3.06</v>
      </c>
      <c r="T176" s="29">
        <v>1.03</v>
      </c>
      <c r="U176" s="29">
        <v>2.99</v>
      </c>
      <c r="V176" s="21">
        <v>7057219.6</v>
      </c>
      <c r="W176" s="4">
        <v>2903771</v>
      </c>
      <c r="X176" s="4">
        <v>17623514</v>
      </c>
      <c r="Y176" s="4">
        <v>705.72196</v>
      </c>
      <c r="Z176" s="4">
        <v>290.3771</v>
      </c>
      <c r="AA176" s="4">
        <v>1762.3514</v>
      </c>
      <c r="AB176" s="39">
        <f>($J176-'2010'!$J176)/'2010'!$J176</f>
        <v>0.0145530145530146</v>
      </c>
      <c r="AC176" s="39">
        <f>($K176-'2010'!$K176)/'2010'!$K176</f>
        <v>0.818976279650437</v>
      </c>
      <c r="AD176" s="39">
        <f>($R176-'2010'!$R176)/'2010'!$R176</f>
        <v>-0.308012968967114</v>
      </c>
      <c r="AE176" s="34">
        <f t="shared" si="4"/>
        <v>22.1648911533117</v>
      </c>
      <c r="AF176" s="34">
        <f t="shared" si="5"/>
        <v>1.376095103876</v>
      </c>
      <c r="AG176">
        <v>1</v>
      </c>
      <c r="AH176">
        <v>1</v>
      </c>
    </row>
    <row r="177" spans="1:34">
      <c r="A177" s="9" t="s">
        <v>531</v>
      </c>
      <c r="B177" s="9" t="s">
        <v>556</v>
      </c>
      <c r="C177" s="10" t="s">
        <v>557</v>
      </c>
      <c r="D177">
        <v>421000</v>
      </c>
      <c r="E177" t="s">
        <v>558</v>
      </c>
      <c r="F177" s="15">
        <v>112.196414</v>
      </c>
      <c r="G177" s="15">
        <v>30.358989</v>
      </c>
      <c r="H177">
        <v>2015</v>
      </c>
      <c r="J177" s="27">
        <v>571</v>
      </c>
      <c r="K177" s="27">
        <v>1591</v>
      </c>
      <c r="L177" s="18">
        <v>839</v>
      </c>
      <c r="M177" s="26">
        <v>148</v>
      </c>
      <c r="N177" s="18">
        <v>222</v>
      </c>
      <c r="O177" s="26">
        <v>1380</v>
      </c>
      <c r="P177" s="27">
        <v>318</v>
      </c>
      <c r="Q177" s="18">
        <v>1488</v>
      </c>
      <c r="R177" s="18">
        <v>1806</v>
      </c>
      <c r="S177" s="29">
        <v>3.17</v>
      </c>
      <c r="T177" s="29">
        <v>1.14</v>
      </c>
      <c r="U177" s="29">
        <v>2.79</v>
      </c>
      <c r="V177" s="21">
        <v>6950485</v>
      </c>
      <c r="W177" s="4">
        <v>2587351</v>
      </c>
      <c r="X177" s="4">
        <v>18538888</v>
      </c>
      <c r="Y177" s="4">
        <v>695.0485</v>
      </c>
      <c r="Z177" s="4">
        <v>258.7351</v>
      </c>
      <c r="AA177" s="4">
        <v>1853.8888</v>
      </c>
      <c r="AB177" s="39">
        <f>($J177-'2010'!$J177)/'2010'!$J177</f>
        <v>0.00351493848857645</v>
      </c>
      <c r="AC177" s="39">
        <f>($K177-'2010'!$K177)/'2010'!$K177</f>
        <v>0.900836320191159</v>
      </c>
      <c r="AD177" s="39">
        <f>($R177-'2010'!$R177)/'2010'!$R177</f>
        <v>0.262937062937063</v>
      </c>
      <c r="AE177" s="34">
        <f t="shared" si="4"/>
        <v>-73.8055944055944</v>
      </c>
      <c r="AF177" s="34">
        <f t="shared" si="5"/>
        <v>0.708118936766152</v>
      </c>
      <c r="AG177">
        <v>1</v>
      </c>
      <c r="AH177">
        <v>1</v>
      </c>
    </row>
    <row r="178" spans="1:34">
      <c r="A178" s="9" t="s">
        <v>531</v>
      </c>
      <c r="B178" s="9" t="s">
        <v>559</v>
      </c>
      <c r="C178" s="10" t="s">
        <v>560</v>
      </c>
      <c r="D178">
        <v>421100</v>
      </c>
      <c r="E178" t="s">
        <v>561</v>
      </c>
      <c r="F178" s="15">
        <v>114.87849</v>
      </c>
      <c r="G178" s="15">
        <v>30.459359</v>
      </c>
      <c r="H178">
        <v>2015</v>
      </c>
      <c r="J178" s="27">
        <v>629</v>
      </c>
      <c r="K178" s="27">
        <v>1589</v>
      </c>
      <c r="L178" s="18">
        <v>1212</v>
      </c>
      <c r="M178" s="26">
        <v>107</v>
      </c>
      <c r="N178" s="18">
        <v>407</v>
      </c>
      <c r="O178" s="26">
        <v>1636</v>
      </c>
      <c r="P178" s="27">
        <v>170</v>
      </c>
      <c r="Q178" s="18">
        <v>1942</v>
      </c>
      <c r="R178" s="18">
        <v>2112</v>
      </c>
      <c r="S178" s="29">
        <v>3.36</v>
      </c>
      <c r="T178" s="29">
        <v>1.33</v>
      </c>
      <c r="U178" s="29">
        <v>2.53</v>
      </c>
      <c r="V178" s="21">
        <v>6183732.84</v>
      </c>
      <c r="W178" s="4">
        <v>4034407</v>
      </c>
      <c r="X178" s="4">
        <v>19584000</v>
      </c>
      <c r="Y178" s="4">
        <v>618.373284</v>
      </c>
      <c r="Z178" s="4">
        <v>403.4407</v>
      </c>
      <c r="AA178" s="4">
        <v>1958.4</v>
      </c>
      <c r="AB178" s="39">
        <f>($J178-'2010'!$J178)/'2010'!$J178</f>
        <v>0.0211038961038961</v>
      </c>
      <c r="AC178" s="39">
        <f>($K178-'2010'!$K178)/'2010'!$K178</f>
        <v>0.84338747099768</v>
      </c>
      <c r="AD178" s="39">
        <f>($R178-'2010'!$R178)/'2010'!$R178</f>
        <v>-0.0130841121495327</v>
      </c>
      <c r="AE178" s="34">
        <f t="shared" si="4"/>
        <v>1.61998562185478</v>
      </c>
      <c r="AF178" s="34">
        <f t="shared" si="5"/>
        <v>1.01551376158583</v>
      </c>
      <c r="AG178">
        <v>1</v>
      </c>
      <c r="AH178">
        <v>1</v>
      </c>
    </row>
    <row r="179" spans="1:34">
      <c r="A179" s="9" t="s">
        <v>531</v>
      </c>
      <c r="B179" s="9" t="s">
        <v>562</v>
      </c>
      <c r="C179" s="10" t="s">
        <v>563</v>
      </c>
      <c r="D179">
        <v>421200</v>
      </c>
      <c r="E179" t="s">
        <v>564</v>
      </c>
      <c r="F179" s="15">
        <v>113.38945</v>
      </c>
      <c r="G179" s="15">
        <v>31.696517</v>
      </c>
      <c r="H179">
        <v>2015</v>
      </c>
      <c r="J179" s="27">
        <v>251</v>
      </c>
      <c r="K179" s="27">
        <v>1030</v>
      </c>
      <c r="L179" s="18">
        <v>1339</v>
      </c>
      <c r="M179" s="26">
        <v>26</v>
      </c>
      <c r="N179" s="18">
        <v>257</v>
      </c>
      <c r="O179" s="26">
        <v>1519</v>
      </c>
      <c r="P179" s="27">
        <v>0</v>
      </c>
      <c r="Q179" s="18">
        <v>1735</v>
      </c>
      <c r="R179" s="18">
        <v>1735</v>
      </c>
      <c r="S179" s="29">
        <v>6.92</v>
      </c>
      <c r="T179" s="29">
        <v>1.68</v>
      </c>
      <c r="U179" s="29">
        <v>4.11</v>
      </c>
      <c r="V179" s="21">
        <v>5005110.13</v>
      </c>
      <c r="W179" s="4">
        <v>1910300</v>
      </c>
      <c r="X179" s="4">
        <v>13496167</v>
      </c>
      <c r="Y179" s="4">
        <v>500.511013</v>
      </c>
      <c r="Z179" s="4">
        <v>191.03</v>
      </c>
      <c r="AA179" s="4">
        <v>1349.6167</v>
      </c>
      <c r="AB179" s="39">
        <f>($J179-'2010'!$J179)/'2010'!$J179</f>
        <v>0.0203252032520325</v>
      </c>
      <c r="AC179" s="39">
        <f>($K179-'2010'!$K179)/'2010'!$K179</f>
        <v>0.980769230769231</v>
      </c>
      <c r="AD179" s="39">
        <f>($R179-'2010'!$R179)/'2010'!$R179</f>
        <v>0.470338983050847</v>
      </c>
      <c r="AE179" s="34">
        <f t="shared" si="4"/>
        <v>-22.1406779661017</v>
      </c>
      <c r="AF179" s="34">
        <f t="shared" si="5"/>
        <v>0.520438683948156</v>
      </c>
      <c r="AG179">
        <v>1</v>
      </c>
      <c r="AH179">
        <v>1</v>
      </c>
    </row>
    <row r="180" spans="1:34">
      <c r="A180" s="9" t="s">
        <v>531</v>
      </c>
      <c r="B180" s="9" t="s">
        <v>565</v>
      </c>
      <c r="C180" s="10" t="s">
        <v>566</v>
      </c>
      <c r="D180">
        <v>421300</v>
      </c>
      <c r="E180" t="s">
        <v>567</v>
      </c>
      <c r="F180" s="15">
        <v>114.328519</v>
      </c>
      <c r="G180" s="15">
        <v>29.847056</v>
      </c>
      <c r="H180">
        <v>2015</v>
      </c>
      <c r="J180" s="27">
        <v>219</v>
      </c>
      <c r="K180" s="27">
        <v>785</v>
      </c>
      <c r="L180" s="18">
        <v>66</v>
      </c>
      <c r="M180" s="26">
        <v>19</v>
      </c>
      <c r="N180" s="18">
        <v>201</v>
      </c>
      <c r="O180" s="26">
        <v>363</v>
      </c>
      <c r="P180" s="27">
        <v>128</v>
      </c>
      <c r="Q180" s="18">
        <v>383</v>
      </c>
      <c r="R180" s="18">
        <v>510</v>
      </c>
      <c r="S180" s="29">
        <v>2.33</v>
      </c>
      <c r="T180" s="29">
        <v>0.65</v>
      </c>
      <c r="U180" s="29">
        <v>3.58</v>
      </c>
      <c r="V180" s="21">
        <v>3762180.66</v>
      </c>
      <c r="W180" s="4">
        <v>1531016</v>
      </c>
      <c r="X180" s="4">
        <v>9076825</v>
      </c>
      <c r="Y180" s="4">
        <v>376.218066</v>
      </c>
      <c r="Z180" s="4">
        <v>153.1016</v>
      </c>
      <c r="AA180" s="4">
        <v>907.6825</v>
      </c>
      <c r="AB180" s="39">
        <f>($J180-'2010'!$J180)/'2010'!$J180</f>
        <v>0.0138888888888889</v>
      </c>
      <c r="AC180" s="39">
        <f>($K180-'2010'!$K180)/'2010'!$K180</f>
        <v>0.95273631840796</v>
      </c>
      <c r="AD180" s="39">
        <f>($R180-'2010'!$R180)/'2010'!$R180</f>
        <v>0.39344262295082</v>
      </c>
      <c r="AE180" s="34">
        <f t="shared" si="4"/>
        <v>-27.327868852459</v>
      </c>
      <c r="AF180" s="34">
        <f t="shared" si="5"/>
        <v>0.587039335701751</v>
      </c>
      <c r="AG180">
        <v>1</v>
      </c>
      <c r="AH180">
        <v>1</v>
      </c>
    </row>
    <row r="181" spans="1:34">
      <c r="A181" s="9" t="s">
        <v>531</v>
      </c>
      <c r="B181" s="9" t="s">
        <v>568</v>
      </c>
      <c r="C181" s="10" t="s">
        <v>569</v>
      </c>
      <c r="D181">
        <v>422800</v>
      </c>
      <c r="E181" t="s">
        <v>568</v>
      </c>
      <c r="F181" s="15">
        <v>109.48655</v>
      </c>
      <c r="G181" s="15">
        <v>30.301037</v>
      </c>
      <c r="H181">
        <v>2015</v>
      </c>
      <c r="J181" s="27">
        <v>333</v>
      </c>
      <c r="K181" s="27">
        <v>671</v>
      </c>
      <c r="L181" s="18">
        <v>402</v>
      </c>
      <c r="M181" s="26">
        <v>26</v>
      </c>
      <c r="N181" s="18">
        <v>310</v>
      </c>
      <c r="O181" s="26">
        <v>642</v>
      </c>
      <c r="P181" s="27">
        <v>0</v>
      </c>
      <c r="Q181" s="18">
        <v>802</v>
      </c>
      <c r="R181" s="18">
        <v>802</v>
      </c>
      <c r="S181" s="29">
        <v>2.41</v>
      </c>
      <c r="T181" s="29">
        <v>1.2</v>
      </c>
      <c r="U181" s="29">
        <v>2.02</v>
      </c>
      <c r="Y181" s="4">
        <v>0</v>
      </c>
      <c r="Z181" s="4">
        <v>0</v>
      </c>
      <c r="AA181" s="4">
        <v>0</v>
      </c>
      <c r="AB181" s="39">
        <f>($J181-'2010'!$J181)/'2010'!$J181</f>
        <v>0.0121580547112462</v>
      </c>
      <c r="AC181" s="39">
        <f>($K181-'2010'!$K181)/'2010'!$K181</f>
        <v>0.911680911680912</v>
      </c>
      <c r="AD181" s="39">
        <f>($R181-'2010'!$R181)/'2010'!$R181</f>
        <v>0.25705329153605</v>
      </c>
      <c r="AE181" s="34">
        <f t="shared" si="4"/>
        <v>-20.1426332288401</v>
      </c>
      <c r="AF181" s="34">
        <f t="shared" si="5"/>
        <v>0.718044670846395</v>
      </c>
      <c r="AG181">
        <v>0</v>
      </c>
      <c r="AH181">
        <v>0</v>
      </c>
    </row>
    <row r="182" spans="1:34">
      <c r="A182" s="9" t="s">
        <v>531</v>
      </c>
      <c r="B182" s="9" t="s">
        <v>570</v>
      </c>
      <c r="C182" s="10" t="s">
        <v>571</v>
      </c>
      <c r="D182">
        <v>429000</v>
      </c>
      <c r="E182" t="s">
        <v>570</v>
      </c>
      <c r="F182" s="15">
        <v>115.999447</v>
      </c>
      <c r="G182" s="15">
        <v>40.465236</v>
      </c>
      <c r="H182">
        <v>2015</v>
      </c>
      <c r="J182" s="27">
        <v>348</v>
      </c>
      <c r="K182" s="27">
        <v>1805</v>
      </c>
      <c r="L182" s="18">
        <v>1429</v>
      </c>
      <c r="M182" s="26">
        <v>147</v>
      </c>
      <c r="N182" s="18">
        <v>190</v>
      </c>
      <c r="O182" s="26">
        <v>1871</v>
      </c>
      <c r="P182" s="27">
        <v>299</v>
      </c>
      <c r="Q182" s="18">
        <v>1892</v>
      </c>
      <c r="R182" s="18">
        <v>2191</v>
      </c>
      <c r="S182" s="29">
        <v>6.29</v>
      </c>
      <c r="T182" s="29">
        <v>1.21</v>
      </c>
      <c r="U182" s="29">
        <v>5.18</v>
      </c>
      <c r="Y182" s="4">
        <v>0</v>
      </c>
      <c r="Z182" s="4">
        <v>0</v>
      </c>
      <c r="AA182" s="4">
        <v>0</v>
      </c>
      <c r="AB182" s="39">
        <f>($J182-'2010'!$J182)/'2010'!$J182</f>
        <v>-0.0386740331491713</v>
      </c>
      <c r="AC182" s="39">
        <f>($K182-'2010'!$K182)/'2010'!$K182</f>
        <v>0.953463203463203</v>
      </c>
      <c r="AD182" s="39">
        <f>($R182-'2010'!$R182)/'2010'!$R182</f>
        <v>0.309623430962343</v>
      </c>
      <c r="AE182" s="34">
        <f t="shared" si="4"/>
        <v>9.00597728631201</v>
      </c>
      <c r="AF182" s="34">
        <f t="shared" si="5"/>
        <v>0.67526441519954</v>
      </c>
      <c r="AG182">
        <v>0</v>
      </c>
      <c r="AH182">
        <v>0</v>
      </c>
    </row>
    <row r="183" spans="1:34">
      <c r="A183" s="9" t="s">
        <v>572</v>
      </c>
      <c r="B183" s="9" t="s">
        <v>573</v>
      </c>
      <c r="C183" s="10" t="s">
        <v>574</v>
      </c>
      <c r="D183">
        <v>430100</v>
      </c>
      <c r="E183" t="s">
        <v>575</v>
      </c>
      <c r="F183" s="15">
        <v>113.087559</v>
      </c>
      <c r="G183" s="15">
        <v>28.251818</v>
      </c>
      <c r="H183">
        <v>2015</v>
      </c>
      <c r="J183" s="27">
        <v>743</v>
      </c>
      <c r="K183" s="27">
        <v>8510</v>
      </c>
      <c r="L183" s="18">
        <v>914</v>
      </c>
      <c r="M183" s="26">
        <v>115</v>
      </c>
      <c r="N183" s="18">
        <v>376</v>
      </c>
      <c r="O183" s="26">
        <v>1506</v>
      </c>
      <c r="P183" s="27">
        <v>1055</v>
      </c>
      <c r="Q183" s="18">
        <v>1829</v>
      </c>
      <c r="R183" s="18">
        <v>2884</v>
      </c>
      <c r="S183" s="29">
        <v>3.88</v>
      </c>
      <c r="T183" s="29">
        <v>0.34</v>
      </c>
      <c r="U183" s="29">
        <v>11.45</v>
      </c>
      <c r="V183" s="21">
        <v>43333596.218</v>
      </c>
      <c r="W183" s="4">
        <v>9249992</v>
      </c>
      <c r="X183" s="4">
        <v>63632944</v>
      </c>
      <c r="Y183" s="4">
        <v>4333.3596218</v>
      </c>
      <c r="Z183" s="4">
        <v>924.9992</v>
      </c>
      <c r="AA183" s="4">
        <v>6363.2944</v>
      </c>
      <c r="AB183" s="39">
        <f>($J183-'2010'!$J183)/'2010'!$J183</f>
        <v>0.0553977272727273</v>
      </c>
      <c r="AC183" s="39">
        <f>($K183-'2010'!$K183)/'2010'!$K183</f>
        <v>0.87156366835276</v>
      </c>
      <c r="AD183" s="39">
        <f>($R183-'2010'!$R183)/'2010'!$R183</f>
        <v>-0.0256756756756757</v>
      </c>
      <c r="AE183" s="34">
        <f t="shared" si="4"/>
        <v>1.46347886347886</v>
      </c>
      <c r="AF183" s="34">
        <f t="shared" si="5"/>
        <v>1.02945932306265</v>
      </c>
      <c r="AG183">
        <v>1</v>
      </c>
      <c r="AH183">
        <v>1</v>
      </c>
    </row>
    <row r="184" spans="1:34">
      <c r="A184" s="9" t="s">
        <v>572</v>
      </c>
      <c r="B184" s="9" t="s">
        <v>576</v>
      </c>
      <c r="C184" s="10" t="s">
        <v>577</v>
      </c>
      <c r="D184">
        <v>430200</v>
      </c>
      <c r="E184" t="s">
        <v>578</v>
      </c>
      <c r="F184" s="15">
        <v>113.140471</v>
      </c>
      <c r="G184" s="15">
        <v>27.833568</v>
      </c>
      <c r="H184">
        <v>2015</v>
      </c>
      <c r="J184" s="27">
        <v>400</v>
      </c>
      <c r="K184" s="27">
        <v>2335</v>
      </c>
      <c r="L184" s="18">
        <v>790</v>
      </c>
      <c r="M184" s="26">
        <v>62</v>
      </c>
      <c r="N184" s="18">
        <v>222</v>
      </c>
      <c r="O184" s="26">
        <v>1027</v>
      </c>
      <c r="P184" s="27">
        <v>0</v>
      </c>
      <c r="Q184" s="18">
        <v>1257</v>
      </c>
      <c r="R184" s="18">
        <v>1257</v>
      </c>
      <c r="S184" s="29">
        <v>3.14</v>
      </c>
      <c r="T184" s="29">
        <v>0.54</v>
      </c>
      <c r="U184" s="29">
        <v>5.84</v>
      </c>
      <c r="V184" s="21">
        <v>13370825.545</v>
      </c>
      <c r="W184" s="4">
        <v>3501060</v>
      </c>
      <c r="X184" s="4">
        <v>19421056</v>
      </c>
      <c r="Y184" s="4">
        <v>1337.0825545</v>
      </c>
      <c r="Z184" s="4">
        <v>350.106</v>
      </c>
      <c r="AA184" s="4">
        <v>1942.1056</v>
      </c>
      <c r="AB184" s="39">
        <f>($J184-'2010'!$J184)/'2010'!$J184</f>
        <v>0.0362694300518135</v>
      </c>
      <c r="AC184" s="39">
        <f>($K184-'2010'!$K184)/'2010'!$K184</f>
        <v>0.831372549019608</v>
      </c>
      <c r="AD184" s="39">
        <f>($R184-'2010'!$R184)/'2010'!$R184</f>
        <v>-0.409304511278196</v>
      </c>
      <c r="AE184" s="34">
        <f t="shared" si="4"/>
        <v>12.2851100966702</v>
      </c>
      <c r="AF184" s="34">
        <f t="shared" si="5"/>
        <v>1.49232382252802</v>
      </c>
      <c r="AG184">
        <v>1</v>
      </c>
      <c r="AH184">
        <v>1</v>
      </c>
    </row>
    <row r="185" spans="1:34">
      <c r="A185" s="9" t="s">
        <v>572</v>
      </c>
      <c r="B185" s="9" t="s">
        <v>579</v>
      </c>
      <c r="C185" s="10" t="s">
        <v>580</v>
      </c>
      <c r="D185">
        <v>430300</v>
      </c>
      <c r="E185" t="s">
        <v>581</v>
      </c>
      <c r="F185" s="15">
        <v>112.944054</v>
      </c>
      <c r="G185" s="15">
        <v>27.829729</v>
      </c>
      <c r="H185">
        <v>2015</v>
      </c>
      <c r="J185" s="27">
        <v>282</v>
      </c>
      <c r="K185" s="27">
        <v>1703</v>
      </c>
      <c r="L185" s="18">
        <v>3500</v>
      </c>
      <c r="M185" s="26">
        <v>36</v>
      </c>
      <c r="N185" s="18">
        <v>107</v>
      </c>
      <c r="O185" s="26">
        <v>3589</v>
      </c>
      <c r="P185" s="27">
        <v>261</v>
      </c>
      <c r="Q185" s="18">
        <v>3759</v>
      </c>
      <c r="R185" s="18">
        <v>4020</v>
      </c>
      <c r="S185" s="29">
        <v>14.24</v>
      </c>
      <c r="T185" s="29">
        <v>2.36</v>
      </c>
      <c r="U185" s="29">
        <v>6.03</v>
      </c>
      <c r="V185" s="21">
        <v>9338081.948</v>
      </c>
      <c r="W185" s="4">
        <v>2298943</v>
      </c>
      <c r="X185" s="4">
        <v>18053990</v>
      </c>
      <c r="Y185" s="4">
        <v>933.8081948</v>
      </c>
      <c r="Z185" s="4">
        <v>229.8943</v>
      </c>
      <c r="AA185" s="4">
        <v>1805.399</v>
      </c>
      <c r="AB185" s="39">
        <f>($J185-'2010'!$J185)/'2010'!$J185</f>
        <v>0.0254545454545455</v>
      </c>
      <c r="AC185" s="39">
        <f>($K185-'2010'!$K185)/'2010'!$K185</f>
        <v>0.904921700223714</v>
      </c>
      <c r="AD185" s="39">
        <f>($R185-'2010'!$R185)/'2010'!$R185</f>
        <v>0.917024320457797</v>
      </c>
      <c r="AE185" s="34">
        <f t="shared" si="4"/>
        <v>-35.0259554465563</v>
      </c>
      <c r="AF185" s="34">
        <f t="shared" si="5"/>
        <v>-0.0133742181573181</v>
      </c>
      <c r="AG185">
        <v>1</v>
      </c>
      <c r="AH185">
        <v>1</v>
      </c>
    </row>
    <row r="186" spans="1:34">
      <c r="A186" s="9" t="s">
        <v>572</v>
      </c>
      <c r="B186" s="9" t="s">
        <v>582</v>
      </c>
      <c r="C186" s="10" t="s">
        <v>583</v>
      </c>
      <c r="D186">
        <v>430400</v>
      </c>
      <c r="E186" t="s">
        <v>584</v>
      </c>
      <c r="F186" s="15">
        <v>112.957505</v>
      </c>
      <c r="G186" s="15">
        <v>27.784983</v>
      </c>
      <c r="H186">
        <v>2015</v>
      </c>
      <c r="J186" s="27">
        <v>734</v>
      </c>
      <c r="K186" s="27">
        <v>2602</v>
      </c>
      <c r="L186" s="18">
        <v>1419</v>
      </c>
      <c r="M186" s="26">
        <v>127</v>
      </c>
      <c r="N186" s="18">
        <v>265</v>
      </c>
      <c r="O186" s="26">
        <v>1780</v>
      </c>
      <c r="P186" s="27">
        <v>397</v>
      </c>
      <c r="Q186" s="18">
        <v>2140</v>
      </c>
      <c r="R186" s="18">
        <v>2537</v>
      </c>
      <c r="S186" s="29">
        <v>3.46</v>
      </c>
      <c r="T186" s="29">
        <v>0.98</v>
      </c>
      <c r="U186" s="29">
        <v>3.55</v>
      </c>
      <c r="V186" s="21">
        <v>11610828.779</v>
      </c>
      <c r="W186" s="4">
        <v>4918783</v>
      </c>
      <c r="X186" s="4">
        <v>21259283</v>
      </c>
      <c r="Y186" s="4">
        <v>1161.0828779</v>
      </c>
      <c r="Z186" s="4">
        <v>491.8783</v>
      </c>
      <c r="AA186" s="4">
        <v>2125.9283</v>
      </c>
      <c r="AB186" s="39">
        <f>($J186-'2010'!$J186)/'2010'!$J186</f>
        <v>0.0265734265734266</v>
      </c>
      <c r="AC186" s="39">
        <f>($K186-'2010'!$K186)/'2010'!$K186</f>
        <v>0.832394366197183</v>
      </c>
      <c r="AD186" s="39">
        <f>($R186-'2010'!$R186)/'2010'!$R186</f>
        <v>-0.372960949085517</v>
      </c>
      <c r="AE186" s="34">
        <f t="shared" si="4"/>
        <v>15.0351093997971</v>
      </c>
      <c r="AF186" s="34">
        <f t="shared" si="5"/>
        <v>1.44805799297922</v>
      </c>
      <c r="AG186">
        <v>1</v>
      </c>
      <c r="AH186">
        <v>1</v>
      </c>
    </row>
    <row r="187" spans="1:34">
      <c r="A187" s="9" t="s">
        <v>572</v>
      </c>
      <c r="B187" s="9" t="s">
        <v>585</v>
      </c>
      <c r="C187" s="10" t="s">
        <v>586</v>
      </c>
      <c r="D187">
        <v>430500</v>
      </c>
      <c r="E187" t="s">
        <v>587</v>
      </c>
      <c r="F187" s="15">
        <v>111.280508</v>
      </c>
      <c r="G187" s="15">
        <v>26.996528</v>
      </c>
      <c r="H187">
        <v>2015</v>
      </c>
      <c r="J187" s="27">
        <v>726</v>
      </c>
      <c r="K187" s="27">
        <v>1387</v>
      </c>
      <c r="L187" s="18">
        <v>793</v>
      </c>
      <c r="M187" s="26">
        <v>100</v>
      </c>
      <c r="N187" s="18">
        <v>208</v>
      </c>
      <c r="O187" s="26">
        <v>980</v>
      </c>
      <c r="P187" s="27">
        <v>53</v>
      </c>
      <c r="Q187" s="18">
        <v>1343</v>
      </c>
      <c r="R187" s="18">
        <v>1396</v>
      </c>
      <c r="S187" s="29">
        <v>1.92</v>
      </c>
      <c r="T187" s="29">
        <v>1.01</v>
      </c>
      <c r="U187" s="29">
        <v>1.91</v>
      </c>
      <c r="V187" s="21">
        <v>5080576.604</v>
      </c>
      <c r="W187" s="4">
        <v>4321331</v>
      </c>
      <c r="X187" s="4">
        <v>15225968</v>
      </c>
      <c r="Y187" s="4">
        <v>508.0576604</v>
      </c>
      <c r="Z187" s="4">
        <v>432.1331</v>
      </c>
      <c r="AA187" s="4">
        <v>1522.5968</v>
      </c>
      <c r="AB187" s="39">
        <f>($J187-'2010'!$J187)/'2010'!$J187</f>
        <v>0.0268741159830269</v>
      </c>
      <c r="AC187" s="39">
        <f>($K187-'2010'!$K187)/'2010'!$K187</f>
        <v>0.907840440165062</v>
      </c>
      <c r="AD187" s="39">
        <f>($R187-'2010'!$R187)/'2010'!$R187</f>
        <v>-0.166567164179104</v>
      </c>
      <c r="AE187" s="34">
        <f t="shared" si="4"/>
        <v>7.19805184603299</v>
      </c>
      <c r="AF187" s="34">
        <f t="shared" si="5"/>
        <v>1.1834762550882</v>
      </c>
      <c r="AG187">
        <v>1</v>
      </c>
      <c r="AH187">
        <v>1</v>
      </c>
    </row>
    <row r="188" spans="1:34">
      <c r="A188" s="9" t="s">
        <v>572</v>
      </c>
      <c r="B188" s="9" t="s">
        <v>588</v>
      </c>
      <c r="C188" s="10" t="s">
        <v>589</v>
      </c>
      <c r="D188">
        <v>430600</v>
      </c>
      <c r="E188" t="s">
        <v>590</v>
      </c>
      <c r="F188" s="15">
        <v>113.122544</v>
      </c>
      <c r="G188" s="15">
        <v>29.150269</v>
      </c>
      <c r="H188">
        <v>2015</v>
      </c>
      <c r="J188" s="27">
        <v>563</v>
      </c>
      <c r="K188" s="27">
        <v>2886</v>
      </c>
      <c r="L188" s="18">
        <v>3049</v>
      </c>
      <c r="M188" s="26">
        <v>130</v>
      </c>
      <c r="N188" s="18">
        <v>180</v>
      </c>
      <c r="O188" s="26">
        <v>3464</v>
      </c>
      <c r="P188" s="27">
        <v>0</v>
      </c>
      <c r="Q188" s="18">
        <v>3626</v>
      </c>
      <c r="R188" s="18">
        <v>3626</v>
      </c>
      <c r="S188" s="29">
        <v>6.44</v>
      </c>
      <c r="T188" s="29">
        <v>1.26</v>
      </c>
      <c r="U188" s="29">
        <v>5.13</v>
      </c>
      <c r="V188" s="21">
        <v>14468921.64</v>
      </c>
      <c r="W188" s="4">
        <v>3758048</v>
      </c>
      <c r="X188" s="4">
        <v>21547095</v>
      </c>
      <c r="Y188" s="4">
        <v>1446.892164</v>
      </c>
      <c r="Z188" s="4">
        <v>375.8048</v>
      </c>
      <c r="AA188" s="4">
        <v>2154.7095</v>
      </c>
      <c r="AB188" s="39">
        <f>($J188-'2010'!$J188)/'2010'!$J188</f>
        <v>0.0273722627737226</v>
      </c>
      <c r="AC188" s="39">
        <f>($K188-'2010'!$K188)/'2010'!$K188</f>
        <v>0.875243664717349</v>
      </c>
      <c r="AD188" s="39">
        <f>($R188-'2010'!$R188)/'2010'!$R188</f>
        <v>0.798611111111111</v>
      </c>
      <c r="AE188" s="34">
        <f t="shared" si="4"/>
        <v>-28.1759259259259</v>
      </c>
      <c r="AF188" s="34">
        <f t="shared" si="5"/>
        <v>0.0875556792873051</v>
      </c>
      <c r="AG188">
        <v>1</v>
      </c>
      <c r="AH188">
        <v>1</v>
      </c>
    </row>
    <row r="189" spans="1:34">
      <c r="A189" s="9" t="s">
        <v>572</v>
      </c>
      <c r="B189" s="9" t="s">
        <v>591</v>
      </c>
      <c r="C189" s="10" t="s">
        <v>592</v>
      </c>
      <c r="D189">
        <v>430700</v>
      </c>
      <c r="E189" t="s">
        <v>593</v>
      </c>
      <c r="F189" s="15">
        <v>111.705452</v>
      </c>
      <c r="G189" s="15">
        <v>29.03775</v>
      </c>
      <c r="H189">
        <v>2015</v>
      </c>
      <c r="J189" s="27">
        <v>584</v>
      </c>
      <c r="K189" s="27">
        <v>2709</v>
      </c>
      <c r="L189" s="18">
        <v>1272</v>
      </c>
      <c r="M189" s="26">
        <v>134</v>
      </c>
      <c r="N189" s="18">
        <v>203</v>
      </c>
      <c r="O189" s="26">
        <v>1551</v>
      </c>
      <c r="P189" s="27">
        <v>91</v>
      </c>
      <c r="Q189" s="18">
        <v>1828</v>
      </c>
      <c r="R189" s="18">
        <v>1920</v>
      </c>
      <c r="S189" s="29">
        <v>3.29</v>
      </c>
      <c r="T189" s="29">
        <v>0.71</v>
      </c>
      <c r="U189" s="29">
        <v>4.64</v>
      </c>
      <c r="V189" s="21">
        <v>12374789.199</v>
      </c>
      <c r="W189" s="4">
        <v>4265226</v>
      </c>
      <c r="X189" s="4">
        <v>17365009</v>
      </c>
      <c r="Y189" s="4">
        <v>1237.4789199</v>
      </c>
      <c r="Z189" s="4">
        <v>426.5226</v>
      </c>
      <c r="AA189" s="4">
        <v>1736.5009</v>
      </c>
      <c r="AB189" s="39">
        <f>($J189-'2010'!$J189)/'2010'!$J189</f>
        <v>0.0227670753064799</v>
      </c>
      <c r="AC189" s="39">
        <f>($K189-'2010'!$K189)/'2010'!$K189</f>
        <v>0.815683646112601</v>
      </c>
      <c r="AD189" s="39">
        <f>($R189-'2010'!$R189)/'2010'!$R189</f>
        <v>0.044613710554951</v>
      </c>
      <c r="AE189" s="34">
        <f t="shared" si="4"/>
        <v>-0.959571440529003</v>
      </c>
      <c r="AF189" s="34">
        <f t="shared" si="5"/>
        <v>0.945305130527538</v>
      </c>
      <c r="AG189">
        <v>1</v>
      </c>
      <c r="AH189">
        <v>1</v>
      </c>
    </row>
    <row r="190" spans="1:34">
      <c r="A190" s="9" t="s">
        <v>572</v>
      </c>
      <c r="B190" s="9" t="s">
        <v>594</v>
      </c>
      <c r="C190" s="10" t="s">
        <v>595</v>
      </c>
      <c r="D190">
        <v>430800</v>
      </c>
      <c r="E190" t="s">
        <v>596</v>
      </c>
      <c r="F190" s="15">
        <v>110.485533</v>
      </c>
      <c r="G190" s="15">
        <v>29.122816</v>
      </c>
      <c r="H190">
        <v>2015</v>
      </c>
      <c r="J190" s="27">
        <v>152</v>
      </c>
      <c r="K190" s="27">
        <v>448</v>
      </c>
      <c r="L190" s="18">
        <v>214</v>
      </c>
      <c r="M190" s="26">
        <v>19</v>
      </c>
      <c r="N190" s="18">
        <v>64</v>
      </c>
      <c r="O190" s="26">
        <v>285</v>
      </c>
      <c r="P190" s="27">
        <v>0</v>
      </c>
      <c r="Q190" s="18">
        <v>351</v>
      </c>
      <c r="R190" s="18">
        <v>351</v>
      </c>
      <c r="S190" s="29">
        <v>2.3</v>
      </c>
      <c r="T190" s="29">
        <v>0.78</v>
      </c>
      <c r="U190" s="29">
        <v>2.94</v>
      </c>
      <c r="V190" s="21">
        <v>1018966.11</v>
      </c>
      <c r="W190" s="4">
        <v>1443320</v>
      </c>
      <c r="X190" s="4">
        <v>2649767</v>
      </c>
      <c r="Y190" s="4">
        <v>101.896611</v>
      </c>
      <c r="Z190" s="4">
        <v>144.332</v>
      </c>
      <c r="AA190" s="4">
        <v>264.9767</v>
      </c>
      <c r="AB190" s="39">
        <f>($J190-'2010'!$J190)/'2010'!$J190</f>
        <v>0.027027027027027</v>
      </c>
      <c r="AC190" s="39">
        <f>($K190-'2010'!$K190)/'2010'!$K190</f>
        <v>0.851239669421488</v>
      </c>
      <c r="AD190" s="39">
        <f>($R190-'2010'!$R190)/'2010'!$R190</f>
        <v>1.07692307692308</v>
      </c>
      <c r="AE190" s="34">
        <f t="shared" si="4"/>
        <v>-38.8461538461538</v>
      </c>
      <c r="AF190" s="34">
        <f t="shared" si="5"/>
        <v>-0.265123226288275</v>
      </c>
      <c r="AG190">
        <v>1</v>
      </c>
      <c r="AH190">
        <v>0</v>
      </c>
    </row>
    <row r="191" spans="1:34">
      <c r="A191" s="9" t="s">
        <v>572</v>
      </c>
      <c r="B191" s="9" t="s">
        <v>597</v>
      </c>
      <c r="C191" s="10" t="s">
        <v>598</v>
      </c>
      <c r="D191">
        <v>430900</v>
      </c>
      <c r="E191" t="s">
        <v>599</v>
      </c>
      <c r="F191" s="15">
        <v>113.02146</v>
      </c>
      <c r="G191" s="15">
        <v>25.776683</v>
      </c>
      <c r="H191">
        <v>2015</v>
      </c>
      <c r="J191" s="27">
        <v>441</v>
      </c>
      <c r="K191" s="27">
        <v>1354</v>
      </c>
      <c r="L191" s="18">
        <v>1217</v>
      </c>
      <c r="M191" s="26">
        <v>95</v>
      </c>
      <c r="N191" s="18">
        <v>73</v>
      </c>
      <c r="O191" s="26">
        <v>1267</v>
      </c>
      <c r="P191" s="27">
        <v>0</v>
      </c>
      <c r="Q191" s="18">
        <v>1548</v>
      </c>
      <c r="R191" s="18">
        <v>1548</v>
      </c>
      <c r="S191" s="29">
        <v>3.51</v>
      </c>
      <c r="T191" s="29">
        <v>1.14</v>
      </c>
      <c r="U191" s="29">
        <v>3.07</v>
      </c>
      <c r="V191" s="21">
        <v>5703428.511</v>
      </c>
      <c r="W191" s="4">
        <v>2750128</v>
      </c>
      <c r="X191" s="4">
        <v>12238012</v>
      </c>
      <c r="Y191" s="4">
        <v>570.3428511</v>
      </c>
      <c r="Z191" s="4">
        <v>275.0128</v>
      </c>
      <c r="AA191" s="4">
        <v>1223.8012</v>
      </c>
      <c r="AB191" s="39">
        <f>($J191-'2010'!$J191)/'2010'!$J191</f>
        <v>0.0232018561484919</v>
      </c>
      <c r="AC191" s="39">
        <f>($K191-'2010'!$K191)/'2010'!$K191</f>
        <v>0.901685393258427</v>
      </c>
      <c r="AD191" s="39">
        <f>($R191-'2010'!$R191)/'2010'!$R191</f>
        <v>0.587692307692308</v>
      </c>
      <c r="AE191" s="34">
        <f t="shared" si="4"/>
        <v>-24.3295384615385</v>
      </c>
      <c r="AF191" s="34">
        <f t="shared" si="5"/>
        <v>0.348229091780494</v>
      </c>
      <c r="AG191">
        <v>1</v>
      </c>
      <c r="AH191">
        <v>1</v>
      </c>
    </row>
    <row r="192" spans="1:34">
      <c r="A192" s="9" t="s">
        <v>572</v>
      </c>
      <c r="B192" s="9" t="s">
        <v>600</v>
      </c>
      <c r="C192" s="10" t="s">
        <v>601</v>
      </c>
      <c r="D192">
        <v>431000</v>
      </c>
      <c r="E192" t="s">
        <v>602</v>
      </c>
      <c r="F192" s="15">
        <v>112.361516</v>
      </c>
      <c r="G192" s="15">
        <v>28.559711</v>
      </c>
      <c r="H192">
        <v>2015</v>
      </c>
      <c r="J192" s="27">
        <v>473</v>
      </c>
      <c r="K192" s="27">
        <v>2012</v>
      </c>
      <c r="L192" s="18">
        <v>1495</v>
      </c>
      <c r="M192" s="26">
        <v>93</v>
      </c>
      <c r="N192" s="18">
        <v>275</v>
      </c>
      <c r="O192" s="26">
        <v>1650</v>
      </c>
      <c r="P192" s="27">
        <v>0</v>
      </c>
      <c r="Q192" s="18">
        <v>2035</v>
      </c>
      <c r="R192" s="18">
        <v>2035</v>
      </c>
      <c r="S192" s="29">
        <v>4.3</v>
      </c>
      <c r="T192" s="29">
        <v>1.01</v>
      </c>
      <c r="U192" s="29">
        <v>4.25</v>
      </c>
      <c r="V192" s="21">
        <v>10995937.411</v>
      </c>
      <c r="W192" s="4">
        <v>3788178</v>
      </c>
      <c r="X192" s="4">
        <v>21689817</v>
      </c>
      <c r="Y192" s="4">
        <v>1099.5937411</v>
      </c>
      <c r="Z192" s="4">
        <v>378.8178</v>
      </c>
      <c r="AA192" s="4">
        <v>2168.9817</v>
      </c>
      <c r="AB192" s="39">
        <f>($J192-'2010'!$J192)/'2010'!$J192</f>
        <v>0.0327510917030568</v>
      </c>
      <c r="AC192" s="39">
        <f>($K192-'2010'!$K192)/'2010'!$K192</f>
        <v>0.859519408502773</v>
      </c>
      <c r="AD192" s="39">
        <f>($R192-'2010'!$R192)/'2010'!$R192</f>
        <v>-0.319170291067247</v>
      </c>
      <c r="AE192" s="34">
        <f t="shared" si="4"/>
        <v>10.7453328872533</v>
      </c>
      <c r="AF192" s="34">
        <f t="shared" si="5"/>
        <v>1.37133575799437</v>
      </c>
      <c r="AG192">
        <v>1</v>
      </c>
      <c r="AH192">
        <v>1</v>
      </c>
    </row>
    <row r="193" spans="1:34">
      <c r="A193" s="9" t="s">
        <v>572</v>
      </c>
      <c r="B193" s="9" t="s">
        <v>603</v>
      </c>
      <c r="C193" s="10" t="s">
        <v>604</v>
      </c>
      <c r="D193">
        <v>431100</v>
      </c>
      <c r="E193" t="s">
        <v>605</v>
      </c>
      <c r="F193" s="15">
        <v>111.619455</v>
      </c>
      <c r="G193" s="15">
        <v>26.425864</v>
      </c>
      <c r="H193">
        <v>2015</v>
      </c>
      <c r="J193" s="27">
        <v>543</v>
      </c>
      <c r="K193" s="27">
        <v>1418</v>
      </c>
      <c r="L193" s="18">
        <v>848</v>
      </c>
      <c r="M193" s="26">
        <v>103</v>
      </c>
      <c r="N193" s="18">
        <v>236</v>
      </c>
      <c r="O193" s="26">
        <v>986</v>
      </c>
      <c r="P193" s="27">
        <v>235</v>
      </c>
      <c r="Q193" s="18">
        <v>1421</v>
      </c>
      <c r="R193" s="18">
        <v>1656</v>
      </c>
      <c r="S193" s="29">
        <v>3.05</v>
      </c>
      <c r="T193" s="29">
        <v>1.17</v>
      </c>
      <c r="U193" s="29">
        <v>2.61</v>
      </c>
      <c r="V193" s="21">
        <v>5180597.659</v>
      </c>
      <c r="W193" s="4">
        <v>3532357</v>
      </c>
      <c r="X193" s="4">
        <v>14518671</v>
      </c>
      <c r="Y193" s="4">
        <v>518.0597659</v>
      </c>
      <c r="Z193" s="4">
        <v>353.2357</v>
      </c>
      <c r="AA193" s="4">
        <v>1451.8671</v>
      </c>
      <c r="AB193" s="39">
        <f>($J193-'2010'!$J193)/'2010'!$J193</f>
        <v>0.046242774566474</v>
      </c>
      <c r="AC193" s="39">
        <f>($K193-'2010'!$K193)/'2010'!$K193</f>
        <v>0.848761408083442</v>
      </c>
      <c r="AD193" s="39">
        <f>($R193-'2010'!$R193)/'2010'!$R193</f>
        <v>0.40936170212766</v>
      </c>
      <c r="AE193" s="34">
        <f t="shared" si="4"/>
        <v>-7.85244680851064</v>
      </c>
      <c r="AF193" s="34">
        <f t="shared" si="5"/>
        <v>0.517695198875707</v>
      </c>
      <c r="AG193">
        <v>1</v>
      </c>
      <c r="AH193">
        <v>1</v>
      </c>
    </row>
    <row r="194" spans="1:34">
      <c r="A194" s="9" t="s">
        <v>572</v>
      </c>
      <c r="B194" s="9" t="s">
        <v>606</v>
      </c>
      <c r="C194" s="10" t="s">
        <v>607</v>
      </c>
      <c r="D194">
        <v>431200</v>
      </c>
      <c r="E194" t="s">
        <v>608</v>
      </c>
      <c r="F194" s="15">
        <v>110.008514</v>
      </c>
      <c r="G194" s="15">
        <v>27.575161</v>
      </c>
      <c r="H194">
        <v>2015</v>
      </c>
      <c r="J194" s="27">
        <v>490</v>
      </c>
      <c r="K194" s="27">
        <v>1273</v>
      </c>
      <c r="L194" s="18">
        <v>487</v>
      </c>
      <c r="M194" s="26">
        <v>79</v>
      </c>
      <c r="N194" s="18">
        <v>314</v>
      </c>
      <c r="O194" s="26">
        <v>879</v>
      </c>
      <c r="P194" s="27">
        <v>0</v>
      </c>
      <c r="Q194" s="18">
        <v>1029</v>
      </c>
      <c r="R194" s="18">
        <v>1029</v>
      </c>
      <c r="S194" s="29">
        <v>2.1</v>
      </c>
      <c r="T194" s="29">
        <v>0.81</v>
      </c>
      <c r="U194" s="29">
        <v>2.6</v>
      </c>
      <c r="V194" s="21">
        <v>5327269.214</v>
      </c>
      <c r="W194" s="4">
        <v>3345277</v>
      </c>
      <c r="X194" s="4">
        <v>10080045</v>
      </c>
      <c r="Y194" s="4">
        <v>532.7269214</v>
      </c>
      <c r="Z194" s="4">
        <v>334.5277</v>
      </c>
      <c r="AA194" s="4">
        <v>1008.0045</v>
      </c>
      <c r="AB194" s="39">
        <f>($J194-'2010'!$J194)/'2010'!$J194</f>
        <v>0.0337552742616034</v>
      </c>
      <c r="AC194" s="39">
        <f>($K194-'2010'!$K194)/'2010'!$K194</f>
        <v>0.885925925925926</v>
      </c>
      <c r="AD194" s="39">
        <f>($R194-'2010'!$R194)/'2010'!$R194</f>
        <v>-0.122762148337596</v>
      </c>
      <c r="AE194" s="34">
        <f t="shared" si="4"/>
        <v>4.63682864450128</v>
      </c>
      <c r="AF194" s="34">
        <f t="shared" si="5"/>
        <v>1.13856931459511</v>
      </c>
      <c r="AG194">
        <v>1</v>
      </c>
      <c r="AH194">
        <v>1</v>
      </c>
    </row>
    <row r="195" spans="1:34">
      <c r="A195" s="9" t="s">
        <v>572</v>
      </c>
      <c r="B195" s="9" t="s">
        <v>609</v>
      </c>
      <c r="C195" s="10" t="s">
        <v>610</v>
      </c>
      <c r="D195">
        <v>431300</v>
      </c>
      <c r="E195" t="s">
        <v>611</v>
      </c>
      <c r="F195" s="15">
        <v>112.001503</v>
      </c>
      <c r="G195" s="15">
        <v>27.703209</v>
      </c>
      <c r="H195">
        <v>2015</v>
      </c>
      <c r="J195" s="27">
        <v>387</v>
      </c>
      <c r="K195" s="27">
        <v>1292</v>
      </c>
      <c r="L195" s="18">
        <v>3253</v>
      </c>
      <c r="M195" s="26">
        <v>58</v>
      </c>
      <c r="N195" s="18">
        <v>83</v>
      </c>
      <c r="O195" s="26">
        <v>3030</v>
      </c>
      <c r="P195" s="27">
        <v>202</v>
      </c>
      <c r="Q195" s="18">
        <v>3534</v>
      </c>
      <c r="R195" s="18">
        <v>3735</v>
      </c>
      <c r="S195" s="29">
        <v>9.65</v>
      </c>
      <c r="T195" s="29">
        <v>2.89</v>
      </c>
      <c r="U195" s="29">
        <v>3.34</v>
      </c>
      <c r="V195" s="21">
        <v>6500937.866</v>
      </c>
      <c r="W195" s="4">
        <v>2377721</v>
      </c>
      <c r="X195" s="4">
        <v>11083853</v>
      </c>
      <c r="Y195" s="4">
        <v>650.0937866</v>
      </c>
      <c r="Z195" s="4">
        <v>237.7721</v>
      </c>
      <c r="AA195" s="4">
        <v>1108.3853</v>
      </c>
      <c r="AB195" s="39">
        <f>($J195-'2010'!$J195)/'2010'!$J195</f>
        <v>0.0238095238095238</v>
      </c>
      <c r="AC195" s="39">
        <f>($K195-'2010'!$K195)/'2010'!$K195</f>
        <v>0.90279823269514</v>
      </c>
      <c r="AD195" s="39">
        <f>($R195-'2010'!$R195)/'2010'!$R195</f>
        <v>-0.0217391304347826</v>
      </c>
      <c r="AE195" s="34">
        <f t="shared" ref="AE195:AE258" si="6">(AB195-AD195)/AB195</f>
        <v>1.91304347826087</v>
      </c>
      <c r="AF195" s="34">
        <f t="shared" ref="AF195:AF258" si="7">(AC195-AD195)/AC195</f>
        <v>1.0240797219661</v>
      </c>
      <c r="AG195">
        <v>1</v>
      </c>
      <c r="AH195">
        <v>1</v>
      </c>
    </row>
    <row r="196" spans="1:34">
      <c r="A196" s="9" t="s">
        <v>572</v>
      </c>
      <c r="B196" s="9" t="s">
        <v>612</v>
      </c>
      <c r="C196" s="10" t="s">
        <v>613</v>
      </c>
      <c r="D196">
        <v>433100</v>
      </c>
      <c r="E196" t="s">
        <v>612</v>
      </c>
      <c r="F196" s="15">
        <v>109.745577</v>
      </c>
      <c r="G196" s="15">
        <v>28.317369</v>
      </c>
      <c r="H196">
        <v>2015</v>
      </c>
      <c r="J196" s="27">
        <v>263</v>
      </c>
      <c r="K196" s="27">
        <v>497</v>
      </c>
      <c r="L196" s="18">
        <v>172</v>
      </c>
      <c r="M196" s="26">
        <v>53</v>
      </c>
      <c r="N196" s="18">
        <v>171</v>
      </c>
      <c r="O196" s="26">
        <v>365</v>
      </c>
      <c r="P196" s="27">
        <v>207</v>
      </c>
      <c r="Q196" s="18">
        <v>455</v>
      </c>
      <c r="R196" s="18">
        <v>661</v>
      </c>
      <c r="S196" s="29">
        <v>2.51</v>
      </c>
      <c r="T196" s="29">
        <v>1.33</v>
      </c>
      <c r="U196" s="29">
        <v>1.89</v>
      </c>
      <c r="Y196" s="4">
        <v>0</v>
      </c>
      <c r="Z196" s="4">
        <v>0</v>
      </c>
      <c r="AA196" s="4">
        <v>0</v>
      </c>
      <c r="AB196" s="39">
        <f>($J196-'2010'!$J196)/'2010'!$J196</f>
        <v>0.0313725490196078</v>
      </c>
      <c r="AC196" s="39">
        <f>($K196-'2010'!$K196)/'2010'!$K196</f>
        <v>0.634868421052632</v>
      </c>
      <c r="AD196" s="39">
        <f>($R196-'2010'!$R196)/'2010'!$R196</f>
        <v>0.512585812356979</v>
      </c>
      <c r="AE196" s="34">
        <f t="shared" si="6"/>
        <v>-15.3386727688787</v>
      </c>
      <c r="AF196" s="34">
        <f t="shared" si="7"/>
        <v>0.192610948411804</v>
      </c>
      <c r="AG196">
        <v>0</v>
      </c>
      <c r="AH196">
        <v>0</v>
      </c>
    </row>
    <row r="197" spans="1:34">
      <c r="A197" s="9" t="s">
        <v>614</v>
      </c>
      <c r="B197" s="9" t="s">
        <v>615</v>
      </c>
      <c r="C197" s="10" t="s">
        <v>616</v>
      </c>
      <c r="D197">
        <v>440100</v>
      </c>
      <c r="E197" t="s">
        <v>617</v>
      </c>
      <c r="F197" s="15">
        <v>113.271431</v>
      </c>
      <c r="G197" s="15">
        <v>23.135336</v>
      </c>
      <c r="H197">
        <v>2015</v>
      </c>
      <c r="J197" s="27">
        <v>1350</v>
      </c>
      <c r="K197" s="27">
        <v>18314</v>
      </c>
      <c r="L197" s="18">
        <v>4038</v>
      </c>
      <c r="M197" s="26">
        <v>109</v>
      </c>
      <c r="N197" s="18">
        <v>1146</v>
      </c>
      <c r="O197" s="26">
        <v>5425</v>
      </c>
      <c r="P197" s="27">
        <v>2446</v>
      </c>
      <c r="Q197" s="18">
        <v>5639</v>
      </c>
      <c r="R197" s="18">
        <v>8085</v>
      </c>
      <c r="S197" s="29">
        <v>5.99</v>
      </c>
      <c r="T197" s="29">
        <v>0.44</v>
      </c>
      <c r="U197" s="29">
        <v>13.56</v>
      </c>
      <c r="V197" s="21">
        <v>57269708.63</v>
      </c>
      <c r="W197" s="4">
        <v>17277176</v>
      </c>
      <c r="X197" s="4">
        <v>54059522</v>
      </c>
      <c r="Y197" s="4">
        <v>5726.970863</v>
      </c>
      <c r="Z197" s="4">
        <v>1727.7176</v>
      </c>
      <c r="AA197" s="4">
        <v>5405.9522</v>
      </c>
      <c r="AB197" s="39">
        <f>($J197-'2010'!$J197)/'2010'!$J197</f>
        <v>0.0621557828481511</v>
      </c>
      <c r="AC197" s="39">
        <f>($K197-'2010'!$K197)/'2010'!$K197</f>
        <v>0.686527304540013</v>
      </c>
      <c r="AD197" s="39">
        <f>($R197-'2010'!$R197)/'2010'!$R197</f>
        <v>0.101648725984467</v>
      </c>
      <c r="AE197" s="34">
        <f t="shared" si="6"/>
        <v>-0.635386464889329</v>
      </c>
      <c r="AF197" s="34">
        <f t="shared" si="7"/>
        <v>0.851937824887281</v>
      </c>
      <c r="AG197">
        <v>1</v>
      </c>
      <c r="AH197">
        <v>1</v>
      </c>
    </row>
    <row r="198" spans="1:34">
      <c r="A198" s="9" t="s">
        <v>614</v>
      </c>
      <c r="B198" s="9" t="s">
        <v>618</v>
      </c>
      <c r="C198" s="10" t="s">
        <v>619</v>
      </c>
      <c r="D198">
        <v>440200</v>
      </c>
      <c r="E198" t="s">
        <v>620</v>
      </c>
      <c r="F198" s="15">
        <v>113.603527</v>
      </c>
      <c r="G198" s="15">
        <v>24.815881</v>
      </c>
      <c r="H198">
        <v>2015</v>
      </c>
      <c r="J198" s="27">
        <v>293</v>
      </c>
      <c r="K198" s="27">
        <v>1067</v>
      </c>
      <c r="L198" s="18">
        <v>2318</v>
      </c>
      <c r="M198" s="26">
        <v>6</v>
      </c>
      <c r="N198" s="18">
        <v>360</v>
      </c>
      <c r="O198" s="26">
        <v>2525</v>
      </c>
      <c r="P198" s="27">
        <v>0</v>
      </c>
      <c r="Q198" s="18">
        <v>2730</v>
      </c>
      <c r="R198" s="18">
        <v>2730</v>
      </c>
      <c r="S198" s="29">
        <v>9.31</v>
      </c>
      <c r="T198" s="29">
        <v>2.56</v>
      </c>
      <c r="U198" s="29">
        <v>3.64</v>
      </c>
      <c r="V198" s="21">
        <v>4310127.289</v>
      </c>
      <c r="W198" s="4">
        <v>2815130</v>
      </c>
      <c r="X198" s="4">
        <v>7016692</v>
      </c>
      <c r="Y198" s="4">
        <v>431.0127289</v>
      </c>
      <c r="Z198" s="4">
        <v>281.513</v>
      </c>
      <c r="AA198" s="4">
        <v>701.6692</v>
      </c>
      <c r="AB198" s="39">
        <f>($J198-'2010'!$J198)/'2010'!$J198</f>
        <v>0.0353356890459364</v>
      </c>
      <c r="AC198" s="39">
        <f>($K198-'2010'!$K198)/'2010'!$K198</f>
        <v>0.659409020217729</v>
      </c>
      <c r="AD198" s="39">
        <f>($R198-'2010'!$R198)/'2010'!$R198</f>
        <v>0.00775193798449612</v>
      </c>
      <c r="AE198" s="34">
        <f t="shared" si="6"/>
        <v>0.78062015503876</v>
      </c>
      <c r="AF198" s="34">
        <f t="shared" si="7"/>
        <v>0.988244112915021</v>
      </c>
      <c r="AG198">
        <v>1</v>
      </c>
      <c r="AH198">
        <v>1</v>
      </c>
    </row>
    <row r="199" spans="1:34">
      <c r="A199" s="9" t="s">
        <v>614</v>
      </c>
      <c r="B199" s="9" t="s">
        <v>621</v>
      </c>
      <c r="C199" s="10" t="s">
        <v>622</v>
      </c>
      <c r="D199">
        <v>440300</v>
      </c>
      <c r="E199" t="s">
        <v>623</v>
      </c>
      <c r="F199" s="15">
        <v>114.064552</v>
      </c>
      <c r="G199" s="15">
        <v>22.548457</v>
      </c>
      <c r="H199">
        <v>2015</v>
      </c>
      <c r="J199" s="27">
        <v>1138</v>
      </c>
      <c r="K199" s="27">
        <v>18014</v>
      </c>
      <c r="L199" s="18">
        <v>2426</v>
      </c>
      <c r="M199" s="26">
        <v>69</v>
      </c>
      <c r="N199" s="18">
        <v>685</v>
      </c>
      <c r="O199" s="26">
        <v>3404</v>
      </c>
      <c r="P199" s="27">
        <v>1241</v>
      </c>
      <c r="Q199" s="18">
        <v>3404</v>
      </c>
      <c r="R199" s="18">
        <v>4645</v>
      </c>
      <c r="S199" s="29">
        <v>4.08</v>
      </c>
      <c r="T199" s="29">
        <v>0.26</v>
      </c>
      <c r="U199" s="29">
        <v>15.83</v>
      </c>
      <c r="V199" s="21">
        <v>72076791.481</v>
      </c>
      <c r="W199" s="4">
        <v>35216708</v>
      </c>
      <c r="X199" s="4">
        <v>32983076</v>
      </c>
      <c r="Y199" s="4">
        <v>7207.6791481</v>
      </c>
      <c r="Z199" s="4">
        <v>3521.6708</v>
      </c>
      <c r="AA199" s="4">
        <v>3298.3076</v>
      </c>
      <c r="AB199" s="39">
        <f>($J199-'2010'!$J199)/'2010'!$J199</f>
        <v>0.0973963355834137</v>
      </c>
      <c r="AC199" s="39">
        <f>($K199-'2010'!$K199)/'2010'!$K199</f>
        <v>0.801039792041592</v>
      </c>
      <c r="AD199" s="39">
        <f>($R199-'2010'!$R199)/'2010'!$R199</f>
        <v>-0.228277122445589</v>
      </c>
      <c r="AE199" s="34">
        <f t="shared" si="6"/>
        <v>3.34379580174332</v>
      </c>
      <c r="AF199" s="34">
        <f t="shared" si="7"/>
        <v>1.28497600832511</v>
      </c>
      <c r="AG199">
        <v>1</v>
      </c>
      <c r="AH199">
        <v>1</v>
      </c>
    </row>
    <row r="200" spans="1:34">
      <c r="A200" s="9" t="s">
        <v>614</v>
      </c>
      <c r="B200" s="9" t="s">
        <v>624</v>
      </c>
      <c r="C200" s="10" t="s">
        <v>625</v>
      </c>
      <c r="D200">
        <v>440400</v>
      </c>
      <c r="E200" t="s">
        <v>626</v>
      </c>
      <c r="F200" s="15">
        <v>113.582555</v>
      </c>
      <c r="G200" s="15">
        <v>22.276565</v>
      </c>
      <c r="H200">
        <v>2015</v>
      </c>
      <c r="J200" s="27">
        <v>163</v>
      </c>
      <c r="K200" s="27">
        <v>2066</v>
      </c>
      <c r="L200" s="18">
        <v>1840</v>
      </c>
      <c r="M200" s="26">
        <v>11</v>
      </c>
      <c r="N200" s="18">
        <v>266</v>
      </c>
      <c r="O200" s="26">
        <v>2157</v>
      </c>
      <c r="P200" s="27">
        <v>0</v>
      </c>
      <c r="Q200" s="18">
        <v>2157</v>
      </c>
      <c r="R200" s="18">
        <v>2157</v>
      </c>
      <c r="S200" s="29">
        <v>13.2</v>
      </c>
      <c r="T200" s="29">
        <v>1.04</v>
      </c>
      <c r="U200" s="29">
        <v>12.65</v>
      </c>
      <c r="V200" s="21">
        <v>10072369.4</v>
      </c>
      <c r="W200" s="4">
        <v>3887661</v>
      </c>
      <c r="X200" s="4">
        <v>7810227</v>
      </c>
      <c r="Y200" s="4">
        <v>1007.23694</v>
      </c>
      <c r="Z200" s="4">
        <v>388.7661</v>
      </c>
      <c r="AA200" s="4">
        <v>781.0227</v>
      </c>
      <c r="AB200" s="39">
        <f>($J200-'2010'!$J200)/'2010'!$J200</f>
        <v>0.0448717948717949</v>
      </c>
      <c r="AC200" s="39">
        <f>($K200-'2010'!$K200)/'2010'!$K200</f>
        <v>0.685154975530179</v>
      </c>
      <c r="AD200" s="39">
        <f>($R200-'2010'!$R200)/'2010'!$R200</f>
        <v>0.041023166023166</v>
      </c>
      <c r="AE200" s="34">
        <f t="shared" si="6"/>
        <v>0.0857694429123</v>
      </c>
      <c r="AF200" s="34">
        <f t="shared" si="7"/>
        <v>0.940125712447141</v>
      </c>
      <c r="AG200">
        <v>1</v>
      </c>
      <c r="AH200">
        <v>1</v>
      </c>
    </row>
    <row r="201" spans="1:34">
      <c r="A201" s="9" t="s">
        <v>614</v>
      </c>
      <c r="B201" s="9" t="s">
        <v>627</v>
      </c>
      <c r="C201" s="10" t="s">
        <v>628</v>
      </c>
      <c r="D201">
        <v>440500</v>
      </c>
      <c r="E201" t="s">
        <v>629</v>
      </c>
      <c r="F201" s="15">
        <v>116.688529</v>
      </c>
      <c r="G201" s="15">
        <v>23.359092</v>
      </c>
      <c r="H201">
        <v>2015</v>
      </c>
      <c r="J201" s="27">
        <v>555</v>
      </c>
      <c r="K201" s="27">
        <v>1873</v>
      </c>
      <c r="L201" s="18">
        <v>1995</v>
      </c>
      <c r="M201" s="26">
        <v>8</v>
      </c>
      <c r="N201" s="18">
        <v>177</v>
      </c>
      <c r="O201" s="26">
        <v>2153</v>
      </c>
      <c r="P201" s="27">
        <v>0</v>
      </c>
      <c r="Q201" s="18">
        <v>2207</v>
      </c>
      <c r="R201" s="18">
        <v>2207</v>
      </c>
      <c r="S201" s="29">
        <v>3.98</v>
      </c>
      <c r="T201" s="29">
        <v>1.18</v>
      </c>
      <c r="U201" s="29">
        <v>3.37</v>
      </c>
      <c r="V201" s="21">
        <v>9616593.215</v>
      </c>
      <c r="W201" s="4">
        <v>2809762</v>
      </c>
      <c r="X201" s="4">
        <v>12743177</v>
      </c>
      <c r="Y201" s="4">
        <v>961.6593215</v>
      </c>
      <c r="Z201" s="4">
        <v>280.9762</v>
      </c>
      <c r="AA201" s="4">
        <v>1274.3177</v>
      </c>
      <c r="AB201" s="39">
        <f>($J201-'2010'!$J201)/'2010'!$J201</f>
        <v>0.0277777777777778</v>
      </c>
      <c r="AC201" s="39">
        <f>($K201-'2010'!$K201)/'2010'!$K201</f>
        <v>0.650220264317181</v>
      </c>
      <c r="AD201" s="39">
        <f>($R201-'2010'!$R201)/'2010'!$R201</f>
        <v>0.115209701869631</v>
      </c>
      <c r="AE201" s="34">
        <f t="shared" si="6"/>
        <v>-3.14754926730672</v>
      </c>
      <c r="AF201" s="34">
        <f t="shared" si="7"/>
        <v>0.822814347395622</v>
      </c>
      <c r="AG201">
        <v>1</v>
      </c>
      <c r="AH201">
        <v>1</v>
      </c>
    </row>
    <row r="202" spans="1:34">
      <c r="A202" s="9" t="s">
        <v>614</v>
      </c>
      <c r="B202" s="9" t="s">
        <v>630</v>
      </c>
      <c r="C202" s="10" t="s">
        <v>631</v>
      </c>
      <c r="D202">
        <v>440600</v>
      </c>
      <c r="E202" t="s">
        <v>632</v>
      </c>
      <c r="F202" s="15">
        <v>113.128512</v>
      </c>
      <c r="G202" s="15">
        <v>23.027759</v>
      </c>
      <c r="H202">
        <v>2015</v>
      </c>
      <c r="J202" s="27">
        <v>743</v>
      </c>
      <c r="K202" s="27">
        <v>8134</v>
      </c>
      <c r="L202" s="18">
        <v>2471</v>
      </c>
      <c r="M202" s="26">
        <v>43</v>
      </c>
      <c r="N202" s="18">
        <v>463</v>
      </c>
      <c r="O202" s="26">
        <v>2990</v>
      </c>
      <c r="P202" s="27">
        <v>2520</v>
      </c>
      <c r="Q202" s="18">
        <v>3094</v>
      </c>
      <c r="R202" s="18">
        <v>5614</v>
      </c>
      <c r="S202" s="29">
        <v>7.56</v>
      </c>
      <c r="T202" s="29">
        <v>0.69</v>
      </c>
      <c r="U202" s="29">
        <v>10.95</v>
      </c>
      <c r="V202" s="21">
        <v>48391691.856</v>
      </c>
      <c r="W202" s="4">
        <v>7999307</v>
      </c>
      <c r="X202" s="4">
        <v>30355217</v>
      </c>
      <c r="Y202" s="4">
        <v>4839.1691856</v>
      </c>
      <c r="Z202" s="4">
        <v>799.9307</v>
      </c>
      <c r="AA202" s="4">
        <v>3035.5217</v>
      </c>
      <c r="AB202" s="39">
        <f>($J202-'2010'!$J202)/'2010'!$J202</f>
        <v>0.0319444444444444</v>
      </c>
      <c r="AC202" s="39">
        <f>($K202-'2010'!$K202)/'2010'!$K202</f>
        <v>0.430782761653474</v>
      </c>
      <c r="AD202" s="39">
        <f>($R202-'2010'!$R202)/'2010'!$R202</f>
        <v>0.138742393509128</v>
      </c>
      <c r="AE202" s="34">
        <f t="shared" si="6"/>
        <v>-3.34324014463357</v>
      </c>
      <c r="AF202" s="34">
        <f t="shared" si="7"/>
        <v>0.67792956018808</v>
      </c>
      <c r="AG202">
        <v>1</v>
      </c>
      <c r="AH202">
        <v>1</v>
      </c>
    </row>
    <row r="203" spans="1:34">
      <c r="A203" s="9" t="s">
        <v>614</v>
      </c>
      <c r="B203" s="9" t="s">
        <v>633</v>
      </c>
      <c r="C203" s="10" t="s">
        <v>634</v>
      </c>
      <c r="D203">
        <v>440700</v>
      </c>
      <c r="E203" t="s">
        <v>635</v>
      </c>
      <c r="F203" s="15">
        <v>113.088556</v>
      </c>
      <c r="G203" s="15">
        <v>22.584604</v>
      </c>
      <c r="H203">
        <v>2015</v>
      </c>
      <c r="J203" s="27">
        <v>452</v>
      </c>
      <c r="K203" s="27">
        <v>2264</v>
      </c>
      <c r="L203" s="18">
        <v>2349</v>
      </c>
      <c r="M203" s="26">
        <v>18</v>
      </c>
      <c r="N203" s="18">
        <v>363</v>
      </c>
      <c r="O203" s="26">
        <v>2643</v>
      </c>
      <c r="P203" s="27">
        <v>1187</v>
      </c>
      <c r="Q203" s="18">
        <v>2797</v>
      </c>
      <c r="R203" s="18">
        <v>3984</v>
      </c>
      <c r="S203" s="29">
        <v>8.82</v>
      </c>
      <c r="T203" s="29">
        <v>1.76</v>
      </c>
      <c r="U203" s="29">
        <v>5.01</v>
      </c>
      <c r="V203" s="21">
        <v>10846197.661</v>
      </c>
      <c r="W203" s="4">
        <v>2928957</v>
      </c>
      <c r="X203" s="4">
        <v>13078743</v>
      </c>
      <c r="Y203" s="4">
        <v>1084.6197661</v>
      </c>
      <c r="Z203" s="4">
        <v>292.8957</v>
      </c>
      <c r="AA203" s="4">
        <v>1307.8743</v>
      </c>
      <c r="AB203" s="39">
        <f>($J203-'2010'!$J203)/'2010'!$J203</f>
        <v>0.0157303370786517</v>
      </c>
      <c r="AC203" s="39">
        <f>($K203-'2010'!$K203)/'2010'!$K203</f>
        <v>0.43109987357775</v>
      </c>
      <c r="AD203" s="39">
        <f>($R203-'2010'!$R203)/'2010'!$R203</f>
        <v>0.306657920629715</v>
      </c>
      <c r="AE203" s="34">
        <f t="shared" si="6"/>
        <v>-18.4946820971747</v>
      </c>
      <c r="AF203" s="34">
        <f t="shared" si="7"/>
        <v>0.288661538949841</v>
      </c>
      <c r="AG203">
        <v>1</v>
      </c>
      <c r="AH203">
        <v>1</v>
      </c>
    </row>
    <row r="204" spans="1:34">
      <c r="A204" s="9" t="s">
        <v>614</v>
      </c>
      <c r="B204" s="9" t="s">
        <v>636</v>
      </c>
      <c r="C204" s="10" t="s">
        <v>637</v>
      </c>
      <c r="D204">
        <v>440800</v>
      </c>
      <c r="E204" t="s">
        <v>638</v>
      </c>
      <c r="F204" s="15">
        <v>110.365554</v>
      </c>
      <c r="G204" s="15">
        <v>21.276723</v>
      </c>
      <c r="H204">
        <v>2015</v>
      </c>
      <c r="J204" s="27">
        <v>724</v>
      </c>
      <c r="K204" s="27">
        <v>2363</v>
      </c>
      <c r="L204" s="18">
        <v>3242</v>
      </c>
      <c r="M204" s="26">
        <v>19</v>
      </c>
      <c r="N204" s="18">
        <v>356</v>
      </c>
      <c r="O204" s="26">
        <v>3042</v>
      </c>
      <c r="P204" s="27">
        <v>309</v>
      </c>
      <c r="Q204" s="18">
        <v>3713</v>
      </c>
      <c r="R204" s="18">
        <v>4021</v>
      </c>
      <c r="S204" s="29">
        <v>5.55</v>
      </c>
      <c r="T204" s="29">
        <v>1.7</v>
      </c>
      <c r="U204" s="29">
        <v>3.26</v>
      </c>
      <c r="V204" s="21">
        <v>9079792.704</v>
      </c>
      <c r="W204" s="4">
        <v>4123572</v>
      </c>
      <c r="X204" s="4">
        <v>13136856</v>
      </c>
      <c r="Y204" s="4">
        <v>907.9792704</v>
      </c>
      <c r="Z204" s="4">
        <v>412.3572</v>
      </c>
      <c r="AA204" s="4">
        <v>1313.6856</v>
      </c>
      <c r="AB204" s="39">
        <f>($J204-'2010'!$J204)/'2010'!$J204</f>
        <v>0.0342857142857143</v>
      </c>
      <c r="AC204" s="39">
        <f>($K204-'2010'!$K204)/'2010'!$K204</f>
        <v>0.687857142857143</v>
      </c>
      <c r="AD204" s="39">
        <f>($R204-'2010'!$R204)/'2010'!$R204</f>
        <v>1.4820987654321</v>
      </c>
      <c r="AE204" s="34">
        <f t="shared" si="6"/>
        <v>-42.2278806584362</v>
      </c>
      <c r="AF204" s="34">
        <f t="shared" si="7"/>
        <v>-1.15466071817751</v>
      </c>
      <c r="AG204">
        <v>1</v>
      </c>
      <c r="AH204">
        <v>1</v>
      </c>
    </row>
    <row r="205" spans="1:34">
      <c r="A205" s="9" t="s">
        <v>614</v>
      </c>
      <c r="B205" s="9" t="s">
        <v>639</v>
      </c>
      <c r="C205" s="10" t="s">
        <v>640</v>
      </c>
      <c r="D205">
        <v>440900</v>
      </c>
      <c r="E205" t="s">
        <v>641</v>
      </c>
      <c r="F205" s="15">
        <v>110.931543</v>
      </c>
      <c r="G205" s="15">
        <v>21.669064</v>
      </c>
      <c r="H205">
        <v>2015</v>
      </c>
      <c r="J205" s="27">
        <v>608</v>
      </c>
      <c r="K205" s="27">
        <v>2463</v>
      </c>
      <c r="L205" s="18">
        <v>1413</v>
      </c>
      <c r="M205" s="26">
        <v>19</v>
      </c>
      <c r="N205" s="18">
        <v>183</v>
      </c>
      <c r="O205" s="26">
        <v>1581</v>
      </c>
      <c r="P205" s="27">
        <v>64</v>
      </c>
      <c r="Q205" s="18">
        <v>1679</v>
      </c>
      <c r="R205" s="18">
        <v>1743</v>
      </c>
      <c r="S205" s="29">
        <v>2.87</v>
      </c>
      <c r="T205" s="29">
        <v>0.71</v>
      </c>
      <c r="U205" s="29">
        <v>4.05</v>
      </c>
      <c r="V205" s="21">
        <v>10080886.86</v>
      </c>
      <c r="W205" s="4">
        <v>3399019</v>
      </c>
      <c r="X205" s="4">
        <v>10128306</v>
      </c>
      <c r="Y205" s="4">
        <v>1008.088686</v>
      </c>
      <c r="Z205" s="4">
        <v>339.9019</v>
      </c>
      <c r="AA205" s="4">
        <v>1012.8306</v>
      </c>
      <c r="AB205" s="39">
        <f>($J205-'2010'!$J205)/'2010'!$J205</f>
        <v>0.0428816466552316</v>
      </c>
      <c r="AC205" s="39">
        <f>($K205-'2010'!$K205)/'2010'!$K205</f>
        <v>0.666441136671177</v>
      </c>
      <c r="AD205" s="39">
        <f>($R205-'2010'!$R205)/'2010'!$R205</f>
        <v>0.4</v>
      </c>
      <c r="AE205" s="34">
        <f t="shared" si="6"/>
        <v>-8.328</v>
      </c>
      <c r="AF205" s="34">
        <f t="shared" si="7"/>
        <v>0.399796954314721</v>
      </c>
      <c r="AG205">
        <v>1</v>
      </c>
      <c r="AH205">
        <v>1</v>
      </c>
    </row>
    <row r="206" spans="1:34">
      <c r="A206" s="9" t="s">
        <v>614</v>
      </c>
      <c r="B206" s="9" t="s">
        <v>642</v>
      </c>
      <c r="C206" s="10" t="s">
        <v>643</v>
      </c>
      <c r="D206">
        <v>441200</v>
      </c>
      <c r="E206" t="s">
        <v>644</v>
      </c>
      <c r="F206" s="15">
        <v>112.471489</v>
      </c>
      <c r="G206" s="15">
        <v>23.052889</v>
      </c>
      <c r="H206">
        <v>2015</v>
      </c>
      <c r="J206" s="27">
        <v>406</v>
      </c>
      <c r="K206" s="27">
        <v>1984</v>
      </c>
      <c r="L206" s="18">
        <v>1613</v>
      </c>
      <c r="M206" s="26">
        <v>10</v>
      </c>
      <c r="N206" s="18">
        <v>296</v>
      </c>
      <c r="O206" s="26">
        <v>1404</v>
      </c>
      <c r="P206" s="27">
        <v>598</v>
      </c>
      <c r="Q206" s="18">
        <v>1967</v>
      </c>
      <c r="R206" s="18">
        <v>2564</v>
      </c>
      <c r="S206" s="29">
        <v>6.32</v>
      </c>
      <c r="T206" s="29">
        <v>1.29</v>
      </c>
      <c r="U206" s="29">
        <v>4.89</v>
      </c>
      <c r="V206" s="21">
        <v>9903240.27</v>
      </c>
      <c r="W206" s="4">
        <v>2677067</v>
      </c>
      <c r="X206" s="4">
        <v>13300331</v>
      </c>
      <c r="Y206" s="4">
        <v>990.324027</v>
      </c>
      <c r="Z206" s="4">
        <v>267.7067</v>
      </c>
      <c r="AA206" s="4">
        <v>1330.0331</v>
      </c>
      <c r="AB206" s="39">
        <f>($J206-'2010'!$J206)/'2010'!$J206</f>
        <v>0.0357142857142857</v>
      </c>
      <c r="AC206" s="39">
        <f>($K206-'2010'!$K206)/'2010'!$K206</f>
        <v>0.813528336380256</v>
      </c>
      <c r="AD206" s="39">
        <f>($R206-'2010'!$R206)/'2010'!$R206</f>
        <v>-0.0842857142857143</v>
      </c>
      <c r="AE206" s="34">
        <f t="shared" si="6"/>
        <v>3.36</v>
      </c>
      <c r="AF206" s="34">
        <f t="shared" si="7"/>
        <v>1.1036051364366</v>
      </c>
      <c r="AG206">
        <v>1</v>
      </c>
      <c r="AH206">
        <v>1</v>
      </c>
    </row>
    <row r="207" spans="1:34">
      <c r="A207" s="9" t="s">
        <v>614</v>
      </c>
      <c r="B207" s="9" t="s">
        <v>645</v>
      </c>
      <c r="C207" s="10" t="s">
        <v>646</v>
      </c>
      <c r="D207">
        <v>441300</v>
      </c>
      <c r="E207" t="s">
        <v>647</v>
      </c>
      <c r="F207" s="15">
        <v>114.423558</v>
      </c>
      <c r="G207" s="15">
        <v>23.116359</v>
      </c>
      <c r="H207">
        <v>2015</v>
      </c>
      <c r="J207" s="27">
        <v>476</v>
      </c>
      <c r="K207" s="27">
        <v>3179</v>
      </c>
      <c r="L207" s="18">
        <v>4724</v>
      </c>
      <c r="M207" s="26">
        <v>11</v>
      </c>
      <c r="N207" s="18">
        <v>517</v>
      </c>
      <c r="O207" s="26">
        <v>4705</v>
      </c>
      <c r="P207" s="27">
        <v>905</v>
      </c>
      <c r="Q207" s="18">
        <v>5304</v>
      </c>
      <c r="R207" s="18">
        <v>6209</v>
      </c>
      <c r="S207" s="29">
        <v>13.06</v>
      </c>
      <c r="T207" s="29">
        <v>1.95</v>
      </c>
      <c r="U207" s="29">
        <v>6.68</v>
      </c>
      <c r="V207" s="21">
        <v>17260748.208</v>
      </c>
      <c r="W207" s="4">
        <v>4860668</v>
      </c>
      <c r="X207" s="4">
        <v>18639306</v>
      </c>
      <c r="Y207" s="4">
        <v>1726.0748208</v>
      </c>
      <c r="Z207" s="4">
        <v>486.0668</v>
      </c>
      <c r="AA207" s="4">
        <v>1863.9306</v>
      </c>
      <c r="AB207" s="39">
        <f>($J207-'2010'!$J207)/'2010'!$J207</f>
        <v>0.0347826086956522</v>
      </c>
      <c r="AC207" s="39">
        <f>($K207-'2010'!$K207)/'2010'!$K207</f>
        <v>0.824913892078071</v>
      </c>
      <c r="AD207" s="39">
        <f>($R207-'2010'!$R207)/'2010'!$R207</f>
        <v>1.40379403794038</v>
      </c>
      <c r="AE207" s="34">
        <f t="shared" si="6"/>
        <v>-39.3590785907859</v>
      </c>
      <c r="AF207" s="34">
        <f t="shared" si="7"/>
        <v>-0.701746147593696</v>
      </c>
      <c r="AG207">
        <v>1</v>
      </c>
      <c r="AH207">
        <v>1</v>
      </c>
    </row>
    <row r="208" spans="1:34">
      <c r="A208" s="9" t="s">
        <v>614</v>
      </c>
      <c r="B208" s="9" t="s">
        <v>648</v>
      </c>
      <c r="C208" s="10" t="s">
        <v>649</v>
      </c>
      <c r="D208">
        <v>441400</v>
      </c>
      <c r="E208" t="s">
        <v>650</v>
      </c>
      <c r="F208" s="15">
        <v>116.129537</v>
      </c>
      <c r="G208" s="15">
        <v>24.294178</v>
      </c>
      <c r="H208">
        <v>2015</v>
      </c>
      <c r="J208" s="27">
        <v>434</v>
      </c>
      <c r="K208" s="27">
        <v>945</v>
      </c>
      <c r="L208" s="18">
        <v>2548</v>
      </c>
      <c r="M208" s="26">
        <v>10</v>
      </c>
      <c r="N208" s="18">
        <v>347</v>
      </c>
      <c r="O208" s="26">
        <v>2217</v>
      </c>
      <c r="P208" s="27">
        <v>0</v>
      </c>
      <c r="Q208" s="18">
        <v>2952</v>
      </c>
      <c r="R208" s="18">
        <v>2952</v>
      </c>
      <c r="S208" s="29">
        <v>6.8</v>
      </c>
      <c r="T208" s="29">
        <v>3.12</v>
      </c>
      <c r="U208" s="29">
        <v>2.18</v>
      </c>
      <c r="V208" s="21">
        <v>3518546.515</v>
      </c>
      <c r="W208" s="4">
        <v>3763738</v>
      </c>
      <c r="X208" s="4">
        <v>5680620</v>
      </c>
      <c r="Y208" s="4">
        <v>351.8546515</v>
      </c>
      <c r="Z208" s="4">
        <v>376.3738</v>
      </c>
      <c r="AA208" s="4">
        <v>568.062</v>
      </c>
      <c r="AB208" s="39">
        <f>($J208-'2010'!$J208)/'2010'!$J208</f>
        <v>0.0235849056603774</v>
      </c>
      <c r="AC208" s="39">
        <f>($K208-'2010'!$K208)/'2010'!$K208</f>
        <v>0.56198347107438</v>
      </c>
      <c r="AD208" s="39">
        <f>($R208-'2010'!$R208)/'2010'!$R208</f>
        <v>0.228464419475655</v>
      </c>
      <c r="AE208" s="34">
        <f t="shared" si="6"/>
        <v>-8.68689138576779</v>
      </c>
      <c r="AF208" s="34">
        <f t="shared" si="7"/>
        <v>0.593467724168319</v>
      </c>
      <c r="AG208">
        <v>1</v>
      </c>
      <c r="AH208">
        <v>1</v>
      </c>
    </row>
    <row r="209" spans="1:34">
      <c r="A209" s="9" t="s">
        <v>614</v>
      </c>
      <c r="B209" s="9" t="s">
        <v>651</v>
      </c>
      <c r="C209" s="10" t="s">
        <v>652</v>
      </c>
      <c r="D209">
        <v>441500</v>
      </c>
      <c r="E209" t="s">
        <v>653</v>
      </c>
      <c r="F209" s="15">
        <v>115.381553</v>
      </c>
      <c r="G209" s="15">
        <v>22.791263</v>
      </c>
      <c r="H209">
        <v>2015</v>
      </c>
      <c r="J209" s="27">
        <v>302</v>
      </c>
      <c r="K209" s="27">
        <v>761</v>
      </c>
      <c r="L209" s="18">
        <v>1431</v>
      </c>
      <c r="M209" s="26">
        <v>10</v>
      </c>
      <c r="N209" s="18">
        <v>130</v>
      </c>
      <c r="O209" s="26">
        <v>1610</v>
      </c>
      <c r="P209" s="27">
        <v>0</v>
      </c>
      <c r="Q209" s="18">
        <v>1610</v>
      </c>
      <c r="R209" s="18">
        <v>1610</v>
      </c>
      <c r="S209" s="29">
        <v>5.33</v>
      </c>
      <c r="T209" s="29">
        <v>2.12</v>
      </c>
      <c r="U209" s="29">
        <v>2.52</v>
      </c>
      <c r="V209" s="21">
        <v>3487200.746</v>
      </c>
      <c r="W209" s="4">
        <v>2129482</v>
      </c>
      <c r="X209" s="4">
        <v>5851981</v>
      </c>
      <c r="Y209" s="4">
        <v>348.7200746</v>
      </c>
      <c r="Z209" s="4">
        <v>212.9482</v>
      </c>
      <c r="AA209" s="4">
        <v>585.1981</v>
      </c>
      <c r="AB209" s="39">
        <f>($J209-'2010'!$J209)/'2010'!$J209</f>
        <v>0.0272108843537415</v>
      </c>
      <c r="AC209" s="39">
        <f>($K209-'2010'!$K209)/'2010'!$K209</f>
        <v>0.679911699779249</v>
      </c>
      <c r="AD209" s="39">
        <f>($R209-'2010'!$R209)/'2010'!$R209</f>
        <v>1.3367198838897</v>
      </c>
      <c r="AE209" s="34">
        <f t="shared" si="6"/>
        <v>-48.1244557329463</v>
      </c>
      <c r="AF209" s="34">
        <f t="shared" si="7"/>
        <v>-0.966019829227376</v>
      </c>
      <c r="AG209">
        <v>1</v>
      </c>
      <c r="AH209">
        <v>1</v>
      </c>
    </row>
    <row r="210" spans="1:34">
      <c r="A210" s="9" t="s">
        <v>614</v>
      </c>
      <c r="B210" s="9" t="s">
        <v>654</v>
      </c>
      <c r="C210" s="10" t="s">
        <v>655</v>
      </c>
      <c r="D210">
        <v>441600</v>
      </c>
      <c r="E210" t="s">
        <v>656</v>
      </c>
      <c r="F210" s="15">
        <v>114.707446</v>
      </c>
      <c r="G210" s="15">
        <v>23.749684</v>
      </c>
      <c r="H210">
        <v>2015</v>
      </c>
      <c r="J210" s="27">
        <v>307</v>
      </c>
      <c r="K210" s="27">
        <v>783</v>
      </c>
      <c r="L210" s="18">
        <v>565</v>
      </c>
      <c r="M210" s="26">
        <v>4</v>
      </c>
      <c r="N210" s="18">
        <v>262</v>
      </c>
      <c r="O210" s="26">
        <v>771</v>
      </c>
      <c r="P210" s="27">
        <v>110</v>
      </c>
      <c r="Q210" s="18">
        <v>858</v>
      </c>
      <c r="R210" s="18">
        <v>968</v>
      </c>
      <c r="S210" s="29">
        <v>3.15</v>
      </c>
      <c r="T210" s="29">
        <v>1.24</v>
      </c>
      <c r="U210" s="29">
        <v>2.55</v>
      </c>
      <c r="V210" s="21">
        <v>3702872.48</v>
      </c>
      <c r="W210" s="4">
        <v>2683846</v>
      </c>
      <c r="X210" s="4">
        <v>5641350</v>
      </c>
      <c r="Y210" s="4">
        <v>370.287248</v>
      </c>
      <c r="Z210" s="4">
        <v>268.3846</v>
      </c>
      <c r="AA210" s="4">
        <v>564.135</v>
      </c>
      <c r="AB210" s="39">
        <f>($J210-'2010'!$J210)/'2010'!$J210</f>
        <v>0.0371621621621622</v>
      </c>
      <c r="AC210" s="39">
        <f>($K210-'2010'!$K210)/'2010'!$K210</f>
        <v>0.724669603524229</v>
      </c>
      <c r="AD210" s="39">
        <f>($R210-'2010'!$R210)/'2010'!$R210</f>
        <v>-0.733992855179994</v>
      </c>
      <c r="AE210" s="34">
        <f t="shared" si="6"/>
        <v>20.7510804666617</v>
      </c>
      <c r="AF210" s="34">
        <f t="shared" si="7"/>
        <v>2.01286552052194</v>
      </c>
      <c r="AG210">
        <v>1</v>
      </c>
      <c r="AH210">
        <v>1</v>
      </c>
    </row>
    <row r="211" spans="1:34">
      <c r="A211" s="9" t="s">
        <v>614</v>
      </c>
      <c r="B211" s="9" t="s">
        <v>657</v>
      </c>
      <c r="C211" s="10" t="s">
        <v>658</v>
      </c>
      <c r="D211">
        <v>441700</v>
      </c>
      <c r="E211" t="s">
        <v>659</v>
      </c>
      <c r="F211" s="15">
        <v>111.988489</v>
      </c>
      <c r="G211" s="15">
        <v>21.86434</v>
      </c>
      <c r="H211">
        <v>2015</v>
      </c>
      <c r="J211" s="27">
        <v>251</v>
      </c>
      <c r="K211" s="27">
        <v>1235</v>
      </c>
      <c r="L211" s="18">
        <v>1567</v>
      </c>
      <c r="M211" s="26">
        <v>8</v>
      </c>
      <c r="N211" s="18">
        <v>204</v>
      </c>
      <c r="O211" s="26">
        <v>1546</v>
      </c>
      <c r="P211" s="27">
        <v>0</v>
      </c>
      <c r="Q211" s="18">
        <v>1822</v>
      </c>
      <c r="R211" s="18">
        <v>1822</v>
      </c>
      <c r="S211" s="29">
        <v>7.25</v>
      </c>
      <c r="T211" s="29">
        <v>1.47</v>
      </c>
      <c r="U211" s="29">
        <v>4.92</v>
      </c>
      <c r="V211" s="21">
        <v>5641284.75</v>
      </c>
      <c r="W211" s="4">
        <v>1709079</v>
      </c>
      <c r="X211" s="4">
        <v>6911268</v>
      </c>
      <c r="Y211" s="4">
        <v>564.128475</v>
      </c>
      <c r="Z211" s="4">
        <v>170.9079</v>
      </c>
      <c r="AA211" s="4">
        <v>691.1268</v>
      </c>
      <c r="AB211" s="39">
        <f>($J211-'2010'!$J211)/'2010'!$J211</f>
        <v>0.0329218106995885</v>
      </c>
      <c r="AC211" s="39">
        <f>($K211-'2010'!$K211)/'2010'!$K211</f>
        <v>0.957210776545166</v>
      </c>
      <c r="AD211" s="39">
        <f>($R211-'2010'!$R211)/'2010'!$R211</f>
        <v>0.459935897435897</v>
      </c>
      <c r="AE211" s="34">
        <f t="shared" si="6"/>
        <v>-12.9705528846154</v>
      </c>
      <c r="AF211" s="34">
        <f t="shared" si="7"/>
        <v>0.519504054168789</v>
      </c>
      <c r="AG211">
        <v>1</v>
      </c>
      <c r="AH211">
        <v>1</v>
      </c>
    </row>
    <row r="212" spans="1:34">
      <c r="A212" s="9" t="s">
        <v>614</v>
      </c>
      <c r="B212" s="9" t="s">
        <v>660</v>
      </c>
      <c r="C212" s="10" t="s">
        <v>661</v>
      </c>
      <c r="D212">
        <v>441800</v>
      </c>
      <c r="E212" t="s">
        <v>662</v>
      </c>
      <c r="F212" s="15">
        <v>113.062468</v>
      </c>
      <c r="G212" s="15">
        <v>23.68823</v>
      </c>
      <c r="H212">
        <v>2015</v>
      </c>
      <c r="J212" s="27">
        <v>383</v>
      </c>
      <c r="K212" s="27">
        <v>1286</v>
      </c>
      <c r="L212" s="18">
        <v>2838</v>
      </c>
      <c r="M212" s="26">
        <v>5</v>
      </c>
      <c r="N212" s="18">
        <v>359</v>
      </c>
      <c r="O212" s="26">
        <v>1955</v>
      </c>
      <c r="P212" s="27">
        <v>762</v>
      </c>
      <c r="Q212" s="18">
        <v>3251</v>
      </c>
      <c r="R212" s="18">
        <v>4013</v>
      </c>
      <c r="S212" s="29">
        <v>10.47</v>
      </c>
      <c r="T212" s="29">
        <v>3.12</v>
      </c>
      <c r="U212" s="29">
        <v>3.35</v>
      </c>
      <c r="V212" s="21">
        <v>4848189.458</v>
      </c>
      <c r="W212" s="4">
        <v>2925944</v>
      </c>
      <c r="X212" s="4">
        <v>6206305</v>
      </c>
      <c r="Y212" s="4">
        <v>484.8189458</v>
      </c>
      <c r="Z212" s="4">
        <v>292.5944</v>
      </c>
      <c r="AA212" s="4">
        <v>620.6305</v>
      </c>
      <c r="AB212" s="39">
        <f>($J212-'2010'!$J212)/'2010'!$J212</f>
        <v>0.0351351351351351</v>
      </c>
      <c r="AC212" s="39">
        <f>($K212-'2010'!$K212)/'2010'!$K212</f>
        <v>0.469714285714286</v>
      </c>
      <c r="AD212" s="39">
        <f>($R212-'2010'!$R212)/'2010'!$R212</f>
        <v>0.336330336330336</v>
      </c>
      <c r="AE212" s="34">
        <f t="shared" si="6"/>
        <v>-8.57247880324803</v>
      </c>
      <c r="AF212" s="34">
        <f t="shared" si="7"/>
        <v>0.283968262070452</v>
      </c>
      <c r="AG212">
        <v>1</v>
      </c>
      <c r="AH212">
        <v>1</v>
      </c>
    </row>
    <row r="213" spans="1:34">
      <c r="A213" s="9" t="s">
        <v>614</v>
      </c>
      <c r="B213" s="9" t="s">
        <v>663</v>
      </c>
      <c r="C213" s="10" t="s">
        <v>664</v>
      </c>
      <c r="D213">
        <v>441900</v>
      </c>
      <c r="E213" t="s">
        <v>665</v>
      </c>
      <c r="F213" s="15">
        <v>113.75842</v>
      </c>
      <c r="G213" s="15">
        <v>23.027308</v>
      </c>
      <c r="H213">
        <v>2015</v>
      </c>
      <c r="J213" s="27">
        <v>825</v>
      </c>
      <c r="K213" s="27">
        <v>6374</v>
      </c>
      <c r="L213" s="18">
        <v>5466</v>
      </c>
      <c r="M213" s="26">
        <v>41</v>
      </c>
      <c r="N213" s="18">
        <v>385</v>
      </c>
      <c r="O213" s="26">
        <v>5980</v>
      </c>
      <c r="P213" s="27">
        <v>2111</v>
      </c>
      <c r="Q213" s="18">
        <v>6016</v>
      </c>
      <c r="R213" s="18">
        <v>8128</v>
      </c>
      <c r="S213" s="29">
        <v>9.85</v>
      </c>
      <c r="T213" s="29">
        <v>1.28</v>
      </c>
      <c r="U213" s="29">
        <v>7.72</v>
      </c>
      <c r="V213" s="21">
        <v>29223018.221</v>
      </c>
      <c r="W213" s="4">
        <v>5812410</v>
      </c>
      <c r="X213" s="4">
        <v>14465180</v>
      </c>
      <c r="Y213" s="4">
        <v>2922.3018221</v>
      </c>
      <c r="Z213" s="4">
        <v>581.241</v>
      </c>
      <c r="AA213" s="4">
        <v>1446.518</v>
      </c>
      <c r="AB213" s="39">
        <f>($J213-'2010'!$J213)/'2010'!$J213</f>
        <v>0.00364963503649635</v>
      </c>
      <c r="AC213" s="39">
        <f>($K213-'2010'!$K213)/'2010'!$K213</f>
        <v>0.479229519610118</v>
      </c>
      <c r="AD213" s="39">
        <f>($R213-'2010'!$R213)/'2010'!$R213</f>
        <v>0.324425615121395</v>
      </c>
      <c r="AE213" s="34">
        <f t="shared" si="6"/>
        <v>-87.8926185432622</v>
      </c>
      <c r="AF213" s="34">
        <f t="shared" si="7"/>
        <v>0.323026646218842</v>
      </c>
      <c r="AG213">
        <v>1</v>
      </c>
      <c r="AH213">
        <v>1</v>
      </c>
    </row>
    <row r="214" spans="1:34">
      <c r="A214" s="9" t="s">
        <v>614</v>
      </c>
      <c r="B214" s="9" t="s">
        <v>666</v>
      </c>
      <c r="C214" s="10" t="s">
        <v>667</v>
      </c>
      <c r="D214">
        <v>442000</v>
      </c>
      <c r="E214" t="s">
        <v>668</v>
      </c>
      <c r="F214" s="15">
        <v>121.651547</v>
      </c>
      <c r="G214" s="15">
        <v>38.924511</v>
      </c>
      <c r="H214">
        <v>2015</v>
      </c>
      <c r="J214" s="27">
        <v>321</v>
      </c>
      <c r="K214" s="27">
        <v>3053</v>
      </c>
      <c r="L214" s="18">
        <v>1207</v>
      </c>
      <c r="M214" s="26">
        <v>22</v>
      </c>
      <c r="N214" s="18">
        <v>173</v>
      </c>
      <c r="O214" s="26">
        <v>1475</v>
      </c>
      <c r="P214" s="27">
        <v>695</v>
      </c>
      <c r="Q214" s="18">
        <v>1475</v>
      </c>
      <c r="R214" s="18">
        <v>2170</v>
      </c>
      <c r="S214" s="29">
        <v>6.76</v>
      </c>
      <c r="T214" s="29">
        <v>0.71</v>
      </c>
      <c r="U214" s="29">
        <v>9.51</v>
      </c>
      <c r="V214" s="21">
        <v>16326416.822</v>
      </c>
      <c r="W214" s="4">
        <v>3541653</v>
      </c>
      <c r="X214" s="4">
        <v>10554086</v>
      </c>
      <c r="Y214" s="4">
        <v>1632.6416822</v>
      </c>
      <c r="Z214" s="4">
        <v>354.1653</v>
      </c>
      <c r="AA214" s="4">
        <v>1055.4086</v>
      </c>
      <c r="AB214" s="39">
        <f>($J214-'2010'!$J214)/'2010'!$J214</f>
        <v>0.0288461538461538</v>
      </c>
      <c r="AC214" s="39">
        <f>($K214-'2010'!$K214)/'2010'!$K214</f>
        <v>0.62566560170394</v>
      </c>
      <c r="AD214" s="39">
        <f>($R214-'2010'!$R214)/'2010'!$R214</f>
        <v>0.438038436050364</v>
      </c>
      <c r="AE214" s="34">
        <f t="shared" si="6"/>
        <v>-14.185332449746</v>
      </c>
      <c r="AF214" s="34">
        <f t="shared" si="7"/>
        <v>0.299884099657375</v>
      </c>
      <c r="AG214">
        <v>1</v>
      </c>
      <c r="AH214">
        <v>1</v>
      </c>
    </row>
    <row r="215" spans="1:34">
      <c r="A215" s="9" t="s">
        <v>614</v>
      </c>
      <c r="B215" s="9" t="s">
        <v>669</v>
      </c>
      <c r="C215" s="10" t="s">
        <v>670</v>
      </c>
      <c r="D215">
        <v>445100</v>
      </c>
      <c r="E215" t="s">
        <v>671</v>
      </c>
      <c r="F215" s="15">
        <v>116.62947</v>
      </c>
      <c r="G215" s="15">
        <v>23.662623</v>
      </c>
      <c r="H215">
        <v>2015</v>
      </c>
      <c r="J215" s="27">
        <v>264</v>
      </c>
      <c r="K215" s="27">
        <v>913</v>
      </c>
      <c r="L215" s="18">
        <v>1531</v>
      </c>
      <c r="M215" s="26">
        <v>14</v>
      </c>
      <c r="N215" s="18">
        <v>68</v>
      </c>
      <c r="O215" s="26">
        <v>1655</v>
      </c>
      <c r="P215" s="27">
        <v>0</v>
      </c>
      <c r="Q215" s="18">
        <v>1655</v>
      </c>
      <c r="R215" s="18">
        <v>1655</v>
      </c>
      <c r="S215" s="29">
        <v>6.27</v>
      </c>
      <c r="T215" s="29">
        <v>1.81</v>
      </c>
      <c r="U215" s="29">
        <v>3.46</v>
      </c>
      <c r="V215" s="21">
        <v>4842694.778</v>
      </c>
      <c r="W215" s="4">
        <v>1476025</v>
      </c>
      <c r="X215" s="4">
        <v>3919450</v>
      </c>
      <c r="Y215" s="4">
        <v>484.2694778</v>
      </c>
      <c r="Z215" s="4">
        <v>147.6025</v>
      </c>
      <c r="AA215" s="4">
        <v>391.945</v>
      </c>
      <c r="AB215" s="39">
        <f>($J215-'2010'!$J215)/'2010'!$J215</f>
        <v>-0.0112359550561798</v>
      </c>
      <c r="AC215" s="39">
        <f>($K215-'2010'!$K215)/'2010'!$K215</f>
        <v>0.624555160142349</v>
      </c>
      <c r="AD215" s="39">
        <f>($R215-'2010'!$R215)/'2010'!$R215</f>
        <v>0.549625468164794</v>
      </c>
      <c r="AE215" s="34">
        <f t="shared" si="6"/>
        <v>49.9166666666667</v>
      </c>
      <c r="AF215" s="34">
        <f t="shared" si="7"/>
        <v>0.119972897126455</v>
      </c>
      <c r="AG215">
        <v>1</v>
      </c>
      <c r="AH215">
        <v>1</v>
      </c>
    </row>
    <row r="216" spans="1:34">
      <c r="A216" s="9" t="s">
        <v>614</v>
      </c>
      <c r="B216" s="9" t="s">
        <v>672</v>
      </c>
      <c r="C216" s="10" t="s">
        <v>673</v>
      </c>
      <c r="D216">
        <v>445200</v>
      </c>
      <c r="E216" t="s">
        <v>674</v>
      </c>
      <c r="F216" s="15">
        <v>116.378512</v>
      </c>
      <c r="G216" s="15">
        <v>23.55574</v>
      </c>
      <c r="H216">
        <v>2015</v>
      </c>
      <c r="J216" s="27">
        <v>606</v>
      </c>
      <c r="K216" s="27">
        <v>1871</v>
      </c>
      <c r="L216" s="18">
        <v>1473</v>
      </c>
      <c r="M216" s="26">
        <v>25</v>
      </c>
      <c r="N216" s="18">
        <v>218</v>
      </c>
      <c r="O216" s="26">
        <v>1794</v>
      </c>
      <c r="P216" s="27">
        <v>114</v>
      </c>
      <c r="Q216" s="18">
        <v>1794</v>
      </c>
      <c r="R216" s="18">
        <v>1908</v>
      </c>
      <c r="S216" s="29">
        <v>3.15</v>
      </c>
      <c r="T216" s="29">
        <v>1.02</v>
      </c>
      <c r="U216" s="29">
        <v>3.09</v>
      </c>
      <c r="V216" s="21">
        <v>11264485.824</v>
      </c>
      <c r="W216" s="4">
        <v>2768790</v>
      </c>
      <c r="X216" s="4">
        <v>13620998</v>
      </c>
      <c r="Y216" s="4">
        <v>1126.4485824</v>
      </c>
      <c r="Z216" s="4">
        <v>276.879</v>
      </c>
      <c r="AA216" s="4">
        <v>1362.0998</v>
      </c>
      <c r="AB216" s="39">
        <f>($J216-'2010'!$J216)/'2010'!$J216</f>
        <v>0.0306122448979592</v>
      </c>
      <c r="AC216" s="39">
        <f>($K216-'2010'!$K216)/'2010'!$K216</f>
        <v>0.871</v>
      </c>
      <c r="AD216" s="39">
        <f>($R216-'2010'!$R216)/'2010'!$R216</f>
        <v>0.681057268722467</v>
      </c>
      <c r="AE216" s="34">
        <f t="shared" si="6"/>
        <v>-21.2478707782673</v>
      </c>
      <c r="AF216" s="34">
        <f t="shared" si="7"/>
        <v>0.218074318343896</v>
      </c>
      <c r="AG216">
        <v>1</v>
      </c>
      <c r="AH216">
        <v>1</v>
      </c>
    </row>
    <row r="217" spans="1:34">
      <c r="A217" s="9" t="s">
        <v>614</v>
      </c>
      <c r="B217" s="9" t="s">
        <v>675</v>
      </c>
      <c r="C217" s="10" t="s">
        <v>676</v>
      </c>
      <c r="D217">
        <v>445300</v>
      </c>
      <c r="E217" t="s">
        <v>677</v>
      </c>
      <c r="F217" s="15">
        <v>112.051513</v>
      </c>
      <c r="G217" s="15">
        <v>22.920912</v>
      </c>
      <c r="H217">
        <v>2015</v>
      </c>
      <c r="J217" s="27">
        <v>246</v>
      </c>
      <c r="K217" s="27">
        <v>696</v>
      </c>
      <c r="L217" s="18">
        <v>1673</v>
      </c>
      <c r="M217" s="26">
        <v>5</v>
      </c>
      <c r="N217" s="18">
        <v>196</v>
      </c>
      <c r="O217" s="26">
        <v>1397</v>
      </c>
      <c r="P217" s="27">
        <v>52</v>
      </c>
      <c r="Q217" s="18">
        <v>1901</v>
      </c>
      <c r="R217" s="18">
        <v>1953</v>
      </c>
      <c r="S217" s="29">
        <v>7.94</v>
      </c>
      <c r="T217" s="29">
        <v>2.8</v>
      </c>
      <c r="U217" s="29">
        <v>2.83</v>
      </c>
      <c r="V217" s="21">
        <v>3035130.65</v>
      </c>
      <c r="W217" s="4">
        <v>1574207</v>
      </c>
      <c r="X217" s="4">
        <v>7941474</v>
      </c>
      <c r="Y217" s="4">
        <v>303.513065</v>
      </c>
      <c r="Z217" s="4">
        <v>157.4207</v>
      </c>
      <c r="AA217" s="4">
        <v>794.1474</v>
      </c>
      <c r="AB217" s="39">
        <f>($J217-'2010'!$J217)/'2010'!$J217</f>
        <v>0.0423728813559322</v>
      </c>
      <c r="AC217" s="39">
        <f>($K217-'2010'!$K217)/'2010'!$K217</f>
        <v>0.757575757575758</v>
      </c>
      <c r="AD217" s="39">
        <f>($R217-'2010'!$R217)/'2010'!$R217</f>
        <v>0.6953125</v>
      </c>
      <c r="AE217" s="34">
        <f t="shared" si="6"/>
        <v>-15.409375</v>
      </c>
      <c r="AF217" s="34">
        <f t="shared" si="7"/>
        <v>0.0821875</v>
      </c>
      <c r="AG217">
        <v>1</v>
      </c>
      <c r="AH217">
        <v>1</v>
      </c>
    </row>
    <row r="218" spans="1:34">
      <c r="A218" s="9" t="s">
        <v>678</v>
      </c>
      <c r="B218" s="9" t="s">
        <v>679</v>
      </c>
      <c r="C218" s="10" t="s">
        <v>680</v>
      </c>
      <c r="D218">
        <v>450100</v>
      </c>
      <c r="E218" t="s">
        <v>681</v>
      </c>
      <c r="F218" s="15">
        <v>108.373451</v>
      </c>
      <c r="G218" s="15">
        <v>22.822607</v>
      </c>
      <c r="H218">
        <v>2015</v>
      </c>
      <c r="J218" s="27">
        <v>699</v>
      </c>
      <c r="K218" s="27">
        <v>3410</v>
      </c>
      <c r="L218" s="18">
        <v>1660</v>
      </c>
      <c r="M218" s="26">
        <v>23</v>
      </c>
      <c r="N218" s="18">
        <v>352</v>
      </c>
      <c r="O218" s="26">
        <v>1403</v>
      </c>
      <c r="P218" s="27">
        <v>0</v>
      </c>
      <c r="Q218" s="18">
        <v>2135</v>
      </c>
      <c r="R218" s="18">
        <v>2135</v>
      </c>
      <c r="S218" s="29">
        <v>3.06</v>
      </c>
      <c r="T218" s="29">
        <v>0.63</v>
      </c>
      <c r="U218" s="29">
        <v>4.88</v>
      </c>
      <c r="V218" s="21">
        <v>13456198.961</v>
      </c>
      <c r="W218" s="4">
        <v>5267231</v>
      </c>
      <c r="X218" s="4">
        <v>33668913</v>
      </c>
      <c r="Y218" s="4">
        <v>1345.6198961</v>
      </c>
      <c r="Z218" s="4">
        <v>526.7231</v>
      </c>
      <c r="AA218" s="4">
        <v>3366.8913</v>
      </c>
      <c r="AB218" s="39">
        <f>($J218-'2010'!$J218)/'2010'!$J218</f>
        <v>0.0495495495495496</v>
      </c>
      <c r="AC218" s="39">
        <f>($K218-'2010'!$K218)/'2010'!$K218</f>
        <v>0.894444444444444</v>
      </c>
      <c r="AD218" s="39">
        <f>($R218-'2010'!$R218)/'2010'!$R218</f>
        <v>0.548223350253807</v>
      </c>
      <c r="AE218" s="34">
        <f t="shared" si="6"/>
        <v>-10.0641439778496</v>
      </c>
      <c r="AF218" s="34">
        <f t="shared" si="7"/>
        <v>0.38707948418829</v>
      </c>
      <c r="AG218">
        <v>1</v>
      </c>
      <c r="AH218">
        <v>1</v>
      </c>
    </row>
    <row r="219" spans="1:34">
      <c r="A219" s="9" t="s">
        <v>678</v>
      </c>
      <c r="B219" s="9" t="s">
        <v>682</v>
      </c>
      <c r="C219" s="10" t="s">
        <v>683</v>
      </c>
      <c r="D219">
        <v>450200</v>
      </c>
      <c r="E219" t="s">
        <v>684</v>
      </c>
      <c r="F219" s="15">
        <v>110.186195</v>
      </c>
      <c r="G219" s="15">
        <v>25.241699</v>
      </c>
      <c r="H219">
        <v>2015</v>
      </c>
      <c r="J219" s="27">
        <v>392</v>
      </c>
      <c r="K219" s="27">
        <v>2299</v>
      </c>
      <c r="L219" s="18">
        <v>2496</v>
      </c>
      <c r="M219" s="26">
        <v>15</v>
      </c>
      <c r="N219" s="18">
        <v>152</v>
      </c>
      <c r="O219" s="26">
        <v>2465</v>
      </c>
      <c r="P219" s="27">
        <v>362</v>
      </c>
      <c r="Q219" s="18">
        <v>2727</v>
      </c>
      <c r="R219" s="18">
        <v>3089</v>
      </c>
      <c r="S219" s="29">
        <v>7.87</v>
      </c>
      <c r="T219" s="29">
        <v>1.34</v>
      </c>
      <c r="U219" s="29">
        <v>5.86</v>
      </c>
      <c r="V219" s="21">
        <v>13000977.186</v>
      </c>
      <c r="W219" s="4">
        <v>3097184</v>
      </c>
      <c r="X219" s="4">
        <v>20505482</v>
      </c>
      <c r="Y219" s="4">
        <v>1300.0977186</v>
      </c>
      <c r="Z219" s="4">
        <v>309.7184</v>
      </c>
      <c r="AA219" s="4">
        <v>2050.5482</v>
      </c>
      <c r="AB219" s="39">
        <f>($J219-'2010'!$J219)/'2010'!$J219</f>
        <v>0.0425531914893617</v>
      </c>
      <c r="AC219" s="39">
        <f>($K219-'2010'!$K219)/'2010'!$K219</f>
        <v>0.74828897338403</v>
      </c>
      <c r="AD219" s="39">
        <f>($R219-'2010'!$R219)/'2010'!$R219</f>
        <v>-0.210176425466633</v>
      </c>
      <c r="AE219" s="34">
        <f t="shared" si="6"/>
        <v>5.93914599846587</v>
      </c>
      <c r="AF219" s="34">
        <f t="shared" si="7"/>
        <v>1.28087601574047</v>
      </c>
      <c r="AG219">
        <v>1</v>
      </c>
      <c r="AH219">
        <v>1</v>
      </c>
    </row>
    <row r="220" spans="1:34">
      <c r="A220" s="9" t="s">
        <v>678</v>
      </c>
      <c r="B220" s="9" t="s">
        <v>685</v>
      </c>
      <c r="C220" s="10" t="s">
        <v>686</v>
      </c>
      <c r="D220">
        <v>450300</v>
      </c>
      <c r="E220" t="s">
        <v>687</v>
      </c>
      <c r="F220" s="15">
        <v>109.434422</v>
      </c>
      <c r="G220" s="15">
        <v>24.331961</v>
      </c>
      <c r="H220">
        <v>2015</v>
      </c>
      <c r="J220" s="27">
        <v>496</v>
      </c>
      <c r="K220" s="27">
        <v>1943</v>
      </c>
      <c r="L220" s="18">
        <v>847</v>
      </c>
      <c r="M220" s="26">
        <v>11</v>
      </c>
      <c r="N220" s="18">
        <v>257</v>
      </c>
      <c r="O220" s="26">
        <v>865</v>
      </c>
      <c r="P220" s="27">
        <v>212</v>
      </c>
      <c r="Q220" s="18">
        <v>1174</v>
      </c>
      <c r="R220" s="18">
        <v>1386</v>
      </c>
      <c r="S220" s="29">
        <v>2.79</v>
      </c>
      <c r="T220" s="29">
        <v>0.71</v>
      </c>
      <c r="U220" s="29">
        <v>3.92</v>
      </c>
      <c r="V220" s="21">
        <v>9009537.052</v>
      </c>
      <c r="W220" s="4">
        <v>3576008</v>
      </c>
      <c r="X220" s="4">
        <v>18373233</v>
      </c>
      <c r="Y220" s="4">
        <v>900.9537052</v>
      </c>
      <c r="Z220" s="4">
        <v>357.6008</v>
      </c>
      <c r="AA220" s="4">
        <v>1837.3233</v>
      </c>
      <c r="AB220" s="39">
        <f>($J220-'2010'!$J220)/'2010'!$J220</f>
        <v>0.0442105263157895</v>
      </c>
      <c r="AC220" s="39">
        <f>($K220-'2010'!$K220)/'2010'!$K220</f>
        <v>0.759963768115942</v>
      </c>
      <c r="AD220" s="39">
        <f>($R220-'2010'!$R220)/'2010'!$R220</f>
        <v>-0.0434782608695652</v>
      </c>
      <c r="AE220" s="34">
        <f t="shared" si="6"/>
        <v>1.98343685300207</v>
      </c>
      <c r="AF220" s="34">
        <f t="shared" si="7"/>
        <v>1.05721096543504</v>
      </c>
      <c r="AG220">
        <v>1</v>
      </c>
      <c r="AH220">
        <v>1</v>
      </c>
    </row>
    <row r="221" spans="1:34">
      <c r="A221" s="9" t="s">
        <v>678</v>
      </c>
      <c r="B221" s="9" t="s">
        <v>688</v>
      </c>
      <c r="C221" s="10" t="s">
        <v>689</v>
      </c>
      <c r="D221">
        <v>450400</v>
      </c>
      <c r="E221" t="s">
        <v>690</v>
      </c>
      <c r="F221" s="15">
        <v>111.285517</v>
      </c>
      <c r="G221" s="15">
        <v>23.482745</v>
      </c>
      <c r="H221">
        <v>2015</v>
      </c>
      <c r="J221" s="27">
        <v>300</v>
      </c>
      <c r="K221" s="27">
        <v>1079</v>
      </c>
      <c r="L221" s="18">
        <v>146</v>
      </c>
      <c r="M221" s="26">
        <v>7</v>
      </c>
      <c r="N221" s="18">
        <v>134</v>
      </c>
      <c r="O221" s="26">
        <v>294</v>
      </c>
      <c r="P221" s="27">
        <v>65</v>
      </c>
      <c r="Q221" s="18">
        <v>314</v>
      </c>
      <c r="R221" s="18">
        <v>379</v>
      </c>
      <c r="S221" s="29">
        <v>1.26</v>
      </c>
      <c r="T221" s="29">
        <v>0.35</v>
      </c>
      <c r="U221" s="29">
        <v>3.6</v>
      </c>
      <c r="V221" s="21">
        <v>6239618.853</v>
      </c>
      <c r="W221" s="4">
        <v>2147277</v>
      </c>
      <c r="X221" s="4">
        <v>10455146</v>
      </c>
      <c r="Y221" s="4">
        <v>623.9618853</v>
      </c>
      <c r="Z221" s="4">
        <v>214.7277</v>
      </c>
      <c r="AA221" s="4">
        <v>1045.5146</v>
      </c>
      <c r="AB221" s="39">
        <f>($J221-'2010'!$J221)/'2010'!$J221</f>
        <v>0.0416666666666667</v>
      </c>
      <c r="AC221" s="39">
        <f>($K221-'2010'!$K221)/'2010'!$K221</f>
        <v>0.863557858376511</v>
      </c>
      <c r="AD221" s="39">
        <f>($R221-'2010'!$R221)/'2010'!$R221</f>
        <v>0.184375</v>
      </c>
      <c r="AE221" s="34">
        <f t="shared" si="6"/>
        <v>-3.425</v>
      </c>
      <c r="AF221" s="34">
        <f t="shared" si="7"/>
        <v>0.78649375</v>
      </c>
      <c r="AG221">
        <v>1</v>
      </c>
      <c r="AH221">
        <v>1</v>
      </c>
    </row>
    <row r="222" spans="1:34">
      <c r="A222" s="9" t="s">
        <v>678</v>
      </c>
      <c r="B222" s="9" t="s">
        <v>691</v>
      </c>
      <c r="C222" s="10" t="s">
        <v>692</v>
      </c>
      <c r="D222">
        <v>450500</v>
      </c>
      <c r="E222" t="s">
        <v>693</v>
      </c>
      <c r="F222" s="15">
        <v>109.126533</v>
      </c>
      <c r="G222" s="15">
        <v>21.486836</v>
      </c>
      <c r="H222">
        <v>2015</v>
      </c>
      <c r="J222" s="27">
        <v>163</v>
      </c>
      <c r="K222" s="27">
        <v>892</v>
      </c>
      <c r="L222" s="18">
        <v>573</v>
      </c>
      <c r="M222" s="26">
        <v>4</v>
      </c>
      <c r="N222" s="18">
        <v>94</v>
      </c>
      <c r="O222" s="26">
        <v>685</v>
      </c>
      <c r="P222" s="27">
        <v>126</v>
      </c>
      <c r="Q222" s="18">
        <v>688</v>
      </c>
      <c r="R222" s="18">
        <v>813</v>
      </c>
      <c r="S222" s="29">
        <v>5</v>
      </c>
      <c r="T222" s="29">
        <v>0.91</v>
      </c>
      <c r="U222" s="29">
        <v>5.49</v>
      </c>
      <c r="V222" s="21">
        <v>4501454.35</v>
      </c>
      <c r="W222" s="4">
        <v>1301770</v>
      </c>
      <c r="X222" s="4">
        <v>9203663</v>
      </c>
      <c r="Y222" s="4">
        <v>450.145435</v>
      </c>
      <c r="Z222" s="4">
        <v>130.177</v>
      </c>
      <c r="AA222" s="4">
        <v>920.3663</v>
      </c>
      <c r="AB222" s="39">
        <f>($J222-'2010'!$J222)/'2010'!$J222</f>
        <v>0.0584415584415584</v>
      </c>
      <c r="AC222" s="39">
        <f>($K222-'2010'!$K222)/'2010'!$K222</f>
        <v>1.22443890274314</v>
      </c>
      <c r="AD222" s="39">
        <f>($R222-'2010'!$R222)/'2010'!$R222</f>
        <v>0.317666126418152</v>
      </c>
      <c r="AE222" s="34">
        <f t="shared" si="6"/>
        <v>-4.43562038537727</v>
      </c>
      <c r="AF222" s="34">
        <f t="shared" si="7"/>
        <v>0.740561880460939</v>
      </c>
      <c r="AG222">
        <v>1</v>
      </c>
      <c r="AH222">
        <v>1</v>
      </c>
    </row>
    <row r="223" spans="1:34">
      <c r="A223" s="9" t="s">
        <v>678</v>
      </c>
      <c r="B223" s="9" t="s">
        <v>694</v>
      </c>
      <c r="C223" s="10" t="s">
        <v>695</v>
      </c>
      <c r="D223">
        <v>450600</v>
      </c>
      <c r="E223" t="s">
        <v>696</v>
      </c>
      <c r="F223" s="15">
        <v>108.66058</v>
      </c>
      <c r="G223" s="15">
        <v>21.986594</v>
      </c>
      <c r="H223">
        <v>2015</v>
      </c>
      <c r="J223" s="27">
        <v>92</v>
      </c>
      <c r="K223" s="27">
        <v>621</v>
      </c>
      <c r="L223" s="18">
        <v>1386</v>
      </c>
      <c r="M223" s="26">
        <v>2</v>
      </c>
      <c r="N223" s="18">
        <v>71</v>
      </c>
      <c r="O223" s="26">
        <v>1258</v>
      </c>
      <c r="P223" s="27">
        <v>44</v>
      </c>
      <c r="Q223" s="18">
        <v>1469</v>
      </c>
      <c r="R223" s="18">
        <v>1513</v>
      </c>
      <c r="S223" s="29">
        <v>16.48</v>
      </c>
      <c r="T223" s="29">
        <v>2.44</v>
      </c>
      <c r="U223" s="29">
        <v>6.76</v>
      </c>
      <c r="V223" s="21">
        <v>3530058.525</v>
      </c>
      <c r="W223" s="4">
        <v>1317182</v>
      </c>
      <c r="X223" s="4">
        <v>5261496</v>
      </c>
      <c r="Y223" s="4">
        <v>353.0058525</v>
      </c>
      <c r="Z223" s="4">
        <v>131.7182</v>
      </c>
      <c r="AA223" s="4">
        <v>526.1496</v>
      </c>
      <c r="AB223" s="39">
        <f>($J223-'2010'!$J223)/'2010'!$J223</f>
        <v>0.0574712643678161</v>
      </c>
      <c r="AC223" s="39">
        <f>($K223-'2010'!$K223)/'2010'!$K223</f>
        <v>0.940625</v>
      </c>
      <c r="AD223" s="39">
        <f>($R223-'2010'!$R223)/'2010'!$R223</f>
        <v>0.607863974495218</v>
      </c>
      <c r="AE223" s="34">
        <f t="shared" si="6"/>
        <v>-9.57683315621679</v>
      </c>
      <c r="AF223" s="34">
        <f t="shared" si="7"/>
        <v>0.353765874290798</v>
      </c>
      <c r="AG223">
        <v>1</v>
      </c>
      <c r="AH223">
        <v>1</v>
      </c>
    </row>
    <row r="224" spans="1:34">
      <c r="A224" s="9" t="s">
        <v>678</v>
      </c>
      <c r="B224" s="9" t="s">
        <v>697</v>
      </c>
      <c r="C224" s="10" t="s">
        <v>698</v>
      </c>
      <c r="D224">
        <v>450700</v>
      </c>
      <c r="E224" t="s">
        <v>699</v>
      </c>
      <c r="F224" s="15">
        <v>108.360419</v>
      </c>
      <c r="G224" s="15">
        <v>21.693005</v>
      </c>
      <c r="H224">
        <v>2015</v>
      </c>
      <c r="J224" s="27">
        <v>321</v>
      </c>
      <c r="K224" s="27">
        <v>944</v>
      </c>
      <c r="L224" s="18">
        <v>3104</v>
      </c>
      <c r="M224" s="26">
        <v>4</v>
      </c>
      <c r="N224" s="18">
        <v>117</v>
      </c>
      <c r="O224" s="26">
        <v>3245</v>
      </c>
      <c r="P224" s="27">
        <v>99</v>
      </c>
      <c r="Q224" s="18">
        <v>3250</v>
      </c>
      <c r="R224" s="18">
        <v>3349</v>
      </c>
      <c r="S224" s="29">
        <v>10.44</v>
      </c>
      <c r="T224" s="29">
        <v>3.55</v>
      </c>
      <c r="U224" s="29">
        <v>2.94</v>
      </c>
      <c r="V224" s="21">
        <v>3817362.616</v>
      </c>
      <c r="W224" s="4">
        <v>1908619</v>
      </c>
      <c r="X224" s="4">
        <v>8100991</v>
      </c>
      <c r="Y224" s="4">
        <v>381.7362616</v>
      </c>
      <c r="Z224" s="4">
        <v>190.8619</v>
      </c>
      <c r="AA224" s="4">
        <v>810.0991</v>
      </c>
      <c r="AB224" s="39">
        <f>($J224-'2010'!$J224)/'2010'!$J224</f>
        <v>0.0422077922077922</v>
      </c>
      <c r="AC224" s="39">
        <f>($K224-'2010'!$K224)/'2010'!$K224</f>
        <v>0.81190019193858</v>
      </c>
      <c r="AD224" s="39">
        <f>($R224-'2010'!$R224)/'2010'!$R224</f>
        <v>3.35500650195058</v>
      </c>
      <c r="AE224" s="34">
        <f t="shared" si="6"/>
        <v>-78.4878463539062</v>
      </c>
      <c r="AF224" s="34">
        <f t="shared" si="7"/>
        <v>-3.13228933218973</v>
      </c>
      <c r="AG224">
        <v>1</v>
      </c>
      <c r="AH224">
        <v>1</v>
      </c>
    </row>
    <row r="225" spans="1:34">
      <c r="A225" s="9" t="s">
        <v>678</v>
      </c>
      <c r="B225" s="9" t="s">
        <v>700</v>
      </c>
      <c r="C225" s="10" t="s">
        <v>701</v>
      </c>
      <c r="D225">
        <v>450800</v>
      </c>
      <c r="E225" t="s">
        <v>702</v>
      </c>
      <c r="F225" s="15">
        <v>109.60552</v>
      </c>
      <c r="G225" s="15">
        <v>23.117448</v>
      </c>
      <c r="H225">
        <v>2015</v>
      </c>
      <c r="J225" s="27">
        <v>429</v>
      </c>
      <c r="K225" s="27">
        <v>865</v>
      </c>
      <c r="L225" s="18">
        <v>2330</v>
      </c>
      <c r="M225" s="26">
        <v>9</v>
      </c>
      <c r="N225" s="18">
        <v>46</v>
      </c>
      <c r="O225" s="26">
        <v>1535</v>
      </c>
      <c r="P225" s="27">
        <v>126</v>
      </c>
      <c r="Q225" s="18">
        <v>2422</v>
      </c>
      <c r="R225" s="18">
        <v>2548</v>
      </c>
      <c r="S225" s="29">
        <v>5.94</v>
      </c>
      <c r="T225" s="29">
        <v>2.95</v>
      </c>
      <c r="U225" s="29">
        <v>2.02</v>
      </c>
      <c r="V225" s="21">
        <v>3485039.698</v>
      </c>
      <c r="W225" s="4">
        <v>1863795</v>
      </c>
      <c r="X225" s="4">
        <v>6896683</v>
      </c>
      <c r="Y225" s="4">
        <v>348.5039698</v>
      </c>
      <c r="Z225" s="4">
        <v>186.3795</v>
      </c>
      <c r="AA225" s="4">
        <v>689.6683</v>
      </c>
      <c r="AB225" s="39">
        <f>($J225-'2010'!$J225)/'2010'!$J225</f>
        <v>0.0412621359223301</v>
      </c>
      <c r="AC225" s="39">
        <f>($K225-'2010'!$K225)/'2010'!$K225</f>
        <v>0.587155963302752</v>
      </c>
      <c r="AD225" s="39">
        <f>($R225-'2010'!$R225)/'2010'!$R225</f>
        <v>-0.0046875</v>
      </c>
      <c r="AE225" s="34">
        <f t="shared" si="6"/>
        <v>1.11360294117647</v>
      </c>
      <c r="AF225" s="34">
        <f t="shared" si="7"/>
        <v>1.0079833984375</v>
      </c>
      <c r="AG225">
        <v>1</v>
      </c>
      <c r="AH225">
        <v>1</v>
      </c>
    </row>
    <row r="226" spans="1:34">
      <c r="A226" s="9" t="s">
        <v>678</v>
      </c>
      <c r="B226" s="9" t="s">
        <v>703</v>
      </c>
      <c r="C226" s="10" t="s">
        <v>704</v>
      </c>
      <c r="D226">
        <v>450900</v>
      </c>
      <c r="E226" t="s">
        <v>705</v>
      </c>
      <c r="F226" s="15">
        <v>110.188453</v>
      </c>
      <c r="G226" s="15">
        <v>22.659831</v>
      </c>
      <c r="H226">
        <v>2015</v>
      </c>
      <c r="J226" s="27">
        <v>571</v>
      </c>
      <c r="K226" s="27">
        <v>1446</v>
      </c>
      <c r="L226" s="18">
        <v>1131</v>
      </c>
      <c r="M226" s="26">
        <v>16</v>
      </c>
      <c r="N226" s="18">
        <v>125</v>
      </c>
      <c r="O226" s="26">
        <v>785</v>
      </c>
      <c r="P226" s="27">
        <v>337</v>
      </c>
      <c r="Q226" s="18">
        <v>1327</v>
      </c>
      <c r="R226" s="18">
        <v>1664</v>
      </c>
      <c r="S226" s="29">
        <v>2.92</v>
      </c>
      <c r="T226" s="29">
        <v>1.15</v>
      </c>
      <c r="U226" s="29">
        <v>2.53</v>
      </c>
      <c r="V226" s="21">
        <v>6358612.944</v>
      </c>
      <c r="W226" s="4">
        <v>2842615</v>
      </c>
      <c r="X226" s="4">
        <v>13321231</v>
      </c>
      <c r="Y226" s="4">
        <v>635.8612944</v>
      </c>
      <c r="Z226" s="4">
        <v>284.2615</v>
      </c>
      <c r="AA226" s="4">
        <v>1332.1231</v>
      </c>
      <c r="AB226" s="39">
        <f>($J226-'2010'!$J226)/'2010'!$J226</f>
        <v>0.0400728597449909</v>
      </c>
      <c r="AC226" s="39">
        <f>($K226-'2010'!$K226)/'2010'!$K226</f>
        <v>0.721428571428571</v>
      </c>
      <c r="AD226" s="39">
        <f>($R226-'2010'!$R226)/'2010'!$R226</f>
        <v>0.473870682019486</v>
      </c>
      <c r="AE226" s="34">
        <f t="shared" si="6"/>
        <v>-10.8252274740317</v>
      </c>
      <c r="AF226" s="34">
        <f t="shared" si="7"/>
        <v>0.34314954967596</v>
      </c>
      <c r="AG226">
        <v>1</v>
      </c>
      <c r="AH226">
        <v>1</v>
      </c>
    </row>
    <row r="227" spans="1:34">
      <c r="A227" s="9" t="s">
        <v>678</v>
      </c>
      <c r="B227" s="9" t="s">
        <v>706</v>
      </c>
      <c r="C227" s="10" t="s">
        <v>707</v>
      </c>
      <c r="D227">
        <v>451000</v>
      </c>
      <c r="E227" t="s">
        <v>708</v>
      </c>
      <c r="F227" s="15">
        <v>111.573526</v>
      </c>
      <c r="G227" s="15">
        <v>24.409451</v>
      </c>
      <c r="H227">
        <v>2015</v>
      </c>
      <c r="J227" s="27">
        <v>360</v>
      </c>
      <c r="K227" s="27">
        <v>980</v>
      </c>
      <c r="L227" s="18">
        <v>1880</v>
      </c>
      <c r="M227" s="26">
        <v>4</v>
      </c>
      <c r="N227" s="18">
        <v>206</v>
      </c>
      <c r="O227" s="26">
        <v>1800</v>
      </c>
      <c r="P227" s="27">
        <v>0</v>
      </c>
      <c r="Q227" s="18">
        <v>2123</v>
      </c>
      <c r="R227" s="18">
        <v>2123</v>
      </c>
      <c r="S227" s="29">
        <v>5.9</v>
      </c>
      <c r="T227" s="29">
        <v>2.17</v>
      </c>
      <c r="U227" s="29">
        <v>2.73</v>
      </c>
      <c r="V227" s="21">
        <v>5116452.391</v>
      </c>
      <c r="W227" s="4">
        <v>3109853</v>
      </c>
      <c r="X227" s="4">
        <v>10220531</v>
      </c>
      <c r="Y227" s="4">
        <v>511.6452391</v>
      </c>
      <c r="Z227" s="4">
        <v>310.9853</v>
      </c>
      <c r="AA227" s="4">
        <v>1022.0531</v>
      </c>
      <c r="AB227" s="39">
        <f>($J227-'2010'!$J227)/'2010'!$J227</f>
        <v>0.037463976945245</v>
      </c>
      <c r="AC227" s="39">
        <f>($K227-'2010'!$K227)/'2010'!$K227</f>
        <v>0.707317073170732</v>
      </c>
      <c r="AD227" s="39">
        <f>($R227-'2010'!$R227)/'2010'!$R227</f>
        <v>-0.234679163662581</v>
      </c>
      <c r="AE227" s="34">
        <f t="shared" si="6"/>
        <v>7.26412844545505</v>
      </c>
      <c r="AF227" s="34">
        <f t="shared" si="7"/>
        <v>1.33178778310917</v>
      </c>
      <c r="AG227">
        <v>1</v>
      </c>
      <c r="AH227">
        <v>1</v>
      </c>
    </row>
    <row r="228" spans="1:34">
      <c r="A228" s="9" t="s">
        <v>678</v>
      </c>
      <c r="B228" s="9" t="s">
        <v>709</v>
      </c>
      <c r="C228" s="10" t="s">
        <v>710</v>
      </c>
      <c r="D228">
        <v>451100</v>
      </c>
      <c r="E228" t="s">
        <v>711</v>
      </c>
      <c r="F228" s="15">
        <v>106.624589</v>
      </c>
      <c r="G228" s="15">
        <v>23.908186</v>
      </c>
      <c r="H228">
        <v>2015</v>
      </c>
      <c r="J228" s="27">
        <v>203</v>
      </c>
      <c r="K228" s="27">
        <v>468</v>
      </c>
      <c r="L228" s="18">
        <v>947</v>
      </c>
      <c r="M228" s="26">
        <v>3</v>
      </c>
      <c r="N228" s="18">
        <v>98</v>
      </c>
      <c r="O228" s="26">
        <v>957</v>
      </c>
      <c r="P228" s="27">
        <v>0</v>
      </c>
      <c r="Q228" s="18">
        <v>1066</v>
      </c>
      <c r="R228" s="18">
        <v>1066</v>
      </c>
      <c r="S228" s="29">
        <v>5.26</v>
      </c>
      <c r="T228" s="29">
        <v>2.28</v>
      </c>
      <c r="U228" s="29">
        <v>2.31</v>
      </c>
      <c r="V228" s="21">
        <v>1886942.139</v>
      </c>
      <c r="W228" s="4">
        <v>1547478</v>
      </c>
      <c r="X228" s="4">
        <v>6259305</v>
      </c>
      <c r="Y228" s="4">
        <v>188.6942139</v>
      </c>
      <c r="Z228" s="4">
        <v>154.7478</v>
      </c>
      <c r="AA228" s="4">
        <v>625.9305</v>
      </c>
      <c r="AB228" s="39">
        <f>($J228-'2010'!$J228)/'2010'!$J228</f>
        <v>0.041025641025641</v>
      </c>
      <c r="AC228" s="39">
        <f>($K228-'2010'!$K228)/'2010'!$K228</f>
        <v>0.575757575757576</v>
      </c>
      <c r="AD228" s="39">
        <f>($R228-'2010'!$R228)/'2010'!$R228</f>
        <v>1.11507936507937</v>
      </c>
      <c r="AE228" s="34">
        <f t="shared" si="6"/>
        <v>-26.1800595238095</v>
      </c>
      <c r="AF228" s="34">
        <f t="shared" si="7"/>
        <v>-0.93671679197995</v>
      </c>
      <c r="AG228">
        <v>1</v>
      </c>
      <c r="AH228">
        <v>1</v>
      </c>
    </row>
    <row r="229" spans="1:34">
      <c r="A229" s="9" t="s">
        <v>678</v>
      </c>
      <c r="B229" s="9" t="s">
        <v>712</v>
      </c>
      <c r="C229" s="10" t="s">
        <v>713</v>
      </c>
      <c r="D229">
        <v>451200</v>
      </c>
      <c r="E229" t="s">
        <v>714</v>
      </c>
      <c r="F229" s="15">
        <v>109.227458</v>
      </c>
      <c r="G229" s="15">
        <v>23.756547</v>
      </c>
      <c r="H229">
        <v>2015</v>
      </c>
      <c r="J229" s="27">
        <v>348</v>
      </c>
      <c r="K229" s="27">
        <v>618</v>
      </c>
      <c r="L229" s="18">
        <v>259</v>
      </c>
      <c r="M229" s="26">
        <v>4</v>
      </c>
      <c r="N229" s="18">
        <v>169</v>
      </c>
      <c r="O229" s="26">
        <v>399</v>
      </c>
      <c r="P229" s="27">
        <v>0</v>
      </c>
      <c r="Q229" s="18">
        <v>458</v>
      </c>
      <c r="R229" s="18">
        <v>458</v>
      </c>
      <c r="S229" s="29">
        <v>1.32</v>
      </c>
      <c r="T229" s="29">
        <v>0.74</v>
      </c>
      <c r="U229" s="29">
        <v>1.78</v>
      </c>
      <c r="V229" s="21">
        <v>1999959.966</v>
      </c>
      <c r="W229" s="4">
        <v>2601691</v>
      </c>
      <c r="X229" s="4">
        <v>3956938</v>
      </c>
      <c r="Y229" s="4">
        <v>199.9959966</v>
      </c>
      <c r="Z229" s="4">
        <v>260.1691</v>
      </c>
      <c r="AA229" s="4">
        <v>395.6938</v>
      </c>
      <c r="AB229" s="39">
        <f>($J229-'2010'!$J229)/'2010'!$J229</f>
        <v>0.0326409495548961</v>
      </c>
      <c r="AC229" s="39">
        <f>($K229-'2010'!$K229)/'2010'!$K229</f>
        <v>0.317697228144989</v>
      </c>
      <c r="AD229" s="39">
        <f>($R229-'2010'!$R229)/'2010'!$R229</f>
        <v>-0.706973768394114</v>
      </c>
      <c r="AE229" s="34">
        <f t="shared" si="6"/>
        <v>22.6591054498924</v>
      </c>
      <c r="AF229" s="34">
        <f t="shared" si="7"/>
        <v>3.22530669380429</v>
      </c>
      <c r="AG229">
        <v>1</v>
      </c>
      <c r="AH229">
        <v>1</v>
      </c>
    </row>
    <row r="230" spans="1:34">
      <c r="A230" s="9" t="s">
        <v>678</v>
      </c>
      <c r="B230" s="9" t="s">
        <v>715</v>
      </c>
      <c r="C230" s="10" t="s">
        <v>716</v>
      </c>
      <c r="D230">
        <v>451300</v>
      </c>
      <c r="E230" t="s">
        <v>717</v>
      </c>
      <c r="F230" s="15">
        <v>108.643109</v>
      </c>
      <c r="G230" s="15">
        <v>24.491714</v>
      </c>
      <c r="H230">
        <v>2015</v>
      </c>
      <c r="J230" s="27">
        <v>218</v>
      </c>
      <c r="K230" s="27">
        <v>558</v>
      </c>
      <c r="L230" s="18">
        <v>1217</v>
      </c>
      <c r="M230" s="26">
        <v>2</v>
      </c>
      <c r="N230" s="18">
        <v>60</v>
      </c>
      <c r="O230" s="26">
        <v>1010</v>
      </c>
      <c r="P230" s="27">
        <v>0</v>
      </c>
      <c r="Q230" s="18">
        <v>1302</v>
      </c>
      <c r="R230" s="18">
        <v>1302</v>
      </c>
      <c r="S230" s="29">
        <v>5.97</v>
      </c>
      <c r="T230" s="29">
        <v>2.33</v>
      </c>
      <c r="U230" s="29">
        <v>2.56</v>
      </c>
      <c r="V230" s="21">
        <v>2180601.135</v>
      </c>
      <c r="W230" s="4">
        <v>1393202</v>
      </c>
      <c r="X230" s="4">
        <v>4490735</v>
      </c>
      <c r="Y230" s="4">
        <v>218.0601135</v>
      </c>
      <c r="Z230" s="4">
        <v>139.3202</v>
      </c>
      <c r="AA230" s="4">
        <v>449.0735</v>
      </c>
      <c r="AB230" s="39">
        <f>($J230-'2010'!$J230)/'2010'!$J230</f>
        <v>0.0380952380952381</v>
      </c>
      <c r="AC230" s="39">
        <f>($K230-'2010'!$K230)/'2010'!$K230</f>
        <v>0.377777777777778</v>
      </c>
      <c r="AD230" s="39">
        <f>($R230-'2010'!$R230)/'2010'!$R230</f>
        <v>0.0672131147540984</v>
      </c>
      <c r="AE230" s="34">
        <f t="shared" si="6"/>
        <v>-0.764344262295082</v>
      </c>
      <c r="AF230" s="34">
        <f t="shared" si="7"/>
        <v>0.822082931533269</v>
      </c>
      <c r="AG230">
        <v>1</v>
      </c>
      <c r="AH230">
        <v>1</v>
      </c>
    </row>
    <row r="231" spans="1:34">
      <c r="A231" s="9" t="s">
        <v>678</v>
      </c>
      <c r="B231" s="9" t="s">
        <v>718</v>
      </c>
      <c r="C231" s="10" t="s">
        <v>719</v>
      </c>
      <c r="D231">
        <v>451400</v>
      </c>
      <c r="E231" t="s">
        <v>720</v>
      </c>
      <c r="F231" s="15">
        <v>107.37152</v>
      </c>
      <c r="G231" s="15">
        <v>22.383117</v>
      </c>
      <c r="H231">
        <v>2015</v>
      </c>
      <c r="J231" s="27">
        <v>205</v>
      </c>
      <c r="K231" s="27">
        <v>683</v>
      </c>
      <c r="L231" s="18">
        <v>786</v>
      </c>
      <c r="M231" s="26">
        <v>3</v>
      </c>
      <c r="N231" s="18">
        <v>115</v>
      </c>
      <c r="O231" s="26">
        <v>538</v>
      </c>
      <c r="P231" s="27">
        <v>309</v>
      </c>
      <c r="Q231" s="18">
        <v>931</v>
      </c>
      <c r="R231" s="18">
        <v>1240</v>
      </c>
      <c r="S231" s="29">
        <v>6.04</v>
      </c>
      <c r="T231" s="29">
        <v>1.82</v>
      </c>
      <c r="U231" s="29">
        <v>3.32</v>
      </c>
      <c r="V231" s="21">
        <v>2746314.508</v>
      </c>
      <c r="W231" s="4">
        <v>1851133</v>
      </c>
      <c r="X231" s="4">
        <v>6915650</v>
      </c>
      <c r="Y231" s="4">
        <v>274.6314508</v>
      </c>
      <c r="Z231" s="4">
        <v>185.1133</v>
      </c>
      <c r="AA231" s="4">
        <v>691.565</v>
      </c>
      <c r="AB231" s="39">
        <f>($J231-'2010'!$J231)/'2010'!$J231</f>
        <v>0.0301507537688442</v>
      </c>
      <c r="AC231" s="39">
        <f>($K231-'2010'!$K231)/'2010'!$K231</f>
        <v>0.74234693877551</v>
      </c>
      <c r="AD231" s="39">
        <f>($R231-'2010'!$R231)/'2010'!$R231</f>
        <v>0.385474860335196</v>
      </c>
      <c r="AE231" s="34">
        <f t="shared" si="6"/>
        <v>-11.7849162011173</v>
      </c>
      <c r="AF231" s="34">
        <f t="shared" si="7"/>
        <v>0.48073489604331</v>
      </c>
      <c r="AG231">
        <v>1</v>
      </c>
      <c r="AH231">
        <v>1</v>
      </c>
    </row>
    <row r="232" spans="1:34">
      <c r="A232" s="9" t="s">
        <v>721</v>
      </c>
      <c r="B232" s="9" t="s">
        <v>722</v>
      </c>
      <c r="C232" s="10" t="s">
        <v>723</v>
      </c>
      <c r="D232">
        <v>460100</v>
      </c>
      <c r="E232" t="s">
        <v>724</v>
      </c>
      <c r="F232" s="15">
        <v>110.20672</v>
      </c>
      <c r="G232" s="15">
        <v>20.052113</v>
      </c>
      <c r="H232">
        <v>2015</v>
      </c>
      <c r="J232" s="27">
        <v>222</v>
      </c>
      <c r="K232" s="27">
        <v>1162</v>
      </c>
      <c r="L232" s="18">
        <v>10</v>
      </c>
      <c r="M232" s="26">
        <v>6</v>
      </c>
      <c r="N232" s="18">
        <v>168</v>
      </c>
      <c r="O232" s="26">
        <v>188</v>
      </c>
      <c r="P232" s="27">
        <v>335</v>
      </c>
      <c r="Q232" s="18">
        <v>188</v>
      </c>
      <c r="R232" s="18">
        <v>523</v>
      </c>
      <c r="S232" s="29">
        <v>2.35</v>
      </c>
      <c r="T232" s="29">
        <v>0.45</v>
      </c>
      <c r="U232" s="29">
        <v>5.23</v>
      </c>
      <c r="V232" s="21">
        <v>2236782.24</v>
      </c>
      <c r="W232" s="4">
        <v>1709331</v>
      </c>
      <c r="X232" s="4">
        <v>10120455</v>
      </c>
      <c r="Y232" s="4">
        <v>223.678224</v>
      </c>
      <c r="Z232" s="4">
        <v>170.9331</v>
      </c>
      <c r="AA232" s="4">
        <v>1012.0455</v>
      </c>
      <c r="AB232" s="39">
        <f>($J232-'2010'!$J232)/'2010'!$J232</f>
        <v>0.0829268292682927</v>
      </c>
      <c r="AC232" s="39">
        <f>($K232-'2010'!$K232)/'2010'!$K232</f>
        <v>0.883306320907618</v>
      </c>
      <c r="AD232" s="39">
        <f>($R232-'2010'!$R232)/'2010'!$R232</f>
        <v>0.681672025723473</v>
      </c>
      <c r="AE232" s="34">
        <f t="shared" si="6"/>
        <v>-7.22016266313599</v>
      </c>
      <c r="AF232" s="34">
        <f t="shared" si="7"/>
        <v>0.228272220419481</v>
      </c>
      <c r="AG232">
        <v>1</v>
      </c>
      <c r="AH232">
        <v>1</v>
      </c>
    </row>
    <row r="233" spans="1:34">
      <c r="A233" s="9" t="s">
        <v>721</v>
      </c>
      <c r="B233" s="9" t="s">
        <v>725</v>
      </c>
      <c r="C233" s="10" t="s">
        <v>726</v>
      </c>
      <c r="D233">
        <v>460200</v>
      </c>
      <c r="E233" t="s">
        <v>727</v>
      </c>
      <c r="F233" s="15">
        <v>109.518557</v>
      </c>
      <c r="G233" s="15">
        <v>18.258736</v>
      </c>
      <c r="H233">
        <v>2015</v>
      </c>
      <c r="J233" s="27">
        <v>75</v>
      </c>
      <c r="K233" s="27">
        <v>436</v>
      </c>
      <c r="L233" s="18">
        <v>14</v>
      </c>
      <c r="M233" s="26">
        <v>1</v>
      </c>
      <c r="N233" s="18">
        <v>150</v>
      </c>
      <c r="O233" s="26">
        <v>166</v>
      </c>
      <c r="P233" s="27">
        <v>156</v>
      </c>
      <c r="Q233" s="18">
        <v>166</v>
      </c>
      <c r="R233" s="18">
        <v>321</v>
      </c>
      <c r="S233" s="29">
        <v>4.29</v>
      </c>
      <c r="T233" s="29">
        <v>0.74</v>
      </c>
      <c r="U233" s="29">
        <v>5.82</v>
      </c>
      <c r="V233" s="21">
        <v>895174.691</v>
      </c>
      <c r="W233" s="4">
        <v>1183162</v>
      </c>
      <c r="X233" s="4">
        <v>7059670</v>
      </c>
      <c r="Y233" s="4">
        <v>89.5174691</v>
      </c>
      <c r="Z233" s="4">
        <v>118.3162</v>
      </c>
      <c r="AA233" s="4">
        <v>705.967</v>
      </c>
      <c r="AB233" s="39">
        <f>($J233-'2010'!$J233)/'2010'!$J233</f>
        <v>0.0869565217391304</v>
      </c>
      <c r="AC233" s="39">
        <f>($K233-'2010'!$K233)/'2010'!$K233</f>
        <v>0.801652892561983</v>
      </c>
      <c r="AD233" s="39">
        <f>($R233-'2010'!$R233)/'2010'!$R233</f>
        <v>-0.0854700854700855</v>
      </c>
      <c r="AE233" s="34">
        <f t="shared" si="6"/>
        <v>1.98290598290598</v>
      </c>
      <c r="AF233" s="34">
        <f t="shared" si="7"/>
        <v>1.10661732311217</v>
      </c>
      <c r="AG233">
        <v>1</v>
      </c>
      <c r="AH233">
        <v>1</v>
      </c>
    </row>
    <row r="234" spans="1:34">
      <c r="A234" s="9" t="s">
        <v>721</v>
      </c>
      <c r="B234" s="9" t="s">
        <v>728</v>
      </c>
      <c r="C234" s="10" t="s">
        <v>729</v>
      </c>
      <c r="D234">
        <v>460400</v>
      </c>
      <c r="E234" t="s">
        <v>730</v>
      </c>
      <c r="F234" s="15">
        <v>109.587456</v>
      </c>
      <c r="G234" s="15">
        <v>19.527146</v>
      </c>
      <c r="H234">
        <v>2015</v>
      </c>
      <c r="J234" s="27">
        <v>98</v>
      </c>
      <c r="K234" s="27">
        <v>232</v>
      </c>
      <c r="L234" s="18">
        <v>138</v>
      </c>
      <c r="M234" s="26">
        <v>1</v>
      </c>
      <c r="N234" s="18">
        <v>50</v>
      </c>
      <c r="O234" s="26">
        <v>190</v>
      </c>
      <c r="P234" s="27">
        <v>0</v>
      </c>
      <c r="Q234" s="18">
        <v>190</v>
      </c>
      <c r="R234" s="18">
        <v>190</v>
      </c>
      <c r="S234" s="29">
        <v>1.94</v>
      </c>
      <c r="T234" s="29">
        <v>0.82</v>
      </c>
      <c r="U234" s="29">
        <v>2.37</v>
      </c>
      <c r="V234" s="21">
        <v>294993.945</v>
      </c>
      <c r="W234" s="4">
        <v>570353</v>
      </c>
      <c r="X234" s="4">
        <v>1303264</v>
      </c>
      <c r="Y234" s="4">
        <v>29.4993945</v>
      </c>
      <c r="Z234" s="4">
        <v>57.0353</v>
      </c>
      <c r="AA234" s="4">
        <v>130.3264</v>
      </c>
      <c r="AB234" s="39">
        <f>($J234-'2010'!$J234)/'2010'!$J234</f>
        <v>-0.0841121495327103</v>
      </c>
      <c r="AC234" s="39">
        <f>($K234-'2010'!$K234)/'2010'!$K234</f>
        <v>-0.256410256410256</v>
      </c>
      <c r="AD234" s="39" t="e">
        <f>($R234-'2010'!$R234)/'2010'!$R234</f>
        <v>#DIV/0!</v>
      </c>
      <c r="AE234" s="34" t="e">
        <f t="shared" si="6"/>
        <v>#DIV/0!</v>
      </c>
      <c r="AF234" s="34" t="e">
        <f t="shared" si="7"/>
        <v>#DIV/0!</v>
      </c>
      <c r="AG234">
        <v>0</v>
      </c>
      <c r="AH234">
        <v>0</v>
      </c>
    </row>
    <row r="235" spans="1:34">
      <c r="A235" s="9" t="s">
        <v>721</v>
      </c>
      <c r="B235" s="9" t="s">
        <v>731</v>
      </c>
      <c r="C235" s="10" t="s">
        <v>732</v>
      </c>
      <c r="D235">
        <v>469000</v>
      </c>
      <c r="E235" t="s">
        <v>731</v>
      </c>
      <c r="F235" s="15">
        <v>110.804509</v>
      </c>
      <c r="G235" s="15">
        <v>19.549062</v>
      </c>
      <c r="H235">
        <v>2015</v>
      </c>
      <c r="J235" s="27">
        <v>516</v>
      </c>
      <c r="K235" s="27">
        <v>1615</v>
      </c>
      <c r="L235" s="18">
        <v>3124</v>
      </c>
      <c r="M235" s="26">
        <v>4</v>
      </c>
      <c r="N235" s="18">
        <v>319</v>
      </c>
      <c r="O235" s="26">
        <v>2974</v>
      </c>
      <c r="P235" s="27">
        <v>0</v>
      </c>
      <c r="Q235" s="18">
        <v>3450</v>
      </c>
      <c r="R235" s="18">
        <v>3450</v>
      </c>
      <c r="S235" s="29">
        <v>6.69</v>
      </c>
      <c r="T235" s="29">
        <v>2.14</v>
      </c>
      <c r="U235" s="29">
        <v>3.13</v>
      </c>
      <c r="Y235" s="4">
        <v>0</v>
      </c>
      <c r="Z235" s="4">
        <v>0</v>
      </c>
      <c r="AA235" s="4">
        <v>0</v>
      </c>
      <c r="AB235" s="39">
        <f>($J235-'2010'!$J235)/'2010'!$J235</f>
        <v>-0.0979020979020979</v>
      </c>
      <c r="AC235" s="39">
        <f>($K235-'2010'!$K235)/'2010'!$K235</f>
        <v>0.782560706401766</v>
      </c>
      <c r="AD235" s="39">
        <f>($R235-'2010'!$R235)/'2010'!$R235</f>
        <v>0.181102362204724</v>
      </c>
      <c r="AE235" s="34">
        <f t="shared" si="6"/>
        <v>2.84983127109111</v>
      </c>
      <c r="AF235" s="34">
        <f t="shared" si="7"/>
        <v>0.768577235320902</v>
      </c>
      <c r="AG235">
        <v>0</v>
      </c>
      <c r="AH235">
        <v>0</v>
      </c>
    </row>
    <row r="236" spans="1:34">
      <c r="A236" s="9" t="s">
        <v>733</v>
      </c>
      <c r="B236" s="9" t="s">
        <v>733</v>
      </c>
      <c r="C236" s="10" t="s">
        <v>734</v>
      </c>
      <c r="D236">
        <v>500000</v>
      </c>
      <c r="E236" t="s">
        <v>735</v>
      </c>
      <c r="F236" s="15">
        <v>106.504959</v>
      </c>
      <c r="G236" s="15">
        <v>29.533155</v>
      </c>
      <c r="H236">
        <v>2015</v>
      </c>
      <c r="J236" s="27">
        <v>3017</v>
      </c>
      <c r="K236" s="27">
        <v>15790</v>
      </c>
      <c r="L236" s="18">
        <v>15824</v>
      </c>
      <c r="M236" s="26">
        <v>780</v>
      </c>
      <c r="N236" s="18">
        <v>1962</v>
      </c>
      <c r="O236" s="26">
        <v>16226</v>
      </c>
      <c r="P236" s="27">
        <v>1366</v>
      </c>
      <c r="Q236" s="18">
        <v>19021</v>
      </c>
      <c r="R236" s="18">
        <v>20387</v>
      </c>
      <c r="S236" s="29">
        <v>6.76</v>
      </c>
      <c r="T236" s="29">
        <v>1.29</v>
      </c>
      <c r="U236" s="29">
        <v>5.23</v>
      </c>
      <c r="V236" s="21">
        <v>70696280.46</v>
      </c>
      <c r="W236" s="4">
        <v>37919973</v>
      </c>
      <c r="X236" s="4">
        <v>153679690</v>
      </c>
      <c r="Y236" s="4">
        <v>7069.628046</v>
      </c>
      <c r="Z236" s="4">
        <v>3791.9973</v>
      </c>
      <c r="AA236" s="4">
        <v>15367.969</v>
      </c>
      <c r="AB236" s="39">
        <f>($J236-'2010'!$J236)/'2010'!$J236</f>
        <v>0.0457538994800693</v>
      </c>
      <c r="AC236" s="39">
        <f>($K236-'2010'!$K236)/'2010'!$K236</f>
        <v>0.984416237275355</v>
      </c>
      <c r="AD236" s="39">
        <f>($R236-'2010'!$R236)/'2010'!$R236</f>
        <v>0.201921943167079</v>
      </c>
      <c r="AE236" s="34">
        <f t="shared" si="6"/>
        <v>-3.41321822755321</v>
      </c>
      <c r="AF236" s="34">
        <f t="shared" si="7"/>
        <v>0.794881539412683</v>
      </c>
      <c r="AG236">
        <v>1</v>
      </c>
      <c r="AH236">
        <v>1</v>
      </c>
    </row>
    <row r="237" spans="1:34">
      <c r="A237" s="9" t="s">
        <v>736</v>
      </c>
      <c r="B237" s="9" t="s">
        <v>737</v>
      </c>
      <c r="C237" s="10" t="s">
        <v>738</v>
      </c>
      <c r="D237">
        <v>510100</v>
      </c>
      <c r="E237" t="s">
        <v>739</v>
      </c>
      <c r="F237" s="15">
        <v>104.072747</v>
      </c>
      <c r="G237" s="15">
        <v>30.578994</v>
      </c>
      <c r="H237">
        <v>2015</v>
      </c>
      <c r="J237" s="27">
        <v>1466</v>
      </c>
      <c r="K237" s="27">
        <v>10801</v>
      </c>
      <c r="L237" s="18">
        <v>4728</v>
      </c>
      <c r="M237" s="26">
        <v>705</v>
      </c>
      <c r="N237" s="18">
        <v>955</v>
      </c>
      <c r="O237" s="26">
        <v>6578</v>
      </c>
      <c r="P237" s="27">
        <v>1965</v>
      </c>
      <c r="Q237" s="18">
        <v>7084</v>
      </c>
      <c r="R237" s="18">
        <v>9050</v>
      </c>
      <c r="S237" s="29">
        <v>6.17</v>
      </c>
      <c r="T237" s="29">
        <v>0.84</v>
      </c>
      <c r="U237" s="29">
        <v>7.37</v>
      </c>
      <c r="V237" s="21">
        <v>47233487.111</v>
      </c>
      <c r="W237" s="4">
        <v>14684242</v>
      </c>
      <c r="X237" s="4">
        <v>69469660</v>
      </c>
      <c r="Y237" s="4">
        <v>4723.3487111</v>
      </c>
      <c r="Z237" s="4">
        <v>1468.4242</v>
      </c>
      <c r="AA237" s="4">
        <v>6946.966</v>
      </c>
      <c r="AB237" s="39">
        <f>($J237-'2010'!$J237)/'2010'!$J237</f>
        <v>0.0434163701067616</v>
      </c>
      <c r="AC237" s="39">
        <f>($K237-'2010'!$K237)/'2010'!$K237</f>
        <v>0.94577553593947</v>
      </c>
      <c r="AD237" s="39">
        <f>($R237-'2010'!$R237)/'2010'!$R237</f>
        <v>1.24565756823821</v>
      </c>
      <c r="AE237" s="34">
        <f t="shared" si="6"/>
        <v>-27.6909653012244</v>
      </c>
      <c r="AF237" s="34">
        <f t="shared" si="7"/>
        <v>-0.317075268817204</v>
      </c>
      <c r="AG237">
        <v>1</v>
      </c>
      <c r="AH237">
        <v>1</v>
      </c>
    </row>
    <row r="238" spans="1:34">
      <c r="A238" s="9" t="s">
        <v>736</v>
      </c>
      <c r="B238" s="9" t="s">
        <v>740</v>
      </c>
      <c r="C238" s="10" t="s">
        <v>741</v>
      </c>
      <c r="D238">
        <v>510300</v>
      </c>
      <c r="E238" t="s">
        <v>742</v>
      </c>
      <c r="F238" s="15">
        <v>104.784449</v>
      </c>
      <c r="G238" s="15">
        <v>29.345585</v>
      </c>
      <c r="H238">
        <v>2015</v>
      </c>
      <c r="J238" s="27">
        <v>277</v>
      </c>
      <c r="K238" s="27">
        <v>1143</v>
      </c>
      <c r="L238" s="18">
        <v>249</v>
      </c>
      <c r="M238" s="26">
        <v>58</v>
      </c>
      <c r="N238" s="18">
        <v>119</v>
      </c>
      <c r="O238" s="26">
        <v>449</v>
      </c>
      <c r="P238" s="27">
        <v>156</v>
      </c>
      <c r="Q238" s="18">
        <v>494</v>
      </c>
      <c r="R238" s="18">
        <v>651</v>
      </c>
      <c r="S238" s="29">
        <v>2.35</v>
      </c>
      <c r="T238" s="29">
        <v>0.57</v>
      </c>
      <c r="U238" s="29">
        <v>4.13</v>
      </c>
      <c r="V238" s="21">
        <v>6643762.876</v>
      </c>
      <c r="W238" s="4">
        <v>1733530</v>
      </c>
      <c r="X238" s="4">
        <v>6089534</v>
      </c>
      <c r="Y238" s="4">
        <v>664.3762876</v>
      </c>
      <c r="Z238" s="4">
        <v>173.353</v>
      </c>
      <c r="AA238" s="4">
        <v>608.9534</v>
      </c>
      <c r="AB238" s="39">
        <f>($J238-'2010'!$J238)/'2010'!$J238</f>
        <v>0.0335820895522388</v>
      </c>
      <c r="AC238" s="39">
        <f>($K238-'2010'!$K238)/'2010'!$K238</f>
        <v>0.763888888888889</v>
      </c>
      <c r="AD238" s="39">
        <f>($R238-'2010'!$R238)/'2010'!$R238</f>
        <v>-0.435385949696444</v>
      </c>
      <c r="AE238" s="34">
        <f t="shared" si="6"/>
        <v>13.9648260576274</v>
      </c>
      <c r="AF238" s="34">
        <f t="shared" si="7"/>
        <v>1.56995978869353</v>
      </c>
      <c r="AG238">
        <v>1</v>
      </c>
      <c r="AH238">
        <v>1</v>
      </c>
    </row>
    <row r="239" spans="1:34">
      <c r="A239" s="9" t="s">
        <v>736</v>
      </c>
      <c r="B239" s="9" t="s">
        <v>743</v>
      </c>
      <c r="C239" s="10" t="s">
        <v>744</v>
      </c>
      <c r="D239">
        <v>510400</v>
      </c>
      <c r="E239" t="s">
        <v>745</v>
      </c>
      <c r="F239" s="15">
        <v>105.448524</v>
      </c>
      <c r="G239" s="15">
        <v>28.877668</v>
      </c>
      <c r="H239">
        <v>2015</v>
      </c>
      <c r="J239" s="27">
        <v>123</v>
      </c>
      <c r="K239" s="27">
        <v>925</v>
      </c>
      <c r="L239" s="18">
        <v>1838</v>
      </c>
      <c r="M239" s="26">
        <v>26</v>
      </c>
      <c r="N239" s="18">
        <v>128</v>
      </c>
      <c r="O239" s="26">
        <v>1947</v>
      </c>
      <c r="P239" s="27">
        <v>0</v>
      </c>
      <c r="Q239" s="18">
        <v>2034</v>
      </c>
      <c r="R239" s="18">
        <v>2034</v>
      </c>
      <c r="S239" s="29">
        <v>16.5</v>
      </c>
      <c r="T239" s="29">
        <v>2.2</v>
      </c>
      <c r="U239" s="29">
        <v>7.5</v>
      </c>
      <c r="V239" s="21">
        <v>6610438.966</v>
      </c>
      <c r="W239" s="4">
        <v>1126499</v>
      </c>
      <c r="X239" s="4">
        <v>6115121</v>
      </c>
      <c r="Y239" s="4">
        <v>661.0438966</v>
      </c>
      <c r="Z239" s="4">
        <v>112.6499</v>
      </c>
      <c r="AA239" s="4">
        <v>611.5121</v>
      </c>
      <c r="AB239" s="39">
        <f>($J239-'2010'!$J239)/'2010'!$J239</f>
        <v>0.0165289256198347</v>
      </c>
      <c r="AC239" s="39">
        <f>($K239-'2010'!$K239)/'2010'!$K239</f>
        <v>0.765267175572519</v>
      </c>
      <c r="AD239" s="39">
        <f>($R239-'2010'!$R239)/'2010'!$R239</f>
        <v>-0.286566117151877</v>
      </c>
      <c r="AE239" s="34">
        <f t="shared" si="6"/>
        <v>18.3372500876885</v>
      </c>
      <c r="AF239" s="34">
        <f t="shared" si="7"/>
        <v>1.37446544984435</v>
      </c>
      <c r="AG239">
        <v>1</v>
      </c>
      <c r="AH239">
        <v>1</v>
      </c>
    </row>
    <row r="240" spans="1:34">
      <c r="A240" s="9" t="s">
        <v>736</v>
      </c>
      <c r="B240" s="9" t="s">
        <v>746</v>
      </c>
      <c r="C240" s="10" t="s">
        <v>747</v>
      </c>
      <c r="D240">
        <v>510500</v>
      </c>
      <c r="E240" t="s">
        <v>748</v>
      </c>
      <c r="F240" s="15">
        <v>101.725541</v>
      </c>
      <c r="G240" s="15">
        <v>26.588033</v>
      </c>
      <c r="H240">
        <v>2015</v>
      </c>
      <c r="J240" s="27">
        <v>429</v>
      </c>
      <c r="K240" s="27">
        <v>1353</v>
      </c>
      <c r="L240" s="18">
        <v>1487</v>
      </c>
      <c r="M240" s="26">
        <v>32</v>
      </c>
      <c r="N240" s="18">
        <v>271</v>
      </c>
      <c r="O240" s="26">
        <v>1680</v>
      </c>
      <c r="P240" s="27">
        <v>14</v>
      </c>
      <c r="Q240" s="18">
        <v>1837</v>
      </c>
      <c r="R240" s="18">
        <v>1852</v>
      </c>
      <c r="S240" s="29">
        <v>4.32</v>
      </c>
      <c r="T240" s="29">
        <v>1.37</v>
      </c>
      <c r="U240" s="29">
        <v>3.16</v>
      </c>
      <c r="V240" s="21">
        <v>8067696.681</v>
      </c>
      <c r="W240" s="4">
        <v>3039880</v>
      </c>
      <c r="X240" s="4">
        <v>14387121</v>
      </c>
      <c r="Y240" s="4">
        <v>806.7696681</v>
      </c>
      <c r="Z240" s="4">
        <v>303.988</v>
      </c>
      <c r="AA240" s="4">
        <v>1438.7121</v>
      </c>
      <c r="AB240" s="39">
        <f>($J240-'2010'!$J240)/'2010'!$J240</f>
        <v>0.0165876777251185</v>
      </c>
      <c r="AC240" s="39">
        <f>($K240-'2010'!$K240)/'2010'!$K240</f>
        <v>0.892307692307692</v>
      </c>
      <c r="AD240" s="39">
        <f>($R240-'2010'!$R240)/'2010'!$R240</f>
        <v>-0.0359187922956793</v>
      </c>
      <c r="AE240" s="34">
        <f t="shared" si="6"/>
        <v>3.16539004982524</v>
      </c>
      <c r="AF240" s="34">
        <f t="shared" si="7"/>
        <v>1.04025381895205</v>
      </c>
      <c r="AG240">
        <v>1</v>
      </c>
      <c r="AH240">
        <v>0</v>
      </c>
    </row>
    <row r="241" spans="1:34">
      <c r="A241" s="9" t="s">
        <v>736</v>
      </c>
      <c r="B241" s="9" t="s">
        <v>749</v>
      </c>
      <c r="C241" s="10" t="s">
        <v>750</v>
      </c>
      <c r="D241">
        <v>510600</v>
      </c>
      <c r="E241" t="s">
        <v>751</v>
      </c>
      <c r="F241" s="15">
        <v>104.685562</v>
      </c>
      <c r="G241" s="15">
        <v>31.473663</v>
      </c>
      <c r="H241">
        <v>2015</v>
      </c>
      <c r="J241" s="27">
        <v>351</v>
      </c>
      <c r="K241" s="27">
        <v>1605</v>
      </c>
      <c r="L241" s="18">
        <v>994</v>
      </c>
      <c r="M241" s="26">
        <v>107</v>
      </c>
      <c r="N241" s="18">
        <v>152</v>
      </c>
      <c r="O241" s="26">
        <v>1057</v>
      </c>
      <c r="P241" s="27">
        <v>0</v>
      </c>
      <c r="Q241" s="18">
        <v>1358</v>
      </c>
      <c r="R241" s="18">
        <v>1358</v>
      </c>
      <c r="S241" s="29">
        <v>3.87</v>
      </c>
      <c r="T241" s="29">
        <v>0.85</v>
      </c>
      <c r="U241" s="29">
        <v>4.57</v>
      </c>
      <c r="V241" s="21">
        <v>9033300.192</v>
      </c>
      <c r="W241" s="4">
        <v>2194747</v>
      </c>
      <c r="X241" s="4">
        <v>9551143</v>
      </c>
      <c r="Y241" s="4">
        <v>903.3300192</v>
      </c>
      <c r="Z241" s="4">
        <v>219.4747</v>
      </c>
      <c r="AA241" s="4">
        <v>955.1143</v>
      </c>
      <c r="AB241" s="39">
        <f>($J241-'2010'!$J241)/'2010'!$J241</f>
        <v>-0.0303867403314917</v>
      </c>
      <c r="AC241" s="39">
        <f>($K241-'2010'!$K241)/'2010'!$K241</f>
        <v>0.742671009771987</v>
      </c>
      <c r="AD241" s="39">
        <f>($R241-'2010'!$R241)/'2010'!$R241</f>
        <v>-0.292339760291819</v>
      </c>
      <c r="AE241" s="34">
        <f t="shared" si="6"/>
        <v>-8.62063574778531</v>
      </c>
      <c r="AF241" s="34">
        <f t="shared" si="7"/>
        <v>1.39363292284907</v>
      </c>
      <c r="AG241">
        <v>1</v>
      </c>
      <c r="AH241">
        <v>1</v>
      </c>
    </row>
    <row r="242" spans="1:34">
      <c r="A242" s="9" t="s">
        <v>736</v>
      </c>
      <c r="B242" s="9" t="s">
        <v>752</v>
      </c>
      <c r="C242" s="10" t="s">
        <v>753</v>
      </c>
      <c r="D242">
        <v>510700</v>
      </c>
      <c r="E242" t="s">
        <v>754</v>
      </c>
      <c r="F242" s="15">
        <v>104.404419</v>
      </c>
      <c r="G242" s="15">
        <v>31.133115</v>
      </c>
      <c r="H242">
        <v>2015</v>
      </c>
      <c r="J242" s="27">
        <v>477</v>
      </c>
      <c r="K242" s="27">
        <v>1700</v>
      </c>
      <c r="L242" s="18">
        <v>1114</v>
      </c>
      <c r="M242" s="26">
        <v>96</v>
      </c>
      <c r="N242" s="18">
        <v>251</v>
      </c>
      <c r="O242" s="26">
        <v>1227</v>
      </c>
      <c r="P242" s="27">
        <v>0</v>
      </c>
      <c r="Q242" s="18">
        <v>1572</v>
      </c>
      <c r="R242" s="18">
        <v>1572</v>
      </c>
      <c r="S242" s="29">
        <v>3.29</v>
      </c>
      <c r="T242" s="29">
        <v>0.92</v>
      </c>
      <c r="U242" s="29">
        <v>3.56</v>
      </c>
      <c r="V242" s="21">
        <v>8590076.254</v>
      </c>
      <c r="W242" s="4">
        <v>3042238</v>
      </c>
      <c r="X242" s="4">
        <v>11140858</v>
      </c>
      <c r="Y242" s="4">
        <v>859.0076254</v>
      </c>
      <c r="Z242" s="4">
        <v>304.2238</v>
      </c>
      <c r="AA242" s="4">
        <v>1114.0858</v>
      </c>
      <c r="AB242" s="39">
        <f>($J242-'2010'!$J242)/'2010'!$J242</f>
        <v>0.03470715835141</v>
      </c>
      <c r="AC242" s="39">
        <f>($K242-'2010'!$K242)/'2010'!$K242</f>
        <v>0.770833333333333</v>
      </c>
      <c r="AD242" s="39">
        <f>($R242-'2010'!$R242)/'2010'!$R242</f>
        <v>-0.179540709812109</v>
      </c>
      <c r="AE242" s="34">
        <f t="shared" si="6"/>
        <v>6.17301670146138</v>
      </c>
      <c r="AF242" s="34">
        <f t="shared" si="7"/>
        <v>1.23291767759409</v>
      </c>
      <c r="AG242">
        <v>1</v>
      </c>
      <c r="AH242">
        <v>1</v>
      </c>
    </row>
    <row r="243" spans="1:34">
      <c r="A243" s="9" t="s">
        <v>736</v>
      </c>
      <c r="B243" s="9" t="s">
        <v>755</v>
      </c>
      <c r="C243" s="10" t="s">
        <v>756</v>
      </c>
      <c r="D243">
        <v>510800</v>
      </c>
      <c r="E243" t="s">
        <v>757</v>
      </c>
      <c r="F243" s="15">
        <v>105.850423</v>
      </c>
      <c r="G243" s="15">
        <v>32.441616</v>
      </c>
      <c r="H243">
        <v>2015</v>
      </c>
      <c r="J243" s="27">
        <v>263</v>
      </c>
      <c r="K243" s="27">
        <v>605</v>
      </c>
      <c r="L243" s="18">
        <v>779</v>
      </c>
      <c r="M243" s="26">
        <v>20</v>
      </c>
      <c r="N243" s="18">
        <v>280</v>
      </c>
      <c r="O243" s="26">
        <v>789</v>
      </c>
      <c r="P243" s="27">
        <v>0</v>
      </c>
      <c r="Q243" s="18">
        <v>1121</v>
      </c>
      <c r="R243" s="18">
        <v>1121</v>
      </c>
      <c r="S243" s="29">
        <v>4.26</v>
      </c>
      <c r="T243" s="29">
        <v>1.85</v>
      </c>
      <c r="U243" s="29">
        <v>2.3</v>
      </c>
      <c r="V243" s="21">
        <v>2855207.88</v>
      </c>
      <c r="W243" s="4">
        <v>2096211</v>
      </c>
      <c r="X243" s="4">
        <v>5482278</v>
      </c>
      <c r="Y243" s="4">
        <v>285.520788</v>
      </c>
      <c r="Z243" s="4">
        <v>209.6211</v>
      </c>
      <c r="AA243" s="4">
        <v>548.2278</v>
      </c>
      <c r="AB243" s="39">
        <f>($J243-'2010'!$J243)/'2010'!$J243</f>
        <v>0.0604838709677419</v>
      </c>
      <c r="AC243" s="39">
        <f>($K243-'2010'!$K243)/'2010'!$K243</f>
        <v>0.87888198757764</v>
      </c>
      <c r="AD243" s="39">
        <f>($R243-'2010'!$R243)/'2010'!$R243</f>
        <v>0.284077892325315</v>
      </c>
      <c r="AE243" s="34">
        <f t="shared" si="6"/>
        <v>-3.69675448644521</v>
      </c>
      <c r="AF243" s="34">
        <f t="shared" si="7"/>
        <v>0.676773564209359</v>
      </c>
      <c r="AG243">
        <v>1</v>
      </c>
      <c r="AH243">
        <v>1</v>
      </c>
    </row>
    <row r="244" spans="1:34">
      <c r="A244" s="9" t="s">
        <v>736</v>
      </c>
      <c r="B244" s="9" t="s">
        <v>758</v>
      </c>
      <c r="C244" s="10" t="s">
        <v>759</v>
      </c>
      <c r="D244">
        <v>510900</v>
      </c>
      <c r="E244" t="s">
        <v>760</v>
      </c>
      <c r="F244" s="15">
        <v>105.599422</v>
      </c>
      <c r="G244" s="15">
        <v>30.539098</v>
      </c>
      <c r="H244">
        <v>2015</v>
      </c>
      <c r="J244" s="27">
        <v>329</v>
      </c>
      <c r="K244" s="27">
        <v>916</v>
      </c>
      <c r="L244" s="18">
        <v>123</v>
      </c>
      <c r="M244" s="26">
        <v>51</v>
      </c>
      <c r="N244" s="18">
        <v>196</v>
      </c>
      <c r="O244" s="26">
        <v>427</v>
      </c>
      <c r="P244" s="27">
        <v>173</v>
      </c>
      <c r="Q244" s="18">
        <v>427</v>
      </c>
      <c r="R244" s="18">
        <v>600</v>
      </c>
      <c r="S244" s="29">
        <v>1.82</v>
      </c>
      <c r="T244" s="29">
        <v>0.65</v>
      </c>
      <c r="U244" s="29">
        <v>2.78</v>
      </c>
      <c r="V244" s="21">
        <v>5143195.699</v>
      </c>
      <c r="W244" s="4">
        <v>1828440</v>
      </c>
      <c r="X244" s="4">
        <v>9866098</v>
      </c>
      <c r="Y244" s="4">
        <v>514.3195699</v>
      </c>
      <c r="Z244" s="4">
        <v>182.844</v>
      </c>
      <c r="AA244" s="4">
        <v>986.6098</v>
      </c>
      <c r="AB244" s="39">
        <f>($J244-'2010'!$J244)/'2010'!$J244</f>
        <v>0.0123076923076923</v>
      </c>
      <c r="AC244" s="39">
        <f>($K244-'2010'!$K244)/'2010'!$K244</f>
        <v>0.861788617886179</v>
      </c>
      <c r="AD244" s="39">
        <f>($R244-'2010'!$R244)/'2010'!$R244</f>
        <v>0.339285714285714</v>
      </c>
      <c r="AE244" s="34">
        <f t="shared" si="6"/>
        <v>-26.5669642857143</v>
      </c>
      <c r="AF244" s="34">
        <f t="shared" si="7"/>
        <v>0.606300539083558</v>
      </c>
      <c r="AG244">
        <v>1</v>
      </c>
      <c r="AH244">
        <v>1</v>
      </c>
    </row>
    <row r="245" spans="1:34">
      <c r="A245" s="9" t="s">
        <v>736</v>
      </c>
      <c r="B245" s="9" t="s">
        <v>761</v>
      </c>
      <c r="C245" s="10" t="s">
        <v>762</v>
      </c>
      <c r="D245">
        <v>511000</v>
      </c>
      <c r="E245" t="s">
        <v>763</v>
      </c>
      <c r="F245" s="15">
        <v>105.064588</v>
      </c>
      <c r="G245" s="15">
        <v>29.585887</v>
      </c>
      <c r="H245">
        <v>2015</v>
      </c>
      <c r="J245" s="27">
        <v>374</v>
      </c>
      <c r="K245" s="27">
        <v>1199</v>
      </c>
      <c r="L245" s="18">
        <v>3625</v>
      </c>
      <c r="M245" s="26">
        <v>43</v>
      </c>
      <c r="N245" s="18">
        <v>165</v>
      </c>
      <c r="O245" s="26">
        <v>3671</v>
      </c>
      <c r="P245" s="27">
        <v>126</v>
      </c>
      <c r="Q245" s="18">
        <v>3888</v>
      </c>
      <c r="R245" s="18">
        <v>4014</v>
      </c>
      <c r="S245" s="29">
        <v>10.73</v>
      </c>
      <c r="T245" s="29">
        <v>3.35</v>
      </c>
      <c r="U245" s="29">
        <v>3.2</v>
      </c>
      <c r="V245" s="21">
        <v>7178286.038</v>
      </c>
      <c r="W245" s="4">
        <v>1924370</v>
      </c>
      <c r="X245" s="4">
        <v>7787649</v>
      </c>
      <c r="Y245" s="4">
        <v>717.8286038</v>
      </c>
      <c r="Z245" s="4">
        <v>192.437</v>
      </c>
      <c r="AA245" s="4">
        <v>778.7649</v>
      </c>
      <c r="AB245" s="39">
        <f>($J245-'2010'!$J245)/'2010'!$J245</f>
        <v>0.0108108108108108</v>
      </c>
      <c r="AC245" s="39">
        <f>($K245-'2010'!$K245)/'2010'!$K245</f>
        <v>0.73768115942029</v>
      </c>
      <c r="AD245" s="39">
        <f>($R245-'2010'!$R245)/'2010'!$R245</f>
        <v>0.764395604395604</v>
      </c>
      <c r="AE245" s="34">
        <f t="shared" si="6"/>
        <v>-69.7065934065934</v>
      </c>
      <c r="AF245" s="34">
        <f t="shared" si="7"/>
        <v>-0.0362140806148664</v>
      </c>
      <c r="AG245">
        <v>1</v>
      </c>
      <c r="AH245">
        <v>1</v>
      </c>
    </row>
    <row r="246" spans="1:34">
      <c r="A246" s="9" t="s">
        <v>736</v>
      </c>
      <c r="B246" s="9" t="s">
        <v>764</v>
      </c>
      <c r="C246" s="10" t="s">
        <v>765</v>
      </c>
      <c r="D246">
        <v>511100</v>
      </c>
      <c r="E246" t="s">
        <v>766</v>
      </c>
      <c r="F246" s="15">
        <v>103.772538</v>
      </c>
      <c r="G246" s="15">
        <v>29.557941</v>
      </c>
      <c r="H246">
        <v>2015</v>
      </c>
      <c r="J246" s="27">
        <v>326</v>
      </c>
      <c r="K246" s="27">
        <v>1301</v>
      </c>
      <c r="L246" s="18">
        <v>2415</v>
      </c>
      <c r="M246" s="26">
        <v>42</v>
      </c>
      <c r="N246" s="18">
        <v>173</v>
      </c>
      <c r="O246" s="26">
        <v>1784</v>
      </c>
      <c r="P246" s="27">
        <v>0</v>
      </c>
      <c r="Q246" s="18">
        <v>2687</v>
      </c>
      <c r="R246" s="18">
        <v>2687</v>
      </c>
      <c r="S246" s="29">
        <v>8.24</v>
      </c>
      <c r="T246" s="29">
        <v>2.07</v>
      </c>
      <c r="U246" s="29">
        <v>3.99</v>
      </c>
      <c r="V246" s="21">
        <v>7670766.177</v>
      </c>
      <c r="W246" s="4">
        <v>2321550</v>
      </c>
      <c r="X246" s="4">
        <v>9498096</v>
      </c>
      <c r="Y246" s="4">
        <v>767.0766177</v>
      </c>
      <c r="Z246" s="4">
        <v>232.155</v>
      </c>
      <c r="AA246" s="4">
        <v>949.8096</v>
      </c>
      <c r="AB246" s="39">
        <f>($J246-'2010'!$J246)/'2010'!$J246</f>
        <v>0.00617283950617284</v>
      </c>
      <c r="AC246" s="39">
        <f>($K246-'2010'!$K246)/'2010'!$K246</f>
        <v>0.748655913978495</v>
      </c>
      <c r="AD246" s="39">
        <f>($R246-'2010'!$R246)/'2010'!$R246</f>
        <v>-0.0331054336092119</v>
      </c>
      <c r="AE246" s="34">
        <f t="shared" si="6"/>
        <v>6.36308024469234</v>
      </c>
      <c r="AF246" s="34">
        <f t="shared" si="7"/>
        <v>1.04421982514408</v>
      </c>
      <c r="AG246">
        <v>1</v>
      </c>
      <c r="AH246">
        <v>1</v>
      </c>
    </row>
    <row r="247" spans="1:34">
      <c r="A247" s="9" t="s">
        <v>736</v>
      </c>
      <c r="B247" s="9" t="s">
        <v>767</v>
      </c>
      <c r="C247" s="10" t="s">
        <v>768</v>
      </c>
      <c r="D247">
        <v>511300</v>
      </c>
      <c r="E247" t="s">
        <v>769</v>
      </c>
      <c r="F247" s="15">
        <v>106.117503</v>
      </c>
      <c r="G247" s="15">
        <v>30.843783</v>
      </c>
      <c r="H247">
        <v>2015</v>
      </c>
      <c r="J247" s="27">
        <v>636</v>
      </c>
      <c r="K247" s="27">
        <v>1516</v>
      </c>
      <c r="L247" s="18">
        <v>211</v>
      </c>
      <c r="M247" s="26">
        <v>63</v>
      </c>
      <c r="N247" s="18">
        <v>300</v>
      </c>
      <c r="O247" s="26">
        <v>679</v>
      </c>
      <c r="P247" s="27">
        <v>129</v>
      </c>
      <c r="Q247" s="18">
        <v>679</v>
      </c>
      <c r="R247" s="18">
        <v>808</v>
      </c>
      <c r="S247" s="29">
        <v>1.27</v>
      </c>
      <c r="T247" s="29">
        <v>0.53</v>
      </c>
      <c r="U247" s="29">
        <v>2.38</v>
      </c>
      <c r="V247" s="21">
        <v>7411193.421</v>
      </c>
      <c r="W247" s="4">
        <v>3696431</v>
      </c>
      <c r="X247" s="4">
        <v>13539782</v>
      </c>
      <c r="Y247" s="4">
        <v>741.1193421</v>
      </c>
      <c r="Z247" s="4">
        <v>369.6431</v>
      </c>
      <c r="AA247" s="4">
        <v>1353.9782</v>
      </c>
      <c r="AB247" s="39">
        <f>($J247-'2010'!$J247)/'2010'!$J247</f>
        <v>0.0127388535031847</v>
      </c>
      <c r="AC247" s="39">
        <f>($K247-'2010'!$K247)/'2010'!$K247</f>
        <v>0.830917874396135</v>
      </c>
      <c r="AD247" s="39">
        <f>($R247-'2010'!$R247)/'2010'!$R247</f>
        <v>-0.175510204081633</v>
      </c>
      <c r="AE247" s="34">
        <f t="shared" si="6"/>
        <v>14.7775510204082</v>
      </c>
      <c r="AF247" s="34">
        <f t="shared" si="7"/>
        <v>1.21122448979592</v>
      </c>
      <c r="AG247">
        <v>1</v>
      </c>
      <c r="AH247">
        <v>1</v>
      </c>
    </row>
    <row r="248" spans="1:34">
      <c r="A248" s="9" t="s">
        <v>736</v>
      </c>
      <c r="B248" s="9" t="s">
        <v>770</v>
      </c>
      <c r="C248" s="10" t="s">
        <v>771</v>
      </c>
      <c r="D248">
        <v>511400</v>
      </c>
      <c r="E248" t="s">
        <v>772</v>
      </c>
      <c r="F248" s="15">
        <v>103.856563</v>
      </c>
      <c r="G248" s="15">
        <v>30.082526</v>
      </c>
      <c r="H248">
        <v>2015</v>
      </c>
      <c r="J248" s="27">
        <v>300</v>
      </c>
      <c r="K248" s="27">
        <v>1030</v>
      </c>
      <c r="L248" s="18">
        <v>825</v>
      </c>
      <c r="M248" s="26">
        <v>53</v>
      </c>
      <c r="N248" s="18">
        <v>139</v>
      </c>
      <c r="O248" s="26">
        <v>859</v>
      </c>
      <c r="P248" s="27">
        <v>310</v>
      </c>
      <c r="Q248" s="18">
        <v>1070</v>
      </c>
      <c r="R248" s="18">
        <v>1380</v>
      </c>
      <c r="S248" s="29">
        <v>4.6</v>
      </c>
      <c r="T248" s="29">
        <v>1.34</v>
      </c>
      <c r="U248" s="29">
        <v>3.43</v>
      </c>
      <c r="V248" s="21">
        <v>5781652.005</v>
      </c>
      <c r="W248" s="4">
        <v>2071373</v>
      </c>
      <c r="X248" s="4">
        <v>8122215</v>
      </c>
      <c r="Y248" s="4">
        <v>578.1652005</v>
      </c>
      <c r="Z248" s="4">
        <v>207.1373</v>
      </c>
      <c r="AA248" s="4">
        <v>812.2215</v>
      </c>
      <c r="AB248" s="39">
        <f>($J248-'2010'!$J248)/'2010'!$J248</f>
        <v>0.0169491525423729</v>
      </c>
      <c r="AC248" s="39">
        <f>($K248-'2010'!$K248)/'2010'!$K248</f>
        <v>0.865942028985507</v>
      </c>
      <c r="AD248" s="39">
        <f>($R248-'2010'!$R248)/'2010'!$R248</f>
        <v>0.0462471569370735</v>
      </c>
      <c r="AE248" s="34">
        <f t="shared" si="6"/>
        <v>-1.72858225928734</v>
      </c>
      <c r="AF248" s="34">
        <f t="shared" si="7"/>
        <v>0.946593241361371</v>
      </c>
      <c r="AG248">
        <v>1</v>
      </c>
      <c r="AH248">
        <v>1</v>
      </c>
    </row>
    <row r="249" spans="1:34">
      <c r="A249" s="9" t="s">
        <v>736</v>
      </c>
      <c r="B249" s="9" t="s">
        <v>773</v>
      </c>
      <c r="C249" s="10" t="s">
        <v>774</v>
      </c>
      <c r="D249">
        <v>511500</v>
      </c>
      <c r="E249" t="s">
        <v>775</v>
      </c>
      <c r="F249" s="15">
        <v>106.648531</v>
      </c>
      <c r="G249" s="15">
        <v>30.479768</v>
      </c>
      <c r="H249">
        <v>2015</v>
      </c>
      <c r="J249" s="27">
        <v>449</v>
      </c>
      <c r="K249" s="27">
        <v>1526</v>
      </c>
      <c r="L249" s="18">
        <v>2423</v>
      </c>
      <c r="M249" s="26">
        <v>40</v>
      </c>
      <c r="N249" s="18">
        <v>148</v>
      </c>
      <c r="O249" s="26">
        <v>2289</v>
      </c>
      <c r="P249" s="27">
        <v>0</v>
      </c>
      <c r="Q249" s="18">
        <v>2688</v>
      </c>
      <c r="R249" s="18">
        <v>2688</v>
      </c>
      <c r="S249" s="29">
        <v>5.99</v>
      </c>
      <c r="T249" s="29">
        <v>1.76</v>
      </c>
      <c r="U249" s="29">
        <v>3.4</v>
      </c>
      <c r="V249" s="21">
        <v>8899073.878</v>
      </c>
      <c r="W249" s="4">
        <v>3078287</v>
      </c>
      <c r="X249" s="4">
        <v>12675114</v>
      </c>
      <c r="Y249" s="4">
        <v>889.9073878</v>
      </c>
      <c r="Z249" s="4">
        <v>307.8287</v>
      </c>
      <c r="AA249" s="4">
        <v>1267.5114</v>
      </c>
      <c r="AB249" s="39">
        <f>($J249-'2010'!$J249)/'2010'!$J249</f>
        <v>0.00447427293064877</v>
      </c>
      <c r="AC249" s="39">
        <f>($K249-'2010'!$K249)/'2010'!$K249</f>
        <v>0.752009184845006</v>
      </c>
      <c r="AD249" s="39">
        <f>($R249-'2010'!$R249)/'2010'!$R249</f>
        <v>0.297923708353452</v>
      </c>
      <c r="AE249" s="34">
        <f t="shared" si="6"/>
        <v>-65.5859488169966</v>
      </c>
      <c r="AF249" s="34">
        <f t="shared" si="7"/>
        <v>0.603829694693348</v>
      </c>
      <c r="AG249">
        <v>1</v>
      </c>
      <c r="AH249">
        <v>1</v>
      </c>
    </row>
    <row r="250" spans="1:34">
      <c r="A250" s="9" t="s">
        <v>736</v>
      </c>
      <c r="B250" s="9" t="s">
        <v>776</v>
      </c>
      <c r="C250" s="10" t="s">
        <v>777</v>
      </c>
      <c r="D250">
        <v>511600</v>
      </c>
      <c r="E250" t="s">
        <v>778</v>
      </c>
      <c r="F250" s="15">
        <v>106.633369</v>
      </c>
      <c r="G250" s="15">
        <v>30.456398</v>
      </c>
      <c r="H250">
        <v>2015</v>
      </c>
      <c r="J250" s="27">
        <v>325</v>
      </c>
      <c r="K250" s="27">
        <v>1006</v>
      </c>
      <c r="L250" s="18">
        <v>2085</v>
      </c>
      <c r="M250" s="26">
        <v>36</v>
      </c>
      <c r="N250" s="18">
        <v>148</v>
      </c>
      <c r="O250" s="26">
        <v>1883</v>
      </c>
      <c r="P250" s="27">
        <v>0</v>
      </c>
      <c r="Q250" s="18">
        <v>2319</v>
      </c>
      <c r="R250" s="18">
        <v>2319</v>
      </c>
      <c r="S250" s="29">
        <v>7.14</v>
      </c>
      <c r="T250" s="29">
        <v>2.31</v>
      </c>
      <c r="U250" s="29">
        <v>3.1</v>
      </c>
      <c r="V250" s="21">
        <v>5202044.326</v>
      </c>
      <c r="W250" s="4">
        <v>2251678</v>
      </c>
      <c r="X250" s="4">
        <v>9227126</v>
      </c>
      <c r="Y250" s="4">
        <v>520.2044326</v>
      </c>
      <c r="Z250" s="4">
        <v>225.1678</v>
      </c>
      <c r="AA250" s="4">
        <v>922.7126</v>
      </c>
      <c r="AB250" s="39">
        <f>($J250-'2010'!$J250)/'2010'!$J250</f>
        <v>0.0124610591900312</v>
      </c>
      <c r="AC250" s="39">
        <f>($K250-'2010'!$K250)/'2010'!$K250</f>
        <v>0.873370577281192</v>
      </c>
      <c r="AD250" s="39">
        <f>($R250-'2010'!$R250)/'2010'!$R250</f>
        <v>0.258274552360282</v>
      </c>
      <c r="AE250" s="34">
        <f t="shared" si="6"/>
        <v>-19.7265328269126</v>
      </c>
      <c r="AF250" s="34">
        <f t="shared" si="7"/>
        <v>0.704278391007523</v>
      </c>
      <c r="AG250">
        <v>1</v>
      </c>
      <c r="AH250">
        <v>0</v>
      </c>
    </row>
    <row r="251" spans="1:34">
      <c r="A251" s="9" t="s">
        <v>736</v>
      </c>
      <c r="B251" s="9" t="s">
        <v>779</v>
      </c>
      <c r="C251" s="10" t="s">
        <v>780</v>
      </c>
      <c r="D251">
        <v>511700</v>
      </c>
      <c r="E251" t="s">
        <v>781</v>
      </c>
      <c r="F251" s="15">
        <v>107.474594</v>
      </c>
      <c r="G251" s="15">
        <v>31.214308</v>
      </c>
      <c r="H251">
        <v>2015</v>
      </c>
      <c r="J251" s="27">
        <v>557</v>
      </c>
      <c r="K251" s="27">
        <v>1351</v>
      </c>
      <c r="L251" s="18">
        <v>1784</v>
      </c>
      <c r="M251" s="26">
        <v>34</v>
      </c>
      <c r="N251" s="18">
        <v>275</v>
      </c>
      <c r="O251" s="26">
        <v>1725</v>
      </c>
      <c r="P251" s="27">
        <v>130</v>
      </c>
      <c r="Q251" s="18">
        <v>2159</v>
      </c>
      <c r="R251" s="18">
        <v>2288</v>
      </c>
      <c r="S251" s="29">
        <v>4.11</v>
      </c>
      <c r="T251" s="29">
        <v>1.69</v>
      </c>
      <c r="U251" s="29">
        <v>2.43</v>
      </c>
      <c r="V251" s="21">
        <v>6575510.876</v>
      </c>
      <c r="W251" s="4">
        <v>3243334</v>
      </c>
      <c r="X251" s="4">
        <v>12141014</v>
      </c>
      <c r="Y251" s="4">
        <v>657.5510876</v>
      </c>
      <c r="Z251" s="4">
        <v>324.3334</v>
      </c>
      <c r="AA251" s="4">
        <v>1214.1014</v>
      </c>
      <c r="AB251" s="39">
        <f>($J251-'2010'!$J251)/'2010'!$J251</f>
        <v>0.0182815356489945</v>
      </c>
      <c r="AC251" s="39">
        <f>($K251-'2010'!$K251)/'2010'!$K251</f>
        <v>0.64957264957265</v>
      </c>
      <c r="AD251" s="39">
        <f>($R251-'2010'!$R251)/'2010'!$R251</f>
        <v>-0.260025873221216</v>
      </c>
      <c r="AE251" s="34">
        <f t="shared" si="6"/>
        <v>15.2234152652005</v>
      </c>
      <c r="AF251" s="34">
        <f t="shared" si="7"/>
        <v>1.40030298903792</v>
      </c>
      <c r="AG251">
        <v>1</v>
      </c>
      <c r="AH251">
        <v>1</v>
      </c>
    </row>
    <row r="252" spans="1:34">
      <c r="A252" s="9" t="s">
        <v>736</v>
      </c>
      <c r="B252" s="9" t="s">
        <v>782</v>
      </c>
      <c r="C252" s="10" t="s">
        <v>783</v>
      </c>
      <c r="D252">
        <v>511800</v>
      </c>
      <c r="E252" t="s">
        <v>784</v>
      </c>
      <c r="F252" s="15">
        <v>103.049543</v>
      </c>
      <c r="G252" s="15">
        <v>30.016793</v>
      </c>
      <c r="H252">
        <v>2015</v>
      </c>
      <c r="J252" s="27">
        <v>155</v>
      </c>
      <c r="K252" s="27">
        <v>503</v>
      </c>
      <c r="L252" s="18">
        <v>323</v>
      </c>
      <c r="M252" s="26">
        <v>15</v>
      </c>
      <c r="N252" s="18">
        <v>200</v>
      </c>
      <c r="O252" s="26">
        <v>452</v>
      </c>
      <c r="P252" s="27">
        <v>0</v>
      </c>
      <c r="Q252" s="18">
        <v>564</v>
      </c>
      <c r="R252" s="18">
        <v>564</v>
      </c>
      <c r="S252" s="29">
        <v>3.65</v>
      </c>
      <c r="T252" s="29">
        <v>1.12</v>
      </c>
      <c r="U252" s="29">
        <v>3.25</v>
      </c>
      <c r="V252" s="21">
        <v>2809415.492</v>
      </c>
      <c r="W252" s="4">
        <v>2222395</v>
      </c>
      <c r="X252" s="4">
        <v>4884117</v>
      </c>
      <c r="Y252" s="4">
        <v>280.9415492</v>
      </c>
      <c r="Z252" s="4">
        <v>222.2395</v>
      </c>
      <c r="AA252" s="4">
        <v>488.4117</v>
      </c>
      <c r="AB252" s="39">
        <f>($J252-'2010'!$J252)/'2010'!$J252</f>
        <v>0.0264900662251656</v>
      </c>
      <c r="AC252" s="39">
        <f>($K252-'2010'!$K252)/'2010'!$K252</f>
        <v>0.752613240418119</v>
      </c>
      <c r="AD252" s="39">
        <f>($R252-'2010'!$R252)/'2010'!$R252</f>
        <v>0.424242424242424</v>
      </c>
      <c r="AE252" s="34">
        <f t="shared" si="6"/>
        <v>-15.0151515151515</v>
      </c>
      <c r="AF252" s="34">
        <f t="shared" si="7"/>
        <v>0.436307519640853</v>
      </c>
      <c r="AG252">
        <v>1</v>
      </c>
      <c r="AH252">
        <v>1</v>
      </c>
    </row>
    <row r="253" spans="1:34">
      <c r="A253" s="9" t="s">
        <v>736</v>
      </c>
      <c r="B253" s="9" t="s">
        <v>785</v>
      </c>
      <c r="C253" s="10" t="s">
        <v>786</v>
      </c>
      <c r="D253">
        <v>511900</v>
      </c>
      <c r="E253" t="s">
        <v>787</v>
      </c>
      <c r="F253" s="15">
        <v>106.751585</v>
      </c>
      <c r="G253" s="15">
        <v>31.872889</v>
      </c>
      <c r="H253">
        <v>2015</v>
      </c>
      <c r="J253" s="27">
        <v>333</v>
      </c>
      <c r="K253" s="27">
        <v>501</v>
      </c>
      <c r="L253" s="18">
        <v>158</v>
      </c>
      <c r="M253" s="26">
        <v>12</v>
      </c>
      <c r="N253" s="18">
        <v>156</v>
      </c>
      <c r="O253" s="26">
        <v>273</v>
      </c>
      <c r="P253" s="27">
        <v>13</v>
      </c>
      <c r="Q253" s="18">
        <v>358</v>
      </c>
      <c r="R253" s="18">
        <v>371</v>
      </c>
      <c r="S253" s="29">
        <v>1.11</v>
      </c>
      <c r="T253" s="29">
        <v>0.74</v>
      </c>
      <c r="U253" s="29">
        <v>1.51</v>
      </c>
      <c r="V253" s="21">
        <v>2338267.483</v>
      </c>
      <c r="W253" s="4">
        <v>2460191</v>
      </c>
      <c r="X253" s="4">
        <v>10202954</v>
      </c>
      <c r="Y253" s="4">
        <v>233.8267483</v>
      </c>
      <c r="Z253" s="4">
        <v>246.0191</v>
      </c>
      <c r="AA253" s="4">
        <v>1020.2954</v>
      </c>
      <c r="AB253" s="39">
        <f>($J253-'2010'!$J253)/'2010'!$J253</f>
        <v>0.0152439024390244</v>
      </c>
      <c r="AC253" s="39">
        <f>($K253-'2010'!$K253)/'2010'!$K253</f>
        <v>0.890566037735849</v>
      </c>
      <c r="AD253" s="39">
        <f>($R253-'2010'!$R253)/'2010'!$R253</f>
        <v>-0.286538461538462</v>
      </c>
      <c r="AE253" s="34">
        <f t="shared" si="6"/>
        <v>19.7969230769231</v>
      </c>
      <c r="AF253" s="34">
        <f t="shared" si="7"/>
        <v>1.32174869621904</v>
      </c>
      <c r="AG253">
        <v>1</v>
      </c>
      <c r="AH253">
        <v>1</v>
      </c>
    </row>
    <row r="254" spans="1:34">
      <c r="A254" s="9" t="s">
        <v>736</v>
      </c>
      <c r="B254" s="9" t="s">
        <v>788</v>
      </c>
      <c r="C254" s="10" t="s">
        <v>789</v>
      </c>
      <c r="D254">
        <v>512000</v>
      </c>
      <c r="E254" t="s">
        <v>790</v>
      </c>
      <c r="F254" s="15">
        <v>112.330435</v>
      </c>
      <c r="G254" s="15">
        <v>28.597235</v>
      </c>
      <c r="H254">
        <v>2015</v>
      </c>
      <c r="J254" s="27">
        <v>357</v>
      </c>
      <c r="K254" s="27">
        <v>1270</v>
      </c>
      <c r="L254" s="18">
        <v>369</v>
      </c>
      <c r="M254" s="26">
        <v>30</v>
      </c>
      <c r="N254" s="18">
        <v>158</v>
      </c>
      <c r="O254" s="26">
        <v>604</v>
      </c>
      <c r="P254" s="27">
        <v>152</v>
      </c>
      <c r="Q254" s="18">
        <v>611</v>
      </c>
      <c r="R254" s="18">
        <v>763</v>
      </c>
      <c r="S254" s="29">
        <v>2.14</v>
      </c>
      <c r="T254" s="29">
        <v>0.6</v>
      </c>
      <c r="U254" s="29">
        <v>3.56</v>
      </c>
      <c r="V254" s="21">
        <v>7029018.626</v>
      </c>
      <c r="W254" s="4">
        <v>2160816</v>
      </c>
      <c r="X254" s="4">
        <v>8155176</v>
      </c>
      <c r="Y254" s="4">
        <v>702.9018626</v>
      </c>
      <c r="Z254" s="4">
        <v>216.0816</v>
      </c>
      <c r="AA254" s="4">
        <v>815.5176</v>
      </c>
      <c r="AB254" s="39">
        <f>($J254-'2010'!$J254)/'2010'!$J254</f>
        <v>-0.0272479564032698</v>
      </c>
      <c r="AC254" s="39">
        <f>($K254-'2010'!$K254)/'2010'!$K254</f>
        <v>0.930091185410334</v>
      </c>
      <c r="AD254" s="39">
        <f>($R254-'2010'!$R254)/'2010'!$R254</f>
        <v>0.557142857142857</v>
      </c>
      <c r="AE254" s="34">
        <f t="shared" si="6"/>
        <v>21.4471428571429</v>
      </c>
      <c r="AF254" s="34">
        <f t="shared" si="7"/>
        <v>0.400980392156863</v>
      </c>
      <c r="AG254">
        <v>1</v>
      </c>
      <c r="AH254">
        <v>1</v>
      </c>
    </row>
    <row r="255" spans="1:34">
      <c r="A255" s="9" t="s">
        <v>736</v>
      </c>
      <c r="B255" s="9" t="s">
        <v>791</v>
      </c>
      <c r="C255" s="10" t="s">
        <v>792</v>
      </c>
      <c r="D255">
        <v>513200</v>
      </c>
      <c r="E255" t="s">
        <v>791</v>
      </c>
      <c r="F255" s="15">
        <v>99.99921</v>
      </c>
      <c r="G255" s="15">
        <v>31.628957</v>
      </c>
      <c r="H255">
        <v>2015</v>
      </c>
      <c r="J255" s="27">
        <v>93</v>
      </c>
      <c r="K255" s="27">
        <v>265</v>
      </c>
      <c r="L255" s="18">
        <v>20</v>
      </c>
      <c r="M255" s="26">
        <v>9</v>
      </c>
      <c r="N255" s="18">
        <v>210</v>
      </c>
      <c r="O255" s="26">
        <v>249</v>
      </c>
      <c r="P255" s="27">
        <v>0</v>
      </c>
      <c r="Q255" s="18">
        <v>249</v>
      </c>
      <c r="R255" s="18">
        <v>249</v>
      </c>
      <c r="S255" s="29">
        <v>2.67</v>
      </c>
      <c r="T255" s="29">
        <v>0.94</v>
      </c>
      <c r="U255" s="29">
        <v>2.85</v>
      </c>
      <c r="Y255" s="4">
        <v>0</v>
      </c>
      <c r="Z255" s="4">
        <v>0</v>
      </c>
      <c r="AA255" s="4">
        <v>0</v>
      </c>
      <c r="AB255" s="39">
        <f>($J255-'2010'!$J255)/'2010'!$J255</f>
        <v>0.0333333333333333</v>
      </c>
      <c r="AC255" s="39">
        <f>($K255-'2010'!$K255)/'2010'!$K255</f>
        <v>0.992481203007519</v>
      </c>
      <c r="AD255" s="39">
        <f>($R255-'2010'!$R255)/'2010'!$R255</f>
        <v>0.046218487394958</v>
      </c>
      <c r="AE255" s="34">
        <f t="shared" si="6"/>
        <v>-0.38655462184874</v>
      </c>
      <c r="AF255" s="34">
        <f t="shared" si="7"/>
        <v>0.95343137254902</v>
      </c>
      <c r="AG255">
        <v>0</v>
      </c>
      <c r="AH255">
        <v>0</v>
      </c>
    </row>
    <row r="256" spans="1:34">
      <c r="A256" s="9" t="s">
        <v>736</v>
      </c>
      <c r="B256" s="9" t="s">
        <v>793</v>
      </c>
      <c r="C256" s="10" t="s">
        <v>794</v>
      </c>
      <c r="D256">
        <v>513300</v>
      </c>
      <c r="E256" t="s">
        <v>793</v>
      </c>
      <c r="F256" s="15">
        <v>101.71361</v>
      </c>
      <c r="G256" s="15">
        <v>32.908221</v>
      </c>
      <c r="H256">
        <v>2015</v>
      </c>
      <c r="J256" s="27">
        <v>117</v>
      </c>
      <c r="K256" s="27">
        <v>213</v>
      </c>
      <c r="L256" s="18">
        <v>20</v>
      </c>
      <c r="M256" s="26">
        <v>11</v>
      </c>
      <c r="N256" s="18">
        <v>207</v>
      </c>
      <c r="O256" s="26">
        <v>244</v>
      </c>
      <c r="P256" s="27">
        <v>0</v>
      </c>
      <c r="Q256" s="18">
        <v>256</v>
      </c>
      <c r="R256" s="18">
        <v>256</v>
      </c>
      <c r="S256" s="29">
        <v>2.2</v>
      </c>
      <c r="T256" s="29">
        <v>1.2</v>
      </c>
      <c r="U256" s="29">
        <v>1.83</v>
      </c>
      <c r="Y256" s="4">
        <v>0</v>
      </c>
      <c r="Z256" s="4">
        <v>0</v>
      </c>
      <c r="AA256" s="4">
        <v>0</v>
      </c>
      <c r="AB256" s="39">
        <f>($J256-'2010'!$J256)/'2010'!$J256</f>
        <v>0.073394495412844</v>
      </c>
      <c r="AC256" s="39">
        <f>($K256-'2010'!$K256)/'2010'!$K256</f>
        <v>0.731707317073171</v>
      </c>
      <c r="AD256" s="39">
        <f>($R256-'2010'!$R256)/'2010'!$R256</f>
        <v>0.741496598639456</v>
      </c>
      <c r="AE256" s="34">
        <f t="shared" si="6"/>
        <v>-9.10289115646258</v>
      </c>
      <c r="AF256" s="34">
        <f t="shared" si="7"/>
        <v>-0.0133786848072563</v>
      </c>
      <c r="AG256">
        <v>0</v>
      </c>
      <c r="AH256">
        <v>0</v>
      </c>
    </row>
    <row r="257" spans="1:34">
      <c r="A257" s="9" t="s">
        <v>736</v>
      </c>
      <c r="B257" s="9" t="s">
        <v>795</v>
      </c>
      <c r="C257" s="10" t="s">
        <v>796</v>
      </c>
      <c r="D257">
        <v>513400</v>
      </c>
      <c r="E257" t="s">
        <v>797</v>
      </c>
      <c r="F257" s="15">
        <v>102.273503</v>
      </c>
      <c r="G257" s="15">
        <v>27.887752</v>
      </c>
      <c r="H257">
        <v>2015</v>
      </c>
      <c r="J257" s="27">
        <v>468</v>
      </c>
      <c r="K257" s="27">
        <v>1315</v>
      </c>
      <c r="L257" s="18">
        <v>1038</v>
      </c>
      <c r="M257" s="26">
        <v>22</v>
      </c>
      <c r="N257" s="18">
        <v>259</v>
      </c>
      <c r="O257" s="26">
        <v>1220</v>
      </c>
      <c r="P257" s="27">
        <v>0</v>
      </c>
      <c r="Q257" s="18">
        <v>1374</v>
      </c>
      <c r="R257" s="18">
        <v>1374</v>
      </c>
      <c r="S257" s="29">
        <v>2.94</v>
      </c>
      <c r="T257" s="29">
        <v>1.05</v>
      </c>
      <c r="U257" s="29">
        <v>2.81</v>
      </c>
      <c r="Y257" s="4">
        <v>0</v>
      </c>
      <c r="Z257" s="4">
        <v>0</v>
      </c>
      <c r="AA257" s="4">
        <v>0</v>
      </c>
      <c r="AB257" s="39">
        <f>($J257-'2010'!$J257)/'2010'!$J257</f>
        <v>0.033112582781457</v>
      </c>
      <c r="AC257" s="39">
        <f>($K257-'2010'!$K257)/'2010'!$K257</f>
        <v>0.677295918367347</v>
      </c>
      <c r="AD257" s="39">
        <f>($R257-'2010'!$R257)/'2010'!$R257</f>
        <v>0.540358744394619</v>
      </c>
      <c r="AE257" s="34">
        <f t="shared" si="6"/>
        <v>-15.3188340807175</v>
      </c>
      <c r="AF257" s="34">
        <f t="shared" si="7"/>
        <v>0.202182192833557</v>
      </c>
      <c r="AG257">
        <v>0</v>
      </c>
      <c r="AH257">
        <v>0</v>
      </c>
    </row>
    <row r="258" spans="1:34">
      <c r="A258" s="9" t="s">
        <v>798</v>
      </c>
      <c r="B258" s="9" t="s">
        <v>799</v>
      </c>
      <c r="C258" s="10" t="s">
        <v>800</v>
      </c>
      <c r="D258">
        <v>520100</v>
      </c>
      <c r="E258" t="s">
        <v>795</v>
      </c>
      <c r="F258" s="15">
        <v>106.636577</v>
      </c>
      <c r="G258" s="15">
        <v>26.653325</v>
      </c>
      <c r="H258">
        <v>2015</v>
      </c>
      <c r="J258" s="27">
        <v>462</v>
      </c>
      <c r="K258" s="27">
        <v>2891</v>
      </c>
      <c r="L258" s="18">
        <v>1486</v>
      </c>
      <c r="M258" s="26">
        <v>725</v>
      </c>
      <c r="N258" s="18">
        <v>215</v>
      </c>
      <c r="O258" s="26">
        <v>3207</v>
      </c>
      <c r="P258" s="27">
        <v>887</v>
      </c>
      <c r="Q258" s="18">
        <v>3663</v>
      </c>
      <c r="R258" s="18">
        <v>4551</v>
      </c>
      <c r="S258" s="29">
        <v>9.85</v>
      </c>
      <c r="T258" s="29">
        <v>1.57</v>
      </c>
      <c r="U258" s="29">
        <v>6.26</v>
      </c>
      <c r="V258" s="21">
        <v>11084707.44</v>
      </c>
      <c r="W258" s="4">
        <v>5035189</v>
      </c>
      <c r="X258" s="4">
        <v>28044458</v>
      </c>
      <c r="Y258" s="4">
        <v>1108.470744</v>
      </c>
      <c r="Z258" s="4">
        <v>503.5189</v>
      </c>
      <c r="AA258" s="4">
        <v>2804.4458</v>
      </c>
      <c r="AB258" s="39">
        <f>($J258-'2010'!$J258)/'2010'!$J258</f>
        <v>0.0669745958429561</v>
      </c>
      <c r="AC258" s="39">
        <f>($K258-'2010'!$K258)/'2010'!$K258</f>
        <v>1.57664884135472</v>
      </c>
      <c r="AD258" s="39">
        <f>($R258-'2010'!$R258)/'2010'!$R258</f>
        <v>0.259269507470946</v>
      </c>
      <c r="AE258" s="34">
        <f t="shared" si="6"/>
        <v>-2.87116195637654</v>
      </c>
      <c r="AF258" s="34">
        <f t="shared" si="7"/>
        <v>0.835556592774222</v>
      </c>
      <c r="AG258">
        <v>1</v>
      </c>
      <c r="AH258">
        <v>1</v>
      </c>
    </row>
    <row r="259" spans="1:34">
      <c r="A259" s="9" t="s">
        <v>798</v>
      </c>
      <c r="B259" s="9" t="s">
        <v>801</v>
      </c>
      <c r="C259" s="10" t="s">
        <v>802</v>
      </c>
      <c r="D259">
        <v>520200</v>
      </c>
      <c r="E259" t="s">
        <v>803</v>
      </c>
      <c r="F259" s="15">
        <v>104.837555</v>
      </c>
      <c r="G259" s="15">
        <v>26.598833</v>
      </c>
      <c r="H259">
        <v>2015</v>
      </c>
      <c r="J259" s="27">
        <v>289</v>
      </c>
      <c r="K259" s="27">
        <v>1201</v>
      </c>
      <c r="L259" s="18">
        <v>5222</v>
      </c>
      <c r="M259" s="26">
        <v>121</v>
      </c>
      <c r="N259" s="18">
        <v>89</v>
      </c>
      <c r="O259" s="26">
        <v>5422</v>
      </c>
      <c r="P259" s="27">
        <v>0</v>
      </c>
      <c r="Q259" s="18">
        <v>5744</v>
      </c>
      <c r="R259" s="18">
        <v>5744</v>
      </c>
      <c r="S259" s="29">
        <v>19.88</v>
      </c>
      <c r="T259" s="29">
        <v>4.78</v>
      </c>
      <c r="U259" s="29">
        <v>4.16</v>
      </c>
      <c r="V259" s="21">
        <v>6141122.04</v>
      </c>
      <c r="W259" s="4">
        <v>2571669</v>
      </c>
      <c r="X259" s="4">
        <v>11124819</v>
      </c>
      <c r="Y259" s="4">
        <v>614.112204</v>
      </c>
      <c r="Z259" s="4">
        <v>257.1669</v>
      </c>
      <c r="AA259" s="4">
        <v>1112.4819</v>
      </c>
      <c r="AB259" s="39">
        <f>($J259-'2010'!$J259)/'2010'!$J259</f>
        <v>0.0140350877192982</v>
      </c>
      <c r="AC259" s="39">
        <f>($K259-'2010'!$K259)/'2010'!$K259</f>
        <v>1.39720558882236</v>
      </c>
      <c r="AD259" s="39">
        <f>($R259-'2010'!$R259)/'2010'!$R259</f>
        <v>-0.0507354156337795</v>
      </c>
      <c r="AE259" s="34">
        <f t="shared" ref="AE259:AE322" si="8">(AB259-AD259)/AB259</f>
        <v>4.61489836390679</v>
      </c>
      <c r="AF259" s="34">
        <f t="shared" ref="AF259:AF322" si="9">(AC259-AD259)/AC259</f>
        <v>1.03631206176075</v>
      </c>
      <c r="AG259">
        <v>1</v>
      </c>
      <c r="AH259">
        <v>1</v>
      </c>
    </row>
    <row r="260" spans="1:34">
      <c r="A260" s="9" t="s">
        <v>798</v>
      </c>
      <c r="B260" s="9" t="s">
        <v>804</v>
      </c>
      <c r="C260" s="10" t="s">
        <v>805</v>
      </c>
      <c r="D260">
        <v>520300</v>
      </c>
      <c r="E260" t="s">
        <v>806</v>
      </c>
      <c r="F260" s="15">
        <v>107.037923</v>
      </c>
      <c r="G260" s="15">
        <v>27.728325</v>
      </c>
      <c r="H260">
        <v>2015</v>
      </c>
      <c r="J260" s="27">
        <v>619</v>
      </c>
      <c r="K260" s="27">
        <v>2168</v>
      </c>
      <c r="L260" s="18">
        <v>2410</v>
      </c>
      <c r="M260" s="26">
        <v>193</v>
      </c>
      <c r="N260" s="18">
        <v>288</v>
      </c>
      <c r="O260" s="26">
        <v>2912</v>
      </c>
      <c r="P260" s="27">
        <v>0</v>
      </c>
      <c r="Q260" s="18">
        <v>3620</v>
      </c>
      <c r="R260" s="18">
        <v>3620</v>
      </c>
      <c r="S260" s="29">
        <v>5.85</v>
      </c>
      <c r="T260" s="29">
        <v>1.67</v>
      </c>
      <c r="U260" s="29">
        <v>3.5</v>
      </c>
      <c r="V260" s="21">
        <v>9707658.18</v>
      </c>
      <c r="W260" s="4">
        <v>4734095</v>
      </c>
      <c r="X260" s="4">
        <v>16937364</v>
      </c>
      <c r="Y260" s="4">
        <v>970.765818</v>
      </c>
      <c r="Z260" s="4">
        <v>473.4095</v>
      </c>
      <c r="AA260" s="4">
        <v>1693.7364</v>
      </c>
      <c r="AB260" s="39">
        <f>($J260-'2010'!$J260)/'2010'!$J260</f>
        <v>0.00978792822185971</v>
      </c>
      <c r="AC260" s="39">
        <f>($K260-'2010'!$K260)/'2010'!$K260</f>
        <v>1.38503850385038</v>
      </c>
      <c r="AD260" s="39">
        <f>($R260-'2010'!$R260)/'2010'!$R260</f>
        <v>0.465587044534413</v>
      </c>
      <c r="AE260" s="34">
        <f t="shared" si="8"/>
        <v>-46.5674763832659</v>
      </c>
      <c r="AF260" s="34">
        <f t="shared" si="9"/>
        <v>0.663845414232104</v>
      </c>
      <c r="AG260">
        <v>1</v>
      </c>
      <c r="AH260">
        <v>1</v>
      </c>
    </row>
    <row r="261" spans="1:34">
      <c r="A261" s="9" t="s">
        <v>798</v>
      </c>
      <c r="B261" s="9" t="s">
        <v>807</v>
      </c>
      <c r="C261" s="10" t="s">
        <v>808</v>
      </c>
      <c r="D261">
        <v>520400</v>
      </c>
      <c r="E261" t="s">
        <v>809</v>
      </c>
      <c r="F261" s="15">
        <v>105.954417</v>
      </c>
      <c r="G261" s="15">
        <v>26.259252</v>
      </c>
      <c r="H261">
        <v>2015</v>
      </c>
      <c r="J261" s="27">
        <v>231</v>
      </c>
      <c r="K261" s="27">
        <v>625</v>
      </c>
      <c r="L261" s="18">
        <v>934</v>
      </c>
      <c r="M261" s="26">
        <v>86</v>
      </c>
      <c r="N261" s="18">
        <v>130</v>
      </c>
      <c r="O261" s="26">
        <v>1128</v>
      </c>
      <c r="P261" s="27">
        <v>0</v>
      </c>
      <c r="Q261" s="18">
        <v>1400</v>
      </c>
      <c r="R261" s="18">
        <v>1400</v>
      </c>
      <c r="S261" s="29">
        <v>6.05</v>
      </c>
      <c r="T261" s="29">
        <v>2.24</v>
      </c>
      <c r="U261" s="29">
        <v>2.7</v>
      </c>
      <c r="V261" s="21">
        <v>2076361.2</v>
      </c>
      <c r="W261" s="4">
        <v>1969941</v>
      </c>
      <c r="X261" s="4">
        <v>5354275</v>
      </c>
      <c r="Y261" s="4">
        <v>207.63612</v>
      </c>
      <c r="Z261" s="4">
        <v>196.9941</v>
      </c>
      <c r="AA261" s="4">
        <v>535.4275</v>
      </c>
      <c r="AB261" s="39">
        <f>($J261-'2010'!$J261)/'2010'!$J261</f>
        <v>0.00434782608695652</v>
      </c>
      <c r="AC261" s="39">
        <f>($K261-'2010'!$K261)/'2010'!$K261</f>
        <v>1.68240343347639</v>
      </c>
      <c r="AD261" s="39">
        <f>($R261-'2010'!$R261)/'2010'!$R261</f>
        <v>0.280878316559927</v>
      </c>
      <c r="AE261" s="34">
        <f t="shared" si="8"/>
        <v>-63.6020128087832</v>
      </c>
      <c r="AF261" s="34">
        <f t="shared" si="9"/>
        <v>0.833049367963105</v>
      </c>
      <c r="AG261">
        <v>1</v>
      </c>
      <c r="AH261">
        <v>1</v>
      </c>
    </row>
    <row r="262" spans="1:34">
      <c r="A262" s="9" t="s">
        <v>798</v>
      </c>
      <c r="B262" s="9" t="s">
        <v>810</v>
      </c>
      <c r="C262" s="10" t="s">
        <v>811</v>
      </c>
      <c r="D262">
        <v>520500</v>
      </c>
      <c r="E262" t="s">
        <v>812</v>
      </c>
      <c r="F262" s="15">
        <v>109.196439</v>
      </c>
      <c r="G262" s="15">
        <v>27.737786</v>
      </c>
      <c r="H262">
        <v>2015</v>
      </c>
      <c r="J262" s="27">
        <v>661</v>
      </c>
      <c r="K262" s="27">
        <v>1461</v>
      </c>
      <c r="L262" s="18">
        <v>3510</v>
      </c>
      <c r="M262" s="26">
        <v>43</v>
      </c>
      <c r="N262" s="18">
        <v>186</v>
      </c>
      <c r="O262" s="26">
        <v>3754</v>
      </c>
      <c r="P262" s="27">
        <v>0</v>
      </c>
      <c r="Q262" s="18">
        <v>4155</v>
      </c>
      <c r="R262" s="18">
        <v>4155</v>
      </c>
      <c r="S262" s="29">
        <v>6.29</v>
      </c>
      <c r="T262" s="29">
        <v>2.84</v>
      </c>
      <c r="U262" s="29">
        <v>2.21</v>
      </c>
      <c r="V262" s="21">
        <v>5665644.645</v>
      </c>
      <c r="W262" s="4">
        <v>4062200</v>
      </c>
      <c r="X262" s="4">
        <v>13449343</v>
      </c>
      <c r="Y262" s="4">
        <v>566.5644645</v>
      </c>
      <c r="Z262" s="4">
        <v>406.22</v>
      </c>
      <c r="AA262" s="4">
        <v>1344.9343</v>
      </c>
      <c r="AB262" s="39">
        <f>($J262-'2010'!$J262)/'2010'!$J262</f>
        <v>0.00916030534351145</v>
      </c>
      <c r="AC262" s="39">
        <f>($K262-'2010'!$K262)/'2010'!$K262</f>
        <v>1.43094841930116</v>
      </c>
      <c r="AD262" s="39">
        <f>($R262-'2010'!$R262)/'2010'!$R262</f>
        <v>-0.416596461668071</v>
      </c>
      <c r="AE262" s="34">
        <f t="shared" si="8"/>
        <v>46.4784470654311</v>
      </c>
      <c r="AF262" s="34">
        <f t="shared" si="9"/>
        <v>1.29113310867734</v>
      </c>
      <c r="AG262">
        <v>1</v>
      </c>
      <c r="AH262">
        <v>0</v>
      </c>
    </row>
    <row r="263" spans="1:34">
      <c r="A263" s="9" t="s">
        <v>798</v>
      </c>
      <c r="B263" s="9" t="s">
        <v>813</v>
      </c>
      <c r="C263" s="10" t="s">
        <v>814</v>
      </c>
      <c r="D263">
        <v>520600</v>
      </c>
      <c r="E263" t="s">
        <v>815</v>
      </c>
      <c r="F263" s="15">
        <v>105.298589</v>
      </c>
      <c r="G263" s="15">
        <v>27.290215</v>
      </c>
      <c r="H263">
        <v>2015</v>
      </c>
      <c r="J263" s="27">
        <v>312</v>
      </c>
      <c r="K263" s="27">
        <v>771</v>
      </c>
      <c r="L263" s="18">
        <v>848</v>
      </c>
      <c r="M263" s="26">
        <v>33</v>
      </c>
      <c r="N263" s="18">
        <v>167</v>
      </c>
      <c r="O263" s="26">
        <v>1089</v>
      </c>
      <c r="P263" s="27">
        <v>0</v>
      </c>
      <c r="Q263" s="18">
        <v>1272</v>
      </c>
      <c r="R263" s="18">
        <v>1272</v>
      </c>
      <c r="S263" s="29">
        <v>4.08</v>
      </c>
      <c r="T263" s="29">
        <v>1.65</v>
      </c>
      <c r="U263" s="29">
        <v>2.47</v>
      </c>
      <c r="V263" s="21">
        <v>2212461.188</v>
      </c>
      <c r="W263" s="4">
        <v>3013021</v>
      </c>
      <c r="X263" s="4">
        <v>11503247</v>
      </c>
      <c r="Y263" s="4">
        <v>221.2461188</v>
      </c>
      <c r="Z263" s="4">
        <v>301.3021</v>
      </c>
      <c r="AA263" s="4">
        <v>1150.3247</v>
      </c>
      <c r="AB263" s="39">
        <f>($J263-'2010'!$J263)/'2010'!$J263</f>
        <v>0.00645161290322581</v>
      </c>
      <c r="AC263" s="39">
        <f>($K263-'2010'!$K263)/'2010'!$K263</f>
        <v>1.62244897959184</v>
      </c>
      <c r="AD263" s="39">
        <f>($R263-'2010'!$R263)/'2010'!$R263</f>
        <v>0.221902017291066</v>
      </c>
      <c r="AE263" s="34">
        <f t="shared" si="8"/>
        <v>-33.3948126801153</v>
      </c>
      <c r="AF263" s="34">
        <f t="shared" si="9"/>
        <v>0.863230203179091</v>
      </c>
      <c r="AG263">
        <v>1</v>
      </c>
      <c r="AH263">
        <v>0</v>
      </c>
    </row>
    <row r="264" spans="1:34">
      <c r="A264" s="9" t="s">
        <v>798</v>
      </c>
      <c r="B264" s="9" t="s">
        <v>816</v>
      </c>
      <c r="C264" s="10" t="s">
        <v>817</v>
      </c>
      <c r="D264">
        <v>522300</v>
      </c>
      <c r="E264" t="s">
        <v>816</v>
      </c>
      <c r="F264" s="15">
        <v>104.897972</v>
      </c>
      <c r="G264" s="15">
        <v>25.08812</v>
      </c>
      <c r="H264">
        <v>2015</v>
      </c>
      <c r="J264" s="27">
        <v>282</v>
      </c>
      <c r="K264" s="27">
        <v>802</v>
      </c>
      <c r="L264" s="18">
        <v>1709</v>
      </c>
      <c r="M264" s="26">
        <v>92</v>
      </c>
      <c r="N264" s="18">
        <v>158</v>
      </c>
      <c r="O264" s="26">
        <v>1847</v>
      </c>
      <c r="P264" s="27">
        <v>88</v>
      </c>
      <c r="Q264" s="18">
        <v>2175</v>
      </c>
      <c r="R264" s="18">
        <v>2262</v>
      </c>
      <c r="S264" s="29">
        <v>8.02</v>
      </c>
      <c r="T264" s="29">
        <v>2.82</v>
      </c>
      <c r="U264" s="29">
        <v>2.84</v>
      </c>
      <c r="Y264" s="4">
        <v>0</v>
      </c>
      <c r="Z264" s="4">
        <v>0</v>
      </c>
      <c r="AA264" s="4">
        <v>0</v>
      </c>
      <c r="AB264" s="39">
        <f>($J264-'2010'!$J264)/'2010'!$J264</f>
        <v>0.00355871886120996</v>
      </c>
      <c r="AC264" s="39">
        <f>($K264-'2010'!$K264)/'2010'!$K264</f>
        <v>1.61237785016287</v>
      </c>
      <c r="AD264" s="39">
        <f>($R264-'2010'!$R264)/'2010'!$R264</f>
        <v>1.62717770034843</v>
      </c>
      <c r="AE264" s="34">
        <f t="shared" si="8"/>
        <v>-456.236933797909</v>
      </c>
      <c r="AF264" s="34">
        <f t="shared" si="9"/>
        <v>-0.00917889698377497</v>
      </c>
      <c r="AG264">
        <v>0</v>
      </c>
      <c r="AH264">
        <v>0</v>
      </c>
    </row>
    <row r="265" spans="1:34">
      <c r="A265" s="9" t="s">
        <v>798</v>
      </c>
      <c r="B265" s="9" t="s">
        <v>818</v>
      </c>
      <c r="C265" s="10" t="s">
        <v>819</v>
      </c>
      <c r="D265">
        <v>522600</v>
      </c>
      <c r="E265" t="s">
        <v>818</v>
      </c>
      <c r="F265" s="15">
        <v>107.989446</v>
      </c>
      <c r="G265" s="15">
        <v>26.589703</v>
      </c>
      <c r="H265">
        <v>2015</v>
      </c>
      <c r="J265" s="27">
        <v>349</v>
      </c>
      <c r="K265" s="27">
        <v>812</v>
      </c>
      <c r="L265" s="18">
        <v>876</v>
      </c>
      <c r="M265" s="26">
        <v>114</v>
      </c>
      <c r="N265" s="18">
        <v>226</v>
      </c>
      <c r="O265" s="26">
        <v>1370</v>
      </c>
      <c r="P265" s="27">
        <v>0</v>
      </c>
      <c r="Q265" s="18">
        <v>1540</v>
      </c>
      <c r="R265" s="18">
        <v>1540</v>
      </c>
      <c r="S265" s="29">
        <v>4.42</v>
      </c>
      <c r="T265" s="29">
        <v>1.9</v>
      </c>
      <c r="U265" s="29">
        <v>2.33</v>
      </c>
      <c r="Y265" s="4">
        <v>0</v>
      </c>
      <c r="Z265" s="4">
        <v>0</v>
      </c>
      <c r="AA265" s="4">
        <v>0</v>
      </c>
      <c r="AB265" s="39">
        <f>($J265-'2010'!$J265)/'2010'!$J265</f>
        <v>0</v>
      </c>
      <c r="AC265" s="39">
        <f>($K265-'2010'!$K265)/'2010'!$K265</f>
        <v>1.59424920127796</v>
      </c>
      <c r="AD265" s="39">
        <f>($R265-'2010'!$R265)/'2010'!$R265</f>
        <v>0.495145631067961</v>
      </c>
      <c r="AE265" s="34" t="e">
        <f t="shared" si="8"/>
        <v>#DIV/0!</v>
      </c>
      <c r="AF265" s="34">
        <f t="shared" si="9"/>
        <v>0.68941767029204</v>
      </c>
      <c r="AG265">
        <v>0</v>
      </c>
      <c r="AH265">
        <v>0</v>
      </c>
    </row>
    <row r="266" spans="1:34">
      <c r="A266" s="9" t="s">
        <v>798</v>
      </c>
      <c r="B266" s="9" t="s">
        <v>820</v>
      </c>
      <c r="C266" s="10" t="s">
        <v>821</v>
      </c>
      <c r="D266">
        <v>522700</v>
      </c>
      <c r="E266" t="s">
        <v>820</v>
      </c>
      <c r="F266" s="15">
        <v>102.839445</v>
      </c>
      <c r="G266" s="15">
        <v>24.886272</v>
      </c>
      <c r="H266">
        <v>2015</v>
      </c>
      <c r="J266" s="27">
        <v>324</v>
      </c>
      <c r="K266" s="27">
        <v>903</v>
      </c>
      <c r="L266" s="18">
        <v>1394</v>
      </c>
      <c r="M266" s="26">
        <v>79</v>
      </c>
      <c r="N266" s="18">
        <v>217</v>
      </c>
      <c r="O266" s="26">
        <v>1461</v>
      </c>
      <c r="P266" s="27">
        <v>162</v>
      </c>
      <c r="Q266" s="18">
        <v>2044</v>
      </c>
      <c r="R266" s="18">
        <v>2206</v>
      </c>
      <c r="S266" s="29">
        <v>6.8</v>
      </c>
      <c r="T266" s="29">
        <v>2.44</v>
      </c>
      <c r="U266" s="29">
        <v>2.78</v>
      </c>
      <c r="Y266" s="4">
        <v>0</v>
      </c>
      <c r="Z266" s="4">
        <v>0</v>
      </c>
      <c r="AA266" s="4">
        <v>0</v>
      </c>
      <c r="AB266" s="39">
        <f>($J266-'2010'!$J266)/'2010'!$J266</f>
        <v>0</v>
      </c>
      <c r="AC266" s="39">
        <f>($K266-'2010'!$K266)/'2010'!$K266</f>
        <v>1.52941176470588</v>
      </c>
      <c r="AD266" s="39">
        <f>($R266-'2010'!$R266)/'2010'!$R266</f>
        <v>0.982030548068284</v>
      </c>
      <c r="AE266" s="34" t="e">
        <f t="shared" si="8"/>
        <v>#DIV/0!</v>
      </c>
      <c r="AF266" s="34">
        <f t="shared" si="9"/>
        <v>0.357903103186122</v>
      </c>
      <c r="AG266">
        <v>0</v>
      </c>
      <c r="AH266">
        <v>0</v>
      </c>
    </row>
    <row r="267" spans="1:34">
      <c r="A267" s="9" t="s">
        <v>822</v>
      </c>
      <c r="B267" s="9" t="s">
        <v>823</v>
      </c>
      <c r="C267" s="10" t="s">
        <v>824</v>
      </c>
      <c r="D267">
        <v>530100</v>
      </c>
      <c r="E267" t="s">
        <v>825</v>
      </c>
      <c r="F267" s="15">
        <v>107.528403</v>
      </c>
      <c r="G267" s="15">
        <v>26.260616</v>
      </c>
      <c r="H267">
        <v>2015</v>
      </c>
      <c r="J267" s="27">
        <v>668</v>
      </c>
      <c r="K267" s="27">
        <v>3968</v>
      </c>
      <c r="L267" s="18">
        <v>2650</v>
      </c>
      <c r="M267" s="26">
        <v>138</v>
      </c>
      <c r="N267" s="18">
        <v>402</v>
      </c>
      <c r="O267" s="26">
        <v>2711</v>
      </c>
      <c r="P267" s="27">
        <v>321</v>
      </c>
      <c r="Q267" s="18">
        <v>3482</v>
      </c>
      <c r="R267" s="18">
        <v>3803</v>
      </c>
      <c r="S267" s="29">
        <v>5.7</v>
      </c>
      <c r="T267" s="29">
        <v>0.96</v>
      </c>
      <c r="U267" s="29">
        <v>5.94</v>
      </c>
      <c r="V267" s="21">
        <v>15864084.39</v>
      </c>
      <c r="W267" s="4">
        <v>6154909</v>
      </c>
      <c r="X267" s="4">
        <v>34978793</v>
      </c>
      <c r="Y267" s="4">
        <v>1586.408439</v>
      </c>
      <c r="Z267" s="4">
        <v>615.4909</v>
      </c>
      <c r="AA267" s="4">
        <v>3497.8793</v>
      </c>
      <c r="AB267" s="39">
        <f>($J267-'2010'!$J267)/'2010'!$J267</f>
        <v>0.050314465408805</v>
      </c>
      <c r="AC267" s="39">
        <f>($K267-'2010'!$K267)/'2010'!$K267</f>
        <v>0.871698113207547</v>
      </c>
      <c r="AD267" s="39">
        <f>($R267-'2010'!$R267)/'2010'!$R267</f>
        <v>-0.198693636746734</v>
      </c>
      <c r="AE267" s="34">
        <f t="shared" si="8"/>
        <v>4.94903603034134</v>
      </c>
      <c r="AF267" s="34">
        <f t="shared" si="9"/>
        <v>1.22793858760989</v>
      </c>
      <c r="AG267">
        <v>1</v>
      </c>
      <c r="AH267">
        <v>1</v>
      </c>
    </row>
    <row r="268" spans="1:34">
      <c r="A268" s="9" t="s">
        <v>822</v>
      </c>
      <c r="B268" s="9" t="s">
        <v>826</v>
      </c>
      <c r="C268" s="10" t="s">
        <v>827</v>
      </c>
      <c r="D268">
        <v>530300</v>
      </c>
      <c r="E268" t="s">
        <v>828</v>
      </c>
      <c r="F268" s="15">
        <v>103.802435</v>
      </c>
      <c r="G268" s="15">
        <v>25.496407</v>
      </c>
      <c r="H268">
        <v>2015</v>
      </c>
      <c r="J268" s="27">
        <v>605</v>
      </c>
      <c r="K268" s="27">
        <v>1630</v>
      </c>
      <c r="L268" s="18">
        <v>4617</v>
      </c>
      <c r="M268" s="26">
        <v>158</v>
      </c>
      <c r="N268" s="18">
        <v>194</v>
      </c>
      <c r="O268" s="26">
        <v>4624</v>
      </c>
      <c r="P268" s="27">
        <v>155</v>
      </c>
      <c r="Q268" s="18">
        <v>5079</v>
      </c>
      <c r="R268" s="18">
        <v>5234</v>
      </c>
      <c r="S268" s="29">
        <v>8.66</v>
      </c>
      <c r="T268" s="29">
        <v>3.21</v>
      </c>
      <c r="U268" s="29">
        <v>2.7</v>
      </c>
      <c r="V268" s="21">
        <v>8422913.77</v>
      </c>
      <c r="W268" s="4">
        <v>3630497</v>
      </c>
      <c r="X268" s="4">
        <v>12059120</v>
      </c>
      <c r="Y268" s="4">
        <v>842.291377</v>
      </c>
      <c r="Z268" s="4">
        <v>363.0497</v>
      </c>
      <c r="AA268" s="4">
        <v>1205.912</v>
      </c>
      <c r="AB268" s="39">
        <f>($J268-'2010'!$J268)/'2010'!$J268</f>
        <v>0.0324232081911263</v>
      </c>
      <c r="AC268" s="39">
        <f>($K268-'2010'!$K268)/'2010'!$K268</f>
        <v>0.620278330019881</v>
      </c>
      <c r="AD268" s="39">
        <f>($R268-'2010'!$R268)/'2010'!$R268</f>
        <v>-0.324296411050865</v>
      </c>
      <c r="AE268" s="34">
        <f t="shared" si="8"/>
        <v>11.0019840460951</v>
      </c>
      <c r="AF268" s="34">
        <f t="shared" si="9"/>
        <v>1.52282402166213</v>
      </c>
      <c r="AG268">
        <v>1</v>
      </c>
      <c r="AH268">
        <v>1</v>
      </c>
    </row>
    <row r="269" spans="1:34">
      <c r="A269" s="9" t="s">
        <v>822</v>
      </c>
      <c r="B269" s="9" t="s">
        <v>829</v>
      </c>
      <c r="C269" s="10" t="s">
        <v>830</v>
      </c>
      <c r="D269">
        <v>530400</v>
      </c>
      <c r="E269" t="s">
        <v>831</v>
      </c>
      <c r="F269" s="15">
        <v>102.55356</v>
      </c>
      <c r="G269" s="15">
        <v>24.357711</v>
      </c>
      <c r="H269">
        <v>2015</v>
      </c>
      <c r="J269" s="27">
        <v>236</v>
      </c>
      <c r="K269" s="27">
        <v>1245</v>
      </c>
      <c r="L269" s="18">
        <v>1734</v>
      </c>
      <c r="M269" s="26">
        <v>68</v>
      </c>
      <c r="N269" s="18">
        <v>104</v>
      </c>
      <c r="O269" s="26">
        <v>1524</v>
      </c>
      <c r="P269" s="27">
        <v>526</v>
      </c>
      <c r="Q269" s="18">
        <v>1955</v>
      </c>
      <c r="R269" s="18">
        <v>2481</v>
      </c>
      <c r="S269" s="29">
        <v>10.51</v>
      </c>
      <c r="T269" s="29">
        <v>1.99</v>
      </c>
      <c r="U269" s="29">
        <v>5.27</v>
      </c>
      <c r="V269" s="21">
        <v>7039022.088</v>
      </c>
      <c r="W269" s="4">
        <v>2232989</v>
      </c>
      <c r="X269" s="4">
        <v>6675854</v>
      </c>
      <c r="Y269" s="4">
        <v>703.9022088</v>
      </c>
      <c r="Z269" s="4">
        <v>223.2989</v>
      </c>
      <c r="AA269" s="4">
        <v>667.5854</v>
      </c>
      <c r="AB269" s="39">
        <f>($J269-'2010'!$J269)/'2010'!$J269</f>
        <v>0.0260869565217391</v>
      </c>
      <c r="AC269" s="39">
        <f>($K269-'2010'!$K269)/'2010'!$K269</f>
        <v>0.691576086956522</v>
      </c>
      <c r="AD269" s="39">
        <f>($R269-'2010'!$R269)/'2010'!$R269</f>
        <v>0.298273155416013</v>
      </c>
      <c r="AE269" s="34">
        <f t="shared" si="8"/>
        <v>-10.4338042909471</v>
      </c>
      <c r="AF269" s="34">
        <f t="shared" si="9"/>
        <v>0.568705221245216</v>
      </c>
      <c r="AG269">
        <v>1</v>
      </c>
      <c r="AH269">
        <v>1</v>
      </c>
    </row>
    <row r="270" spans="1:34">
      <c r="A270" s="9" t="s">
        <v>822</v>
      </c>
      <c r="B270" s="9" t="s">
        <v>832</v>
      </c>
      <c r="C270" s="10" t="s">
        <v>833</v>
      </c>
      <c r="D270">
        <v>530500</v>
      </c>
      <c r="E270" t="s">
        <v>834</v>
      </c>
      <c r="F270" s="15">
        <v>99.168012</v>
      </c>
      <c r="G270" s="15">
        <v>25.117858</v>
      </c>
      <c r="H270">
        <v>2015</v>
      </c>
      <c r="J270" s="27">
        <v>258</v>
      </c>
      <c r="K270" s="27">
        <v>552</v>
      </c>
      <c r="L270" s="18">
        <v>380</v>
      </c>
      <c r="M270" s="26">
        <v>44</v>
      </c>
      <c r="N270" s="18">
        <v>93</v>
      </c>
      <c r="O270" s="26">
        <v>379</v>
      </c>
      <c r="P270" s="27">
        <v>93</v>
      </c>
      <c r="Q270" s="18">
        <v>565</v>
      </c>
      <c r="R270" s="18">
        <v>658</v>
      </c>
      <c r="S270" s="29">
        <v>2.55</v>
      </c>
      <c r="T270" s="29">
        <v>1.19</v>
      </c>
      <c r="U270" s="29">
        <v>2.14</v>
      </c>
      <c r="V270" s="21">
        <v>1920814.188</v>
      </c>
      <c r="W270" s="4">
        <v>1921314</v>
      </c>
      <c r="X270" s="4">
        <v>5018302</v>
      </c>
      <c r="Y270" s="4">
        <v>192.0814188</v>
      </c>
      <c r="Z270" s="4">
        <v>192.1314</v>
      </c>
      <c r="AA270" s="4">
        <v>501.8302</v>
      </c>
      <c r="AB270" s="39">
        <f>($J270-'2010'!$J270)/'2010'!$J270</f>
        <v>0.0278884462151394</v>
      </c>
      <c r="AC270" s="39">
        <f>($K270-'2010'!$K270)/'2010'!$K270</f>
        <v>1.11494252873563</v>
      </c>
      <c r="AD270" s="39">
        <f>($R270-'2010'!$R270)/'2010'!$R270</f>
        <v>0.412017167381974</v>
      </c>
      <c r="AE270" s="34">
        <f t="shared" si="8"/>
        <v>-13.7737584304108</v>
      </c>
      <c r="AF270" s="34">
        <f t="shared" si="9"/>
        <v>0.630458829255343</v>
      </c>
      <c r="AG270">
        <v>1</v>
      </c>
      <c r="AH270">
        <v>1</v>
      </c>
    </row>
    <row r="271" spans="1:34">
      <c r="A271" s="9" t="s">
        <v>822</v>
      </c>
      <c r="B271" s="9" t="s">
        <v>835</v>
      </c>
      <c r="C271" s="10" t="s">
        <v>836</v>
      </c>
      <c r="D271">
        <v>530600</v>
      </c>
      <c r="E271" t="s">
        <v>837</v>
      </c>
      <c r="F271" s="15">
        <v>103.723512</v>
      </c>
      <c r="G271" s="15">
        <v>27.344084</v>
      </c>
      <c r="H271">
        <v>2015</v>
      </c>
      <c r="J271" s="27">
        <v>543</v>
      </c>
      <c r="K271" s="27">
        <v>708</v>
      </c>
      <c r="L271" s="18">
        <v>1120</v>
      </c>
      <c r="M271" s="26">
        <v>7</v>
      </c>
      <c r="N271" s="18">
        <v>106</v>
      </c>
      <c r="O271" s="26">
        <v>1026</v>
      </c>
      <c r="P271" s="27">
        <v>0</v>
      </c>
      <c r="Q271" s="18">
        <v>1301</v>
      </c>
      <c r="R271" s="18">
        <v>1301</v>
      </c>
      <c r="S271" s="29">
        <v>2.4</v>
      </c>
      <c r="T271" s="29">
        <v>1.84</v>
      </c>
      <c r="U271" s="29">
        <v>1.3</v>
      </c>
      <c r="V271" s="21">
        <v>3081436.035</v>
      </c>
      <c r="W271" s="4">
        <v>4052878</v>
      </c>
      <c r="X271" s="4">
        <v>6129810</v>
      </c>
      <c r="Y271" s="4">
        <v>308.1436035</v>
      </c>
      <c r="Z271" s="4">
        <v>405.2878</v>
      </c>
      <c r="AA271" s="4">
        <v>612.981</v>
      </c>
      <c r="AB271" s="39">
        <f>($J271-'2010'!$J271)/'2010'!$J271</f>
        <v>0.0422264875239923</v>
      </c>
      <c r="AC271" s="39">
        <f>($K271-'2010'!$K271)/'2010'!$K271</f>
        <v>0.863157894736842</v>
      </c>
      <c r="AD271" s="39">
        <f>($R271-'2010'!$R271)/'2010'!$R271</f>
        <v>1.49712092130518</v>
      </c>
      <c r="AE271" s="34">
        <f t="shared" si="8"/>
        <v>-34.4545454545455</v>
      </c>
      <c r="AF271" s="34">
        <f t="shared" si="9"/>
        <v>-0.734469360048687</v>
      </c>
      <c r="AG271">
        <v>1</v>
      </c>
      <c r="AH271">
        <v>1</v>
      </c>
    </row>
    <row r="272" spans="1:34">
      <c r="A272" s="9" t="s">
        <v>822</v>
      </c>
      <c r="B272" s="9" t="s">
        <v>838</v>
      </c>
      <c r="C272" s="10" t="s">
        <v>839</v>
      </c>
      <c r="D272">
        <v>530700</v>
      </c>
      <c r="E272" t="s">
        <v>840</v>
      </c>
      <c r="F272" s="15">
        <v>100.232465</v>
      </c>
      <c r="G272" s="15">
        <v>26.860657</v>
      </c>
      <c r="H272">
        <v>2015</v>
      </c>
      <c r="J272" s="27">
        <v>128</v>
      </c>
      <c r="K272" s="27">
        <v>290</v>
      </c>
      <c r="L272" s="18">
        <v>381</v>
      </c>
      <c r="M272" s="26">
        <v>15</v>
      </c>
      <c r="N272" s="18">
        <v>63</v>
      </c>
      <c r="O272" s="26">
        <v>296</v>
      </c>
      <c r="P272" s="27">
        <v>0</v>
      </c>
      <c r="Q272" s="18">
        <v>488</v>
      </c>
      <c r="R272" s="18">
        <v>488</v>
      </c>
      <c r="S272" s="29">
        <v>3.82</v>
      </c>
      <c r="T272" s="29">
        <v>1.69</v>
      </c>
      <c r="U272" s="29">
        <v>2.26</v>
      </c>
      <c r="V272" s="21">
        <v>1152075.343</v>
      </c>
      <c r="W272" s="4">
        <v>1440421</v>
      </c>
      <c r="X272" s="4">
        <v>2728969</v>
      </c>
      <c r="Y272" s="4">
        <v>115.2075343</v>
      </c>
      <c r="Z272" s="4">
        <v>144.0421</v>
      </c>
      <c r="AA272" s="4">
        <v>272.8969</v>
      </c>
      <c r="AB272" s="39">
        <f>($J272-'2010'!$J272)/'2010'!$J272</f>
        <v>0.040650406504065</v>
      </c>
      <c r="AC272" s="39">
        <f>($K272-'2010'!$K272)/'2010'!$K272</f>
        <v>1.01388888888889</v>
      </c>
      <c r="AD272" s="39">
        <f>($R272-'2010'!$R272)/'2010'!$R272</f>
        <v>-0.257229832572298</v>
      </c>
      <c r="AE272" s="34">
        <f t="shared" si="8"/>
        <v>7.32785388127854</v>
      </c>
      <c r="AF272" s="34">
        <f t="shared" si="9"/>
        <v>1.25370613623569</v>
      </c>
      <c r="AG272">
        <v>1</v>
      </c>
      <c r="AH272">
        <v>1</v>
      </c>
    </row>
    <row r="273" spans="1:34">
      <c r="A273" s="9" t="s">
        <v>822</v>
      </c>
      <c r="B273" s="9" t="s">
        <v>841</v>
      </c>
      <c r="C273" s="10" t="s">
        <v>842</v>
      </c>
      <c r="D273">
        <v>530800</v>
      </c>
      <c r="E273" t="s">
        <v>843</v>
      </c>
      <c r="F273" s="15">
        <v>100.97257</v>
      </c>
      <c r="G273" s="15">
        <v>22.830979</v>
      </c>
      <c r="H273">
        <v>2015</v>
      </c>
      <c r="J273" s="27">
        <v>261</v>
      </c>
      <c r="K273" s="27">
        <v>514</v>
      </c>
      <c r="L273" s="18">
        <v>311</v>
      </c>
      <c r="M273" s="26">
        <v>6</v>
      </c>
      <c r="N273" s="18">
        <v>140</v>
      </c>
      <c r="O273" s="26">
        <v>370</v>
      </c>
      <c r="P273" s="27">
        <v>0</v>
      </c>
      <c r="Q273" s="18">
        <v>520</v>
      </c>
      <c r="R273" s="18">
        <v>520</v>
      </c>
      <c r="S273" s="29">
        <v>1.99</v>
      </c>
      <c r="T273" s="29">
        <v>1.01</v>
      </c>
      <c r="U273" s="29">
        <v>1.97</v>
      </c>
      <c r="V273" s="21">
        <v>1788762.108</v>
      </c>
      <c r="W273" s="4">
        <v>2190952</v>
      </c>
      <c r="X273" s="4">
        <v>4497526</v>
      </c>
      <c r="Y273" s="4">
        <v>178.8762108</v>
      </c>
      <c r="Z273" s="4">
        <v>219.0952</v>
      </c>
      <c r="AA273" s="4">
        <v>449.7526</v>
      </c>
      <c r="AB273" s="39">
        <f>($J273-'2010'!$J273)/'2010'!$J273</f>
        <v>0.00772200772200772</v>
      </c>
      <c r="AC273" s="39">
        <f>($K273-'2010'!$K273)/'2010'!$K273</f>
        <v>1.07258064516129</v>
      </c>
      <c r="AD273" s="39">
        <f>($R273-'2010'!$R273)/'2010'!$R273</f>
        <v>-0.233038348082596</v>
      </c>
      <c r="AE273" s="34">
        <f t="shared" si="8"/>
        <v>31.1784660766962</v>
      </c>
      <c r="AF273" s="34">
        <f t="shared" si="9"/>
        <v>1.21726883580633</v>
      </c>
      <c r="AG273">
        <v>1</v>
      </c>
      <c r="AH273">
        <v>1</v>
      </c>
    </row>
    <row r="274" spans="1:34">
      <c r="A274" s="9" t="s">
        <v>822</v>
      </c>
      <c r="B274" s="9" t="s">
        <v>844</v>
      </c>
      <c r="C274" s="10" t="s">
        <v>845</v>
      </c>
      <c r="D274">
        <v>530900</v>
      </c>
      <c r="E274" t="s">
        <v>846</v>
      </c>
      <c r="F274" s="15">
        <v>101.552472</v>
      </c>
      <c r="G274" s="15">
        <v>25.03886</v>
      </c>
      <c r="H274">
        <v>2015</v>
      </c>
      <c r="J274" s="27">
        <v>251</v>
      </c>
      <c r="K274" s="27">
        <v>502</v>
      </c>
      <c r="L274" s="18">
        <v>192</v>
      </c>
      <c r="M274" s="26">
        <v>7</v>
      </c>
      <c r="N274" s="18">
        <v>57</v>
      </c>
      <c r="O274" s="26">
        <v>251</v>
      </c>
      <c r="P274" s="27">
        <v>0</v>
      </c>
      <c r="Q274" s="18">
        <v>306</v>
      </c>
      <c r="R274" s="18">
        <v>306</v>
      </c>
      <c r="S274" s="29">
        <v>1.22</v>
      </c>
      <c r="T274" s="29">
        <v>0.61</v>
      </c>
      <c r="U274" s="29">
        <v>2</v>
      </c>
      <c r="V274" s="21">
        <v>1698177.619</v>
      </c>
      <c r="W274" s="4">
        <v>2024955</v>
      </c>
      <c r="X274" s="4">
        <v>6190975</v>
      </c>
      <c r="Y274" s="4">
        <v>169.8177619</v>
      </c>
      <c r="Z274" s="4">
        <v>202.4955</v>
      </c>
      <c r="AA274" s="4">
        <v>619.0975</v>
      </c>
      <c r="AB274" s="39">
        <f>($J274-'2010'!$J274)/'2010'!$J274</f>
        <v>0.0329218106995885</v>
      </c>
      <c r="AC274" s="39">
        <f>($K274-'2010'!$K274)/'2010'!$K274</f>
        <v>1.31336405529954</v>
      </c>
      <c r="AD274" s="39">
        <f>($R274-'2010'!$R274)/'2010'!$R274</f>
        <v>0.0625</v>
      </c>
      <c r="AE274" s="34">
        <f t="shared" si="8"/>
        <v>-0.8984375</v>
      </c>
      <c r="AF274" s="34">
        <f t="shared" si="9"/>
        <v>0.952412280701754</v>
      </c>
      <c r="AG274">
        <v>1</v>
      </c>
      <c r="AH274">
        <v>1</v>
      </c>
    </row>
    <row r="275" spans="1:34">
      <c r="A275" s="9" t="s">
        <v>822</v>
      </c>
      <c r="B275" s="14" t="s">
        <v>847</v>
      </c>
      <c r="C275" s="10" t="s">
        <v>848</v>
      </c>
      <c r="D275">
        <v>532300</v>
      </c>
      <c r="E275" t="s">
        <v>847</v>
      </c>
      <c r="F275" s="15">
        <v>100.09544</v>
      </c>
      <c r="G275" s="15">
        <v>23.890469</v>
      </c>
      <c r="H275">
        <v>2015</v>
      </c>
      <c r="J275" s="27">
        <v>273</v>
      </c>
      <c r="K275" s="27">
        <v>763</v>
      </c>
      <c r="L275" s="18">
        <v>409</v>
      </c>
      <c r="M275" s="26">
        <v>22</v>
      </c>
      <c r="N275" s="18">
        <v>141</v>
      </c>
      <c r="O275" s="26">
        <v>594</v>
      </c>
      <c r="P275" s="27">
        <v>106</v>
      </c>
      <c r="Q275" s="18">
        <v>629</v>
      </c>
      <c r="R275" s="18">
        <v>735</v>
      </c>
      <c r="S275" s="29">
        <v>2.69</v>
      </c>
      <c r="T275" s="29">
        <v>0.96</v>
      </c>
      <c r="U275" s="29">
        <v>2.79</v>
      </c>
      <c r="Y275" s="4">
        <v>0</v>
      </c>
      <c r="Z275" s="4">
        <v>0</v>
      </c>
      <c r="AA275" s="4">
        <v>0</v>
      </c>
      <c r="AB275" s="39">
        <f>($J275-'2010'!$J275)/'2010'!$J275</f>
        <v>0.00738007380073801</v>
      </c>
      <c r="AC275" s="39">
        <f>($K275-'2010'!$K275)/'2010'!$K275</f>
        <v>0.883950617283951</v>
      </c>
      <c r="AD275" s="39">
        <f>($R275-'2010'!$R275)/'2010'!$R275</f>
        <v>-0.0880893300248139</v>
      </c>
      <c r="AE275" s="34">
        <f t="shared" si="8"/>
        <v>12.9361042183623</v>
      </c>
      <c r="AF275" s="34">
        <f t="shared" si="9"/>
        <v>1.09965413033533</v>
      </c>
      <c r="AG275">
        <v>0</v>
      </c>
      <c r="AH275">
        <v>0</v>
      </c>
    </row>
    <row r="276" spans="1:34">
      <c r="A276" s="9" t="s">
        <v>822</v>
      </c>
      <c r="B276" s="14" t="s">
        <v>849</v>
      </c>
      <c r="C276" s="10" t="s">
        <v>850</v>
      </c>
      <c r="D276">
        <v>532500</v>
      </c>
      <c r="E276" t="s">
        <v>849</v>
      </c>
      <c r="F276" s="15">
        <v>102.427551</v>
      </c>
      <c r="G276" s="15">
        <v>23.374489</v>
      </c>
      <c r="H276">
        <v>2015</v>
      </c>
      <c r="J276" s="27">
        <v>465</v>
      </c>
      <c r="K276" s="27">
        <v>1221</v>
      </c>
      <c r="L276" s="18">
        <v>2641</v>
      </c>
      <c r="M276" s="26">
        <v>115</v>
      </c>
      <c r="N276" s="18">
        <v>217</v>
      </c>
      <c r="O276" s="26">
        <v>2810</v>
      </c>
      <c r="P276" s="27">
        <v>279</v>
      </c>
      <c r="Q276" s="18">
        <v>3061</v>
      </c>
      <c r="R276" s="18">
        <v>3341</v>
      </c>
      <c r="S276" s="29">
        <v>7.18</v>
      </c>
      <c r="T276" s="29">
        <v>2.74</v>
      </c>
      <c r="U276" s="29">
        <v>2.63</v>
      </c>
      <c r="Y276" s="4">
        <v>0</v>
      </c>
      <c r="Z276" s="4">
        <v>0</v>
      </c>
      <c r="AA276" s="4">
        <v>0</v>
      </c>
      <c r="AB276" s="39">
        <f>($J276-'2010'!$J276)/'2010'!$J276</f>
        <v>0.0333333333333333</v>
      </c>
      <c r="AC276" s="39">
        <f>($K276-'2010'!$K276)/'2010'!$K276</f>
        <v>0.878461538461539</v>
      </c>
      <c r="AD276" s="39">
        <f>($R276-'2010'!$R276)/'2010'!$R276</f>
        <v>-0.0150353773584906</v>
      </c>
      <c r="AE276" s="34">
        <f t="shared" si="8"/>
        <v>1.45106132075472</v>
      </c>
      <c r="AF276" s="34">
        <f t="shared" si="9"/>
        <v>1.0171155784291</v>
      </c>
      <c r="AG276">
        <v>0</v>
      </c>
      <c r="AH276">
        <v>0</v>
      </c>
    </row>
    <row r="277" spans="1:34">
      <c r="A277" s="9" t="s">
        <v>822</v>
      </c>
      <c r="B277" s="14" t="s">
        <v>851</v>
      </c>
      <c r="C277" s="10" t="s">
        <v>852</v>
      </c>
      <c r="D277">
        <v>532600</v>
      </c>
      <c r="E277" t="s">
        <v>851</v>
      </c>
      <c r="F277" s="15">
        <v>104.244011</v>
      </c>
      <c r="G277" s="15">
        <v>23.369511</v>
      </c>
      <c r="H277">
        <v>2015</v>
      </c>
      <c r="J277" s="27">
        <v>361</v>
      </c>
      <c r="K277" s="27">
        <v>670</v>
      </c>
      <c r="L277" s="18">
        <v>616</v>
      </c>
      <c r="M277" s="26">
        <v>11</v>
      </c>
      <c r="N277" s="18">
        <v>139</v>
      </c>
      <c r="O277" s="26">
        <v>618</v>
      </c>
      <c r="P277" s="27">
        <v>0</v>
      </c>
      <c r="Q277" s="18">
        <v>827</v>
      </c>
      <c r="R277" s="18">
        <v>827</v>
      </c>
      <c r="S277" s="29">
        <v>2.29</v>
      </c>
      <c r="T277" s="29">
        <v>1.23</v>
      </c>
      <c r="U277" s="29">
        <v>1.86</v>
      </c>
      <c r="Y277" s="4">
        <v>0</v>
      </c>
      <c r="Z277" s="4">
        <v>0</v>
      </c>
      <c r="AA277" s="4">
        <v>0</v>
      </c>
      <c r="AB277" s="39">
        <f>($J277-'2010'!$J277)/'2010'!$J277</f>
        <v>0.0314285714285714</v>
      </c>
      <c r="AC277" s="39">
        <f>($K277-'2010'!$K277)/'2010'!$K277</f>
        <v>1.03030303030303</v>
      </c>
      <c r="AD277" s="39">
        <f>($R277-'2010'!$R277)/'2010'!$R277</f>
        <v>0.28416149068323</v>
      </c>
      <c r="AE277" s="34">
        <f t="shared" si="8"/>
        <v>-8.04150197628459</v>
      </c>
      <c r="AF277" s="34">
        <f t="shared" si="9"/>
        <v>0.724196200219218</v>
      </c>
      <c r="AG277">
        <v>0</v>
      </c>
      <c r="AH277">
        <v>0</v>
      </c>
    </row>
    <row r="278" spans="1:34">
      <c r="A278" s="9" t="s">
        <v>822</v>
      </c>
      <c r="B278" s="14" t="s">
        <v>853</v>
      </c>
      <c r="C278" s="10" t="s">
        <v>854</v>
      </c>
      <c r="D278">
        <v>532800</v>
      </c>
      <c r="E278" t="s">
        <v>853</v>
      </c>
      <c r="F278" s="15">
        <v>100.803447</v>
      </c>
      <c r="G278" s="15">
        <v>22.013601</v>
      </c>
      <c r="H278">
        <v>2015</v>
      </c>
      <c r="J278" s="27">
        <v>116</v>
      </c>
      <c r="K278" s="27">
        <v>336</v>
      </c>
      <c r="L278" s="18">
        <v>107</v>
      </c>
      <c r="M278" s="26">
        <v>15</v>
      </c>
      <c r="N278" s="18">
        <v>79</v>
      </c>
      <c r="O278" s="26">
        <v>186</v>
      </c>
      <c r="P278" s="27">
        <v>0</v>
      </c>
      <c r="Q278" s="18">
        <v>229</v>
      </c>
      <c r="R278" s="18">
        <v>229</v>
      </c>
      <c r="S278" s="29">
        <v>1.96</v>
      </c>
      <c r="T278" s="29">
        <v>0.68</v>
      </c>
      <c r="U278" s="29">
        <v>2.89</v>
      </c>
      <c r="Y278" s="4">
        <v>0</v>
      </c>
      <c r="Z278" s="4">
        <v>0</v>
      </c>
      <c r="AA278" s="4">
        <v>0</v>
      </c>
      <c r="AB278" s="39">
        <f>($J278-'2010'!$J278)/'2010'!$J278</f>
        <v>0.0265486725663717</v>
      </c>
      <c r="AC278" s="39">
        <f>($K278-'2010'!$K278)/'2010'!$K278</f>
        <v>1.1</v>
      </c>
      <c r="AD278" s="39">
        <f>($R278-'2010'!$R278)/'2010'!$R278</f>
        <v>0.0361990950226244</v>
      </c>
      <c r="AE278" s="34">
        <f t="shared" si="8"/>
        <v>-0.363499245852187</v>
      </c>
      <c r="AF278" s="34">
        <f t="shared" si="9"/>
        <v>0.967091731797614</v>
      </c>
      <c r="AG278">
        <v>0</v>
      </c>
      <c r="AH278">
        <v>0</v>
      </c>
    </row>
    <row r="279" spans="1:34">
      <c r="A279" s="9" t="s">
        <v>822</v>
      </c>
      <c r="B279" s="14" t="s">
        <v>855</v>
      </c>
      <c r="C279" s="10" t="s">
        <v>856</v>
      </c>
      <c r="D279">
        <v>532900</v>
      </c>
      <c r="E279" t="s">
        <v>855</v>
      </c>
      <c r="F279" s="15">
        <v>100.22567</v>
      </c>
      <c r="G279" s="15">
        <v>25.589449</v>
      </c>
      <c r="H279">
        <v>2015</v>
      </c>
      <c r="J279" s="27">
        <v>358</v>
      </c>
      <c r="K279" s="27">
        <v>900</v>
      </c>
      <c r="L279" s="18">
        <v>664</v>
      </c>
      <c r="M279" s="26">
        <v>94</v>
      </c>
      <c r="N279" s="18">
        <v>180</v>
      </c>
      <c r="O279" s="26">
        <v>728</v>
      </c>
      <c r="P279" s="27">
        <v>0</v>
      </c>
      <c r="Q279" s="18">
        <v>1019</v>
      </c>
      <c r="R279" s="18">
        <v>1019</v>
      </c>
      <c r="S279" s="29">
        <v>2.84</v>
      </c>
      <c r="T279" s="29">
        <v>1.13</v>
      </c>
      <c r="U279" s="29">
        <v>2.51</v>
      </c>
      <c r="Y279" s="4">
        <v>0</v>
      </c>
      <c r="Z279" s="4">
        <v>0</v>
      </c>
      <c r="AA279" s="4">
        <v>0</v>
      </c>
      <c r="AB279" s="39">
        <f>($J279-'2010'!$J279)/'2010'!$J279</f>
        <v>0.0346820809248555</v>
      </c>
      <c r="AC279" s="39">
        <f>($K279-'2010'!$K279)/'2010'!$K279</f>
        <v>0.89873417721519</v>
      </c>
      <c r="AD279" s="39">
        <f>($R279-'2010'!$R279)/'2010'!$R279</f>
        <v>0.183507549361208</v>
      </c>
      <c r="AE279" s="34">
        <f t="shared" si="8"/>
        <v>-4.29113433991483</v>
      </c>
      <c r="AF279" s="34">
        <f t="shared" si="9"/>
        <v>0.795815543668515</v>
      </c>
      <c r="AG279">
        <v>0</v>
      </c>
      <c r="AH279">
        <v>0</v>
      </c>
    </row>
    <row r="280" spans="1:34">
      <c r="A280" s="9" t="s">
        <v>822</v>
      </c>
      <c r="B280" s="14" t="s">
        <v>857</v>
      </c>
      <c r="C280" s="10" t="s">
        <v>858</v>
      </c>
      <c r="D280">
        <v>533100</v>
      </c>
      <c r="E280" t="s">
        <v>857</v>
      </c>
      <c r="F280" s="15">
        <v>98.591359</v>
      </c>
      <c r="G280" s="15">
        <v>24.438011</v>
      </c>
      <c r="H280">
        <v>2015</v>
      </c>
      <c r="J280" s="27">
        <v>128</v>
      </c>
      <c r="K280" s="27">
        <v>292</v>
      </c>
      <c r="L280" s="18">
        <v>106</v>
      </c>
      <c r="M280" s="26">
        <v>19</v>
      </c>
      <c r="N280" s="18">
        <v>33</v>
      </c>
      <c r="O280" s="26">
        <v>111</v>
      </c>
      <c r="P280" s="27">
        <v>0</v>
      </c>
      <c r="Q280" s="18">
        <v>186</v>
      </c>
      <c r="R280" s="18">
        <v>186</v>
      </c>
      <c r="S280" s="29">
        <v>1.45</v>
      </c>
      <c r="T280" s="29">
        <v>0.64</v>
      </c>
      <c r="U280" s="29">
        <v>2.29</v>
      </c>
      <c r="Y280" s="4">
        <v>0</v>
      </c>
      <c r="Z280" s="4">
        <v>0</v>
      </c>
      <c r="AA280" s="4">
        <v>0</v>
      </c>
      <c r="AB280" s="39">
        <f>($J280-'2010'!$J280)/'2010'!$J280</f>
        <v>0.0578512396694215</v>
      </c>
      <c r="AC280" s="39">
        <f>($K280-'2010'!$K280)/'2010'!$K280</f>
        <v>1.0709219858156</v>
      </c>
      <c r="AD280" s="39">
        <f>($R280-'2010'!$R280)/'2010'!$R280</f>
        <v>0.26530612244898</v>
      </c>
      <c r="AE280" s="34">
        <f t="shared" si="8"/>
        <v>-3.58600583090379</v>
      </c>
      <c r="AF280" s="34">
        <f t="shared" si="9"/>
        <v>0.752263819435059</v>
      </c>
      <c r="AG280">
        <v>0</v>
      </c>
      <c r="AH280">
        <v>0</v>
      </c>
    </row>
    <row r="281" spans="1:34">
      <c r="A281" s="9" t="s">
        <v>822</v>
      </c>
      <c r="B281" s="14" t="s">
        <v>859</v>
      </c>
      <c r="C281" s="10" t="s">
        <v>1027</v>
      </c>
      <c r="D281">
        <v>533300</v>
      </c>
      <c r="E281" t="s">
        <v>859</v>
      </c>
      <c r="F281" s="15">
        <v>98.854301</v>
      </c>
      <c r="G281" s="15">
        <v>25.850948</v>
      </c>
      <c r="H281">
        <v>2015</v>
      </c>
      <c r="J281" s="27">
        <v>54</v>
      </c>
      <c r="K281" s="27">
        <v>113</v>
      </c>
      <c r="L281" s="18">
        <v>45</v>
      </c>
      <c r="M281" s="26">
        <v>2</v>
      </c>
      <c r="N281" s="18">
        <v>11</v>
      </c>
      <c r="O281" s="26">
        <v>65</v>
      </c>
      <c r="P281" s="27">
        <v>0</v>
      </c>
      <c r="Q281" s="18">
        <v>66</v>
      </c>
      <c r="R281" s="18">
        <v>66</v>
      </c>
      <c r="S281" s="29">
        <v>1.21</v>
      </c>
      <c r="T281" s="29">
        <v>0.58</v>
      </c>
      <c r="U281" s="29">
        <v>2.09</v>
      </c>
      <c r="Y281" s="4">
        <v>0</v>
      </c>
      <c r="Z281" s="4">
        <v>0</v>
      </c>
      <c r="AA281" s="4">
        <v>0</v>
      </c>
      <c r="AB281" s="39">
        <f>($J281-'2010'!$J281)/'2010'!$J281</f>
        <v>0.0188679245283019</v>
      </c>
      <c r="AC281" s="39">
        <f>($K281-'2010'!$K281)/'2010'!$K281</f>
        <v>1.05454545454545</v>
      </c>
      <c r="AD281" s="39">
        <f>($R281-'2010'!$R281)/'2010'!$R281</f>
        <v>0.269230769230769</v>
      </c>
      <c r="AE281" s="34">
        <f t="shared" si="8"/>
        <v>-13.2692307692308</v>
      </c>
      <c r="AF281" s="34">
        <f t="shared" si="9"/>
        <v>0.744694960212202</v>
      </c>
      <c r="AG281">
        <v>0</v>
      </c>
      <c r="AH281">
        <v>0</v>
      </c>
    </row>
    <row r="282" spans="1:34">
      <c r="A282" s="9" t="s">
        <v>822</v>
      </c>
      <c r="B282" s="14" t="s">
        <v>861</v>
      </c>
      <c r="C282" s="10" t="s">
        <v>862</v>
      </c>
      <c r="D282">
        <v>533400</v>
      </c>
      <c r="E282" t="s">
        <v>861</v>
      </c>
      <c r="F282" s="15">
        <v>99.70953</v>
      </c>
      <c r="G282" s="15">
        <v>27.825185</v>
      </c>
      <c r="H282">
        <v>2015</v>
      </c>
      <c r="J282" s="27">
        <v>41</v>
      </c>
      <c r="K282" s="27">
        <v>161</v>
      </c>
      <c r="L282" s="18">
        <v>48</v>
      </c>
      <c r="M282" s="26">
        <v>4</v>
      </c>
      <c r="N282" s="18">
        <v>41</v>
      </c>
      <c r="O282" s="26">
        <v>74</v>
      </c>
      <c r="P282" s="27">
        <v>0</v>
      </c>
      <c r="Q282" s="18">
        <v>101</v>
      </c>
      <c r="R282" s="18">
        <v>101</v>
      </c>
      <c r="S282" s="29">
        <v>2.48</v>
      </c>
      <c r="T282" s="29">
        <v>0.63</v>
      </c>
      <c r="U282" s="29">
        <v>3.95</v>
      </c>
      <c r="Y282" s="4">
        <v>0</v>
      </c>
      <c r="Z282" s="4">
        <v>0</v>
      </c>
      <c r="AA282" s="4">
        <v>0</v>
      </c>
      <c r="AB282" s="39">
        <f>($J282-'2010'!$J282)/'2010'!$J282</f>
        <v>0.138888888888889</v>
      </c>
      <c r="AC282" s="39">
        <f>($K282-'2010'!$K282)/'2010'!$K282</f>
        <v>1.09090909090909</v>
      </c>
      <c r="AD282" s="39">
        <f>($R282-'2010'!$R282)/'2010'!$R282</f>
        <v>1.14893617021277</v>
      </c>
      <c r="AE282" s="34">
        <f t="shared" si="8"/>
        <v>-7.27234042553192</v>
      </c>
      <c r="AF282" s="34">
        <f t="shared" si="9"/>
        <v>-0.0531914893617023</v>
      </c>
      <c r="AG282">
        <v>0</v>
      </c>
      <c r="AH282">
        <v>0</v>
      </c>
    </row>
    <row r="283" spans="1:34">
      <c r="A283" s="9" t="s">
        <v>863</v>
      </c>
      <c r="B283" s="9" t="s">
        <v>864</v>
      </c>
      <c r="C283" s="10" t="s">
        <v>865</v>
      </c>
      <c r="D283">
        <v>540100</v>
      </c>
      <c r="E283" t="s">
        <v>866</v>
      </c>
      <c r="F283" s="15">
        <v>91.178454</v>
      </c>
      <c r="G283" s="15">
        <v>29.659488</v>
      </c>
      <c r="H283">
        <v>2015</v>
      </c>
      <c r="J283" s="27">
        <v>64</v>
      </c>
      <c r="K283" s="27">
        <v>377</v>
      </c>
      <c r="L283" s="18">
        <v>165</v>
      </c>
      <c r="M283" s="26">
        <v>0</v>
      </c>
      <c r="N283" s="18">
        <v>0</v>
      </c>
      <c r="O283" s="26">
        <v>69</v>
      </c>
      <c r="P283" s="27">
        <v>59</v>
      </c>
      <c r="Q283" s="18">
        <v>165</v>
      </c>
      <c r="R283" s="18">
        <v>224</v>
      </c>
      <c r="S283" s="29">
        <v>3.51</v>
      </c>
      <c r="T283" s="29">
        <v>0.6</v>
      </c>
      <c r="U283" s="29">
        <v>5.89</v>
      </c>
      <c r="V283" s="21">
        <v>1409346.93</v>
      </c>
      <c r="W283" s="4">
        <v>6400649</v>
      </c>
      <c r="X283" s="4">
        <v>4999117</v>
      </c>
      <c r="Y283" s="4">
        <v>140.934693</v>
      </c>
      <c r="Z283" s="4">
        <v>640.0649</v>
      </c>
      <c r="AA283" s="4">
        <v>499.9117</v>
      </c>
      <c r="AB283" s="39">
        <f>($J283-'2010'!$J283)/'2010'!$J283</f>
        <v>0.142857142857143</v>
      </c>
      <c r="AC283" s="39">
        <f>($K283-'2010'!$K283)/'2010'!$K283</f>
        <v>1.10614525139665</v>
      </c>
      <c r="AD283" s="39">
        <f>($R283-'2010'!$R283)/'2010'!$R283</f>
        <v>1.09345794392523</v>
      </c>
      <c r="AE283" s="34">
        <f t="shared" si="8"/>
        <v>-6.65420560747664</v>
      </c>
      <c r="AF283" s="34">
        <f t="shared" si="9"/>
        <v>0.0114698385726423</v>
      </c>
      <c r="AG283">
        <v>1</v>
      </c>
      <c r="AH283">
        <v>0</v>
      </c>
    </row>
    <row r="284" spans="1:34">
      <c r="A284" s="9" t="s">
        <v>863</v>
      </c>
      <c r="B284" s="9" t="s">
        <v>867</v>
      </c>
      <c r="C284" s="10" t="s">
        <v>868</v>
      </c>
      <c r="D284">
        <v>540200</v>
      </c>
      <c r="E284" t="s">
        <v>869</v>
      </c>
      <c r="F284" s="15">
        <v>88.893703</v>
      </c>
      <c r="G284" s="15">
        <v>29.275658</v>
      </c>
      <c r="H284">
        <v>2015</v>
      </c>
      <c r="J284" s="27">
        <v>75</v>
      </c>
      <c r="K284" s="27">
        <v>167</v>
      </c>
      <c r="L284" s="18">
        <v>6</v>
      </c>
      <c r="M284" s="26">
        <v>0</v>
      </c>
      <c r="N284" s="18">
        <v>0</v>
      </c>
      <c r="O284" s="26">
        <v>5</v>
      </c>
      <c r="P284" s="27">
        <v>28</v>
      </c>
      <c r="Q284" s="18">
        <v>6</v>
      </c>
      <c r="R284" s="18">
        <v>34</v>
      </c>
      <c r="S284" s="29">
        <v>0.45</v>
      </c>
      <c r="T284" s="29">
        <v>0.2</v>
      </c>
      <c r="U284" s="29">
        <v>2.23</v>
      </c>
      <c r="Y284" s="4">
        <v>0</v>
      </c>
      <c r="Z284" s="4">
        <v>0</v>
      </c>
      <c r="AA284" s="4">
        <v>0</v>
      </c>
      <c r="AB284" s="39">
        <f>($J284-'2010'!$J284)/'2010'!$J284</f>
        <v>0.0714285714285714</v>
      </c>
      <c r="AC284" s="39">
        <f>($K284-'2010'!$K284)/'2010'!$K284</f>
        <v>0.941860465116279</v>
      </c>
      <c r="AD284" s="39">
        <f>($R284-'2010'!$R284)/'2010'!$R284</f>
        <v>-0.0285714285714286</v>
      </c>
      <c r="AE284" s="34">
        <f t="shared" si="8"/>
        <v>1.4</v>
      </c>
      <c r="AF284" s="34">
        <f t="shared" si="9"/>
        <v>1.03033509700176</v>
      </c>
      <c r="AG284">
        <v>0</v>
      </c>
      <c r="AH284">
        <v>0</v>
      </c>
    </row>
    <row r="285" spans="1:34">
      <c r="A285" s="9" t="s">
        <v>863</v>
      </c>
      <c r="B285" s="9" t="s">
        <v>870</v>
      </c>
      <c r="C285" s="10" t="s">
        <v>871</v>
      </c>
      <c r="D285">
        <v>540300</v>
      </c>
      <c r="E285" t="s">
        <v>872</v>
      </c>
      <c r="F285" s="15">
        <v>97.177333</v>
      </c>
      <c r="G285" s="15">
        <v>31.148662</v>
      </c>
      <c r="H285">
        <v>2015</v>
      </c>
      <c r="J285" s="27">
        <v>69</v>
      </c>
      <c r="K285" s="27">
        <v>132</v>
      </c>
      <c r="L285" s="18">
        <v>33</v>
      </c>
      <c r="M285" s="26">
        <v>0</v>
      </c>
      <c r="N285" s="18">
        <v>3</v>
      </c>
      <c r="O285" s="26">
        <v>23</v>
      </c>
      <c r="P285" s="27">
        <v>34</v>
      </c>
      <c r="Q285" s="18">
        <v>36</v>
      </c>
      <c r="R285" s="18">
        <v>70</v>
      </c>
      <c r="S285" s="29">
        <v>1.01</v>
      </c>
      <c r="T285" s="29">
        <v>0.53</v>
      </c>
      <c r="U285" s="29">
        <v>1.91</v>
      </c>
      <c r="Y285" s="4">
        <v>0</v>
      </c>
      <c r="Z285" s="4">
        <v>0</v>
      </c>
      <c r="AA285" s="4">
        <v>0</v>
      </c>
      <c r="AB285" s="39">
        <f>($J285-'2010'!$J285)/'2010'!$J285</f>
        <v>0.0454545454545455</v>
      </c>
      <c r="AC285" s="39">
        <f>($K285-'2010'!$K285)/'2010'!$K285</f>
        <v>0.970149253731343</v>
      </c>
      <c r="AD285" s="39">
        <f>($R285-'2010'!$R285)/'2010'!$R285</f>
        <v>1.12121212121212</v>
      </c>
      <c r="AE285" s="34">
        <f t="shared" si="8"/>
        <v>-23.6666666666667</v>
      </c>
      <c r="AF285" s="34">
        <f t="shared" si="9"/>
        <v>-0.155710955710956</v>
      </c>
      <c r="AG285">
        <v>0</v>
      </c>
      <c r="AH285">
        <v>0</v>
      </c>
    </row>
    <row r="286" spans="1:34">
      <c r="A286" s="9" t="s">
        <v>863</v>
      </c>
      <c r="B286" s="9" t="s">
        <v>873</v>
      </c>
      <c r="C286" s="10" t="s">
        <v>874</v>
      </c>
      <c r="D286">
        <v>540400</v>
      </c>
      <c r="E286" t="s">
        <v>875</v>
      </c>
      <c r="F286" s="15">
        <v>94.368058</v>
      </c>
      <c r="G286" s="15">
        <v>29.654042</v>
      </c>
      <c r="H286">
        <v>2015</v>
      </c>
      <c r="J286" s="27">
        <v>22</v>
      </c>
      <c r="K286" s="27">
        <v>104</v>
      </c>
      <c r="L286" s="18">
        <v>0</v>
      </c>
      <c r="M286" s="26">
        <v>0</v>
      </c>
      <c r="N286" s="18">
        <v>1</v>
      </c>
      <c r="O286" s="26">
        <v>1</v>
      </c>
      <c r="P286" s="27">
        <v>0</v>
      </c>
      <c r="Q286" s="18">
        <v>1</v>
      </c>
      <c r="R286" s="18">
        <v>1</v>
      </c>
      <c r="S286" s="29">
        <v>0.06</v>
      </c>
      <c r="T286" s="29">
        <v>0.01</v>
      </c>
      <c r="U286" s="29">
        <v>4.83</v>
      </c>
      <c r="Y286" s="4">
        <v>0</v>
      </c>
      <c r="Z286" s="4">
        <v>0</v>
      </c>
      <c r="AA286" s="4">
        <v>0</v>
      </c>
      <c r="AB286" s="39">
        <f>($J286-'2010'!$J286)/'2010'!$J286</f>
        <v>0.1</v>
      </c>
      <c r="AC286" s="39">
        <f>($K286-'2010'!$K286)/'2010'!$K286</f>
        <v>0.925925925925926</v>
      </c>
      <c r="AD286" s="39">
        <f>($R286-'2010'!$R286)/'2010'!$R286</f>
        <v>0</v>
      </c>
      <c r="AE286" s="34">
        <f t="shared" si="8"/>
        <v>1</v>
      </c>
      <c r="AF286" s="34">
        <f t="shared" si="9"/>
        <v>1</v>
      </c>
      <c r="AG286">
        <v>0</v>
      </c>
      <c r="AH286">
        <v>0</v>
      </c>
    </row>
    <row r="287" spans="1:34">
      <c r="A287" s="9" t="s">
        <v>863</v>
      </c>
      <c r="B287" s="9" t="s">
        <v>876</v>
      </c>
      <c r="C287" s="10" t="s">
        <v>877</v>
      </c>
      <c r="D287">
        <v>540500</v>
      </c>
      <c r="E287" t="s">
        <v>876</v>
      </c>
      <c r="F287" s="15">
        <v>91.778675</v>
      </c>
      <c r="G287" s="15">
        <v>29.243027</v>
      </c>
      <c r="H287">
        <v>2015</v>
      </c>
      <c r="J287" s="27">
        <v>35</v>
      </c>
      <c r="K287" s="27">
        <v>114</v>
      </c>
      <c r="L287" s="18">
        <v>84</v>
      </c>
      <c r="M287" s="26">
        <v>0</v>
      </c>
      <c r="N287" s="18">
        <v>8</v>
      </c>
      <c r="O287" s="26">
        <v>39</v>
      </c>
      <c r="P287" s="27">
        <v>0</v>
      </c>
      <c r="Q287" s="18">
        <v>92</v>
      </c>
      <c r="R287" s="18">
        <v>92</v>
      </c>
      <c r="S287" s="29">
        <v>2.61</v>
      </c>
      <c r="T287" s="29">
        <v>0.81</v>
      </c>
      <c r="U287" s="29">
        <v>3.21</v>
      </c>
      <c r="Y287" s="4">
        <v>0</v>
      </c>
      <c r="Z287" s="4">
        <v>0</v>
      </c>
      <c r="AA287" s="4">
        <v>0</v>
      </c>
      <c r="AB287" s="39">
        <f>($J287-'2010'!$J287)/'2010'!$J287</f>
        <v>0.0606060606060606</v>
      </c>
      <c r="AC287" s="39">
        <f>($K287-'2010'!$K287)/'2010'!$K287</f>
        <v>1.15094339622642</v>
      </c>
      <c r="AD287" s="39">
        <f>($R287-'2010'!$R287)/'2010'!$R287</f>
        <v>0.4375</v>
      </c>
      <c r="AE287" s="34">
        <f t="shared" si="8"/>
        <v>-6.21875</v>
      </c>
      <c r="AF287" s="34">
        <f t="shared" si="9"/>
        <v>0.619877049180328</v>
      </c>
      <c r="AG287">
        <v>0</v>
      </c>
      <c r="AH287">
        <v>0</v>
      </c>
    </row>
    <row r="288" spans="1:34">
      <c r="A288" s="9" t="s">
        <v>863</v>
      </c>
      <c r="B288" s="9" t="s">
        <v>878</v>
      </c>
      <c r="C288" s="10" t="s">
        <v>879</v>
      </c>
      <c r="D288">
        <v>540600</v>
      </c>
      <c r="E288" t="s">
        <v>878</v>
      </c>
      <c r="F288" s="15">
        <v>92.057338</v>
      </c>
      <c r="G288" s="15">
        <v>31.482438</v>
      </c>
      <c r="H288">
        <v>2015</v>
      </c>
      <c r="J288" s="27">
        <v>49</v>
      </c>
      <c r="K288" s="27">
        <v>95</v>
      </c>
      <c r="L288" s="18">
        <v>12</v>
      </c>
      <c r="M288" s="26">
        <v>0</v>
      </c>
      <c r="N288" s="18">
        <v>1</v>
      </c>
      <c r="O288" s="26">
        <v>12</v>
      </c>
      <c r="P288" s="27">
        <v>20</v>
      </c>
      <c r="Q288" s="18">
        <v>12</v>
      </c>
      <c r="R288" s="18">
        <v>33</v>
      </c>
      <c r="S288" s="29">
        <v>0.67</v>
      </c>
      <c r="T288" s="29">
        <v>0.34</v>
      </c>
      <c r="U288" s="29">
        <v>1.94</v>
      </c>
      <c r="Y288" s="4">
        <v>0</v>
      </c>
      <c r="Z288" s="4">
        <v>0</v>
      </c>
      <c r="AA288" s="4">
        <v>0</v>
      </c>
      <c r="AB288" s="39">
        <f>($J288-'2010'!$J288)/'2010'!$J288</f>
        <v>0.0652173913043478</v>
      </c>
      <c r="AC288" s="39">
        <f>($K288-'2010'!$K288)/'2010'!$K288</f>
        <v>0.862745098039216</v>
      </c>
      <c r="AD288" s="39">
        <f>($R288-'2010'!$R288)/'2010'!$R288</f>
        <v>0.736842105263158</v>
      </c>
      <c r="AE288" s="34">
        <f t="shared" si="8"/>
        <v>-10.2982456140351</v>
      </c>
      <c r="AF288" s="34">
        <f t="shared" si="9"/>
        <v>0.145933014354067</v>
      </c>
      <c r="AG288">
        <v>0</v>
      </c>
      <c r="AH288">
        <v>0</v>
      </c>
    </row>
    <row r="289" spans="1:34">
      <c r="A289" s="9" t="s">
        <v>863</v>
      </c>
      <c r="B289" s="9" t="s">
        <v>880</v>
      </c>
      <c r="C289" s="10" t="s">
        <v>881</v>
      </c>
      <c r="D289">
        <v>542500</v>
      </c>
      <c r="E289" t="s">
        <v>880</v>
      </c>
      <c r="F289" s="15">
        <v>80.112777</v>
      </c>
      <c r="G289" s="15">
        <v>32.506866</v>
      </c>
      <c r="H289">
        <v>2015</v>
      </c>
      <c r="J289" s="27">
        <v>10</v>
      </c>
      <c r="K289" s="27">
        <v>37</v>
      </c>
      <c r="L289" s="18">
        <v>12</v>
      </c>
      <c r="M289" s="26">
        <v>0</v>
      </c>
      <c r="N289" s="18">
        <v>0</v>
      </c>
      <c r="O289" s="26">
        <v>12</v>
      </c>
      <c r="P289" s="27">
        <v>1</v>
      </c>
      <c r="Q289" s="18">
        <v>12</v>
      </c>
      <c r="R289" s="18">
        <v>13</v>
      </c>
      <c r="S289" s="29">
        <v>1.29</v>
      </c>
      <c r="T289" s="29">
        <v>0.36</v>
      </c>
      <c r="U289" s="29">
        <v>3.6</v>
      </c>
      <c r="Y289" s="4">
        <v>0</v>
      </c>
      <c r="Z289" s="4">
        <v>0</v>
      </c>
      <c r="AA289" s="4">
        <v>0</v>
      </c>
      <c r="AB289" s="39">
        <f>($J289-'2010'!$J289)/'2010'!$J289</f>
        <v>0</v>
      </c>
      <c r="AC289" s="39">
        <f>($K289-'2010'!$K289)/'2010'!$K289</f>
        <v>1.05555555555556</v>
      </c>
      <c r="AD289" s="39">
        <f>($R289-'2010'!$R289)/'2010'!$R289</f>
        <v>0.857142857142857</v>
      </c>
      <c r="AE289" s="34" t="e">
        <f t="shared" si="8"/>
        <v>#DIV/0!</v>
      </c>
      <c r="AF289" s="34">
        <f t="shared" si="9"/>
        <v>0.18796992481203</v>
      </c>
      <c r="AG289">
        <v>0</v>
      </c>
      <c r="AH289">
        <v>0</v>
      </c>
    </row>
    <row r="290" spans="1:34">
      <c r="A290" s="9" t="s">
        <v>882</v>
      </c>
      <c r="B290" s="9" t="s">
        <v>883</v>
      </c>
      <c r="C290" s="10" t="s">
        <v>884</v>
      </c>
      <c r="D290">
        <v>610100</v>
      </c>
      <c r="E290" t="s">
        <v>885</v>
      </c>
      <c r="F290" s="15">
        <v>125.155373</v>
      </c>
      <c r="G290" s="15">
        <v>42.933308</v>
      </c>
      <c r="H290">
        <v>2015</v>
      </c>
      <c r="J290" s="27">
        <v>871</v>
      </c>
      <c r="K290" s="27">
        <v>5801</v>
      </c>
      <c r="L290" s="18">
        <v>1797</v>
      </c>
      <c r="M290" s="26">
        <v>444</v>
      </c>
      <c r="N290" s="18">
        <v>192</v>
      </c>
      <c r="O290" s="26">
        <v>2679</v>
      </c>
      <c r="P290" s="27">
        <v>1287</v>
      </c>
      <c r="Q290" s="18">
        <v>2788</v>
      </c>
      <c r="R290" s="18">
        <v>4076</v>
      </c>
      <c r="S290" s="29">
        <v>4.68</v>
      </c>
      <c r="T290" s="29">
        <v>0.7</v>
      </c>
      <c r="U290" s="29">
        <v>6.66</v>
      </c>
      <c r="V290" s="21">
        <v>21261398</v>
      </c>
      <c r="W290" s="4">
        <v>9172400</v>
      </c>
      <c r="X290" s="4">
        <v>50869319</v>
      </c>
      <c r="Y290" s="4">
        <v>2126.1398</v>
      </c>
      <c r="Z290" s="4">
        <v>917.24</v>
      </c>
      <c r="AA290" s="4">
        <v>5086.9319</v>
      </c>
      <c r="AB290" s="39">
        <f>($J290-'2010'!$J290)/'2010'!$J290</f>
        <v>0.0283353010625738</v>
      </c>
      <c r="AC290" s="39">
        <f>($K290-'2010'!$K290)/'2010'!$K290</f>
        <v>0.788775824853531</v>
      </c>
      <c r="AD290" s="39">
        <f>($R290-'2010'!$R290)/'2010'!$R290</f>
        <v>0.357761492338441</v>
      </c>
      <c r="AE290" s="34">
        <f t="shared" si="8"/>
        <v>-11.6259993337775</v>
      </c>
      <c r="AF290" s="34">
        <f t="shared" si="9"/>
        <v>0.546434511472414</v>
      </c>
      <c r="AG290">
        <v>1</v>
      </c>
      <c r="AH290">
        <v>1</v>
      </c>
    </row>
    <row r="291" spans="1:34">
      <c r="A291" s="9" t="s">
        <v>882</v>
      </c>
      <c r="B291" s="9" t="s">
        <v>886</v>
      </c>
      <c r="C291" s="10" t="s">
        <v>887</v>
      </c>
      <c r="D291">
        <v>610200</v>
      </c>
      <c r="E291" t="s">
        <v>888</v>
      </c>
      <c r="F291" s="15">
        <v>108.952404</v>
      </c>
      <c r="G291" s="15">
        <v>34.902637</v>
      </c>
      <c r="H291">
        <v>2015</v>
      </c>
      <c r="J291" s="27">
        <v>85</v>
      </c>
      <c r="K291" s="27">
        <v>307</v>
      </c>
      <c r="L291" s="18">
        <v>2635</v>
      </c>
      <c r="M291" s="26">
        <v>23</v>
      </c>
      <c r="N291" s="18">
        <v>53</v>
      </c>
      <c r="O291" s="26">
        <v>1561</v>
      </c>
      <c r="P291" s="27">
        <v>0</v>
      </c>
      <c r="Q291" s="18">
        <v>2730</v>
      </c>
      <c r="R291" s="18">
        <v>2730</v>
      </c>
      <c r="S291" s="29">
        <v>32.26</v>
      </c>
      <c r="T291" s="29">
        <v>8.89</v>
      </c>
      <c r="U291" s="29">
        <v>3.63</v>
      </c>
      <c r="V291" s="21">
        <v>1925165.348</v>
      </c>
      <c r="W291" s="4">
        <v>898623</v>
      </c>
      <c r="X291" s="4">
        <v>3805186</v>
      </c>
      <c r="Y291" s="4">
        <v>192.5165348</v>
      </c>
      <c r="Z291" s="4">
        <v>89.8623</v>
      </c>
      <c r="AA291" s="4">
        <v>380.5186</v>
      </c>
      <c r="AB291" s="39">
        <f>($J291-'2010'!$J291)/'2010'!$J291</f>
        <v>0.0119047619047619</v>
      </c>
      <c r="AC291" s="39">
        <f>($K291-'2010'!$K291)/'2010'!$K291</f>
        <v>0.632978723404255</v>
      </c>
      <c r="AD291" s="39">
        <f>($R291-'2010'!$R291)/'2010'!$R291</f>
        <v>1.22493887530562</v>
      </c>
      <c r="AE291" s="34">
        <f t="shared" si="8"/>
        <v>-101.894865525672</v>
      </c>
      <c r="AF291" s="34">
        <f t="shared" si="9"/>
        <v>-0.935197550903002</v>
      </c>
      <c r="AG291">
        <v>1</v>
      </c>
      <c r="AH291">
        <v>1</v>
      </c>
    </row>
    <row r="292" spans="1:34">
      <c r="A292" s="9" t="s">
        <v>882</v>
      </c>
      <c r="B292" s="9" t="s">
        <v>889</v>
      </c>
      <c r="C292" s="10" t="s">
        <v>890</v>
      </c>
      <c r="D292">
        <v>610300</v>
      </c>
      <c r="E292" t="s">
        <v>891</v>
      </c>
      <c r="F292" s="15">
        <v>108.715422</v>
      </c>
      <c r="G292" s="15">
        <v>34.335476</v>
      </c>
      <c r="H292">
        <v>2015</v>
      </c>
      <c r="J292" s="27">
        <v>376</v>
      </c>
      <c r="K292" s="27">
        <v>1788</v>
      </c>
      <c r="L292" s="18">
        <v>2488</v>
      </c>
      <c r="M292" s="26">
        <v>111</v>
      </c>
      <c r="N292" s="18">
        <v>114</v>
      </c>
      <c r="O292" s="26">
        <v>2273</v>
      </c>
      <c r="P292" s="27">
        <v>0</v>
      </c>
      <c r="Q292" s="18">
        <v>2779</v>
      </c>
      <c r="R292" s="18">
        <v>2779</v>
      </c>
      <c r="S292" s="29">
        <v>7.38</v>
      </c>
      <c r="T292" s="29">
        <v>1.55</v>
      </c>
      <c r="U292" s="29">
        <v>4.75</v>
      </c>
      <c r="V292" s="21">
        <v>11414004.78</v>
      </c>
      <c r="W292" s="4">
        <v>2640740</v>
      </c>
      <c r="Y292" s="4">
        <v>1141.400478</v>
      </c>
      <c r="Z292" s="4">
        <v>264.074</v>
      </c>
      <c r="AA292" s="4">
        <v>0</v>
      </c>
      <c r="AB292" s="39">
        <f>($J292-'2010'!$J292)/'2010'!$J292</f>
        <v>0.010752688172043</v>
      </c>
      <c r="AC292" s="39">
        <f>($K292-'2010'!$K292)/'2010'!$K292</f>
        <v>0.828220858895706</v>
      </c>
      <c r="AD292" s="39">
        <f>($R292-'2010'!$R292)/'2010'!$R292</f>
        <v>0.638561320754717</v>
      </c>
      <c r="AE292" s="34">
        <f t="shared" si="8"/>
        <v>-58.3862028301887</v>
      </c>
      <c r="AF292" s="34">
        <f t="shared" si="9"/>
        <v>0.228996331236897</v>
      </c>
      <c r="AG292">
        <v>0</v>
      </c>
      <c r="AH292">
        <v>0</v>
      </c>
    </row>
    <row r="293" spans="1:34">
      <c r="A293" s="9" t="s">
        <v>882</v>
      </c>
      <c r="B293" s="9" t="s">
        <v>892</v>
      </c>
      <c r="C293" s="10" t="s">
        <v>893</v>
      </c>
      <c r="D293">
        <v>610400</v>
      </c>
      <c r="E293" t="s">
        <v>894</v>
      </c>
      <c r="F293" s="15">
        <v>107.244575</v>
      </c>
      <c r="G293" s="15">
        <v>34.368916</v>
      </c>
      <c r="H293">
        <v>2015</v>
      </c>
      <c r="J293" s="27">
        <v>497</v>
      </c>
      <c r="K293" s="27">
        <v>2153</v>
      </c>
      <c r="L293" s="18">
        <v>3178</v>
      </c>
      <c r="M293" s="26">
        <v>190</v>
      </c>
      <c r="N293" s="18">
        <v>220</v>
      </c>
      <c r="O293" s="26">
        <v>3338</v>
      </c>
      <c r="P293" s="27">
        <v>0</v>
      </c>
      <c r="Q293" s="18">
        <v>3692</v>
      </c>
      <c r="R293" s="18">
        <v>3692</v>
      </c>
      <c r="S293" s="29">
        <v>7.43</v>
      </c>
      <c r="T293" s="29">
        <v>1.71</v>
      </c>
      <c r="U293" s="29">
        <v>4.33</v>
      </c>
      <c r="V293" s="21">
        <v>12405106.14</v>
      </c>
      <c r="W293" s="4">
        <v>3001911</v>
      </c>
      <c r="X293" s="4">
        <v>30140885</v>
      </c>
      <c r="Y293" s="4">
        <v>1240.510614</v>
      </c>
      <c r="Z293" s="4">
        <v>300.1911</v>
      </c>
      <c r="AA293" s="4">
        <v>3014.0885</v>
      </c>
      <c r="AB293" s="39">
        <f>($J293-'2010'!$J293)/'2010'!$J293</f>
        <v>0.0142857142857143</v>
      </c>
      <c r="AC293" s="39">
        <f>($K293-'2010'!$K293)/'2010'!$K293</f>
        <v>0.959053685168335</v>
      </c>
      <c r="AD293" s="39">
        <f>($R293-'2010'!$R293)/'2010'!$R293</f>
        <v>0.317630264097074</v>
      </c>
      <c r="AE293" s="34">
        <f t="shared" si="8"/>
        <v>-21.2341184867951</v>
      </c>
      <c r="AF293" s="34">
        <f t="shared" si="9"/>
        <v>0.668808671496505</v>
      </c>
      <c r="AG293">
        <v>1</v>
      </c>
      <c r="AH293">
        <v>1</v>
      </c>
    </row>
    <row r="294" spans="1:34">
      <c r="A294" s="9" t="s">
        <v>882</v>
      </c>
      <c r="B294" s="9" t="s">
        <v>895</v>
      </c>
      <c r="C294" s="10" t="s">
        <v>896</v>
      </c>
      <c r="D294">
        <v>610500</v>
      </c>
      <c r="E294" t="s">
        <v>897</v>
      </c>
      <c r="F294" s="15">
        <v>109.501184</v>
      </c>
      <c r="G294" s="15">
        <v>36.65609</v>
      </c>
      <c r="H294">
        <v>2015</v>
      </c>
      <c r="J294" s="27">
        <v>536</v>
      </c>
      <c r="K294" s="27">
        <v>1430</v>
      </c>
      <c r="L294" s="18">
        <v>3385</v>
      </c>
      <c r="M294" s="26">
        <v>155</v>
      </c>
      <c r="N294" s="18">
        <v>145</v>
      </c>
      <c r="O294" s="26">
        <v>3387</v>
      </c>
      <c r="P294" s="27">
        <v>0</v>
      </c>
      <c r="Q294" s="18">
        <v>3773</v>
      </c>
      <c r="R294" s="18">
        <v>3773</v>
      </c>
      <c r="S294" s="29">
        <v>7.04</v>
      </c>
      <c r="T294" s="29">
        <v>2.64</v>
      </c>
      <c r="U294" s="29">
        <v>2.67</v>
      </c>
      <c r="V294" s="21">
        <v>7371846.451</v>
      </c>
      <c r="W294" s="4">
        <v>3350421</v>
      </c>
      <c r="X294" s="4">
        <v>19782196</v>
      </c>
      <c r="Y294" s="4">
        <v>737.1846451</v>
      </c>
      <c r="Z294" s="4">
        <v>335.0421</v>
      </c>
      <c r="AA294" s="4">
        <v>1978.2196</v>
      </c>
      <c r="AB294" s="39">
        <f>($J294-'2010'!$J294)/'2010'!$J294</f>
        <v>0.0132325141776938</v>
      </c>
      <c r="AC294" s="39">
        <f>($K294-'2010'!$K294)/'2010'!$K294</f>
        <v>0.785268414481898</v>
      </c>
      <c r="AD294" s="39">
        <f>($R294-'2010'!$R294)/'2010'!$R294</f>
        <v>-0.352274678111588</v>
      </c>
      <c r="AE294" s="34">
        <f t="shared" si="8"/>
        <v>27.6219006744329</v>
      </c>
      <c r="AF294" s="34">
        <f t="shared" si="9"/>
        <v>1.44860416083845</v>
      </c>
      <c r="AG294">
        <v>1</v>
      </c>
      <c r="AH294">
        <v>1</v>
      </c>
    </row>
    <row r="295" spans="1:34">
      <c r="A295" s="9" t="s">
        <v>882</v>
      </c>
      <c r="B295" s="9" t="s">
        <v>898</v>
      </c>
      <c r="C295" s="10" t="s">
        <v>899</v>
      </c>
      <c r="D295">
        <v>610600</v>
      </c>
      <c r="E295" t="s">
        <v>900</v>
      </c>
      <c r="F295" s="15">
        <v>109.51659</v>
      </c>
      <c r="G295" s="15">
        <v>34.505716</v>
      </c>
      <c r="H295">
        <v>2015</v>
      </c>
      <c r="J295" s="27">
        <v>223</v>
      </c>
      <c r="K295" s="27">
        <v>1198</v>
      </c>
      <c r="L295" s="18">
        <v>2788</v>
      </c>
      <c r="M295" s="26">
        <v>18</v>
      </c>
      <c r="N295" s="18">
        <v>199</v>
      </c>
      <c r="O295" s="26">
        <v>3011</v>
      </c>
      <c r="P295" s="27">
        <v>430</v>
      </c>
      <c r="Q295" s="18">
        <v>3035</v>
      </c>
      <c r="R295" s="18">
        <v>3465</v>
      </c>
      <c r="S295" s="29">
        <v>15.53</v>
      </c>
      <c r="T295" s="29">
        <v>2.89</v>
      </c>
      <c r="U295" s="29">
        <v>5.37</v>
      </c>
      <c r="V295" s="21">
        <v>7427910.11</v>
      </c>
      <c r="W295" s="4">
        <v>3156024</v>
      </c>
      <c r="X295" s="4">
        <v>13941054</v>
      </c>
      <c r="Y295" s="4">
        <v>742.791011</v>
      </c>
      <c r="Z295" s="4">
        <v>315.6024</v>
      </c>
      <c r="AA295" s="4">
        <v>1394.1054</v>
      </c>
      <c r="AB295" s="39">
        <f>($J295-'2010'!$J295)/'2010'!$J295</f>
        <v>0.0182648401826484</v>
      </c>
      <c r="AC295" s="39">
        <f>($K295-'2010'!$K295)/'2010'!$K295</f>
        <v>0.353672316384181</v>
      </c>
      <c r="AD295" s="39">
        <f>($R295-'2010'!$R295)/'2010'!$R295</f>
        <v>1.2962226640159</v>
      </c>
      <c r="AE295" s="34">
        <f t="shared" si="8"/>
        <v>-69.9681908548708</v>
      </c>
      <c r="AF295" s="34">
        <f t="shared" si="9"/>
        <v>-2.66503852285647</v>
      </c>
      <c r="AG295">
        <v>1</v>
      </c>
      <c r="AH295">
        <v>1</v>
      </c>
    </row>
    <row r="296" spans="1:34">
      <c r="A296" s="9" t="s">
        <v>882</v>
      </c>
      <c r="B296" s="9" t="s">
        <v>901</v>
      </c>
      <c r="C296" s="10" t="s">
        <v>902</v>
      </c>
      <c r="D296">
        <v>610700</v>
      </c>
      <c r="E296" t="s">
        <v>903</v>
      </c>
      <c r="F296" s="15">
        <v>107.02943</v>
      </c>
      <c r="G296" s="15">
        <v>33.0738</v>
      </c>
      <c r="H296">
        <v>2015</v>
      </c>
      <c r="J296" s="27">
        <v>344</v>
      </c>
      <c r="K296" s="27">
        <v>1060</v>
      </c>
      <c r="L296" s="18">
        <v>852</v>
      </c>
      <c r="M296" s="26">
        <v>56</v>
      </c>
      <c r="N296" s="18">
        <v>190</v>
      </c>
      <c r="O296" s="26">
        <v>917</v>
      </c>
      <c r="P296" s="27">
        <v>354</v>
      </c>
      <c r="Q296" s="18">
        <v>1142</v>
      </c>
      <c r="R296" s="18">
        <v>1496</v>
      </c>
      <c r="S296" s="29">
        <v>4.35</v>
      </c>
      <c r="T296" s="29">
        <v>1.41</v>
      </c>
      <c r="U296" s="29">
        <v>3.08</v>
      </c>
      <c r="V296" s="21">
        <v>4688446.49</v>
      </c>
      <c r="W296" s="4">
        <v>2586474</v>
      </c>
      <c r="X296" s="4">
        <v>8780621</v>
      </c>
      <c r="Y296" s="4">
        <v>468.844649</v>
      </c>
      <c r="Z296" s="4">
        <v>258.6474</v>
      </c>
      <c r="AA296" s="4">
        <v>878.0621</v>
      </c>
      <c r="AB296" s="39">
        <f>($J296-'2010'!$J296)/'2010'!$J296</f>
        <v>0.00584795321637427</v>
      </c>
      <c r="AC296" s="39">
        <f>($K296-'2010'!$K296)/'2010'!$K296</f>
        <v>1.07843137254902</v>
      </c>
      <c r="AD296" s="39">
        <f>($R296-'2010'!$R296)/'2010'!$R296</f>
        <v>0.181674565560821</v>
      </c>
      <c r="AE296" s="34">
        <f t="shared" si="8"/>
        <v>-30.0663507109005</v>
      </c>
      <c r="AF296" s="34">
        <f t="shared" si="9"/>
        <v>0.831538130116329</v>
      </c>
      <c r="AG296">
        <v>1</v>
      </c>
      <c r="AH296">
        <v>1</v>
      </c>
    </row>
    <row r="297" spans="1:34">
      <c r="A297" s="9" t="s">
        <v>882</v>
      </c>
      <c r="B297" s="9" t="s">
        <v>904</v>
      </c>
      <c r="C297" s="10" t="s">
        <v>704</v>
      </c>
      <c r="D297">
        <v>610800</v>
      </c>
      <c r="E297" t="s">
        <v>905</v>
      </c>
      <c r="F297" s="15">
        <v>109.741616</v>
      </c>
      <c r="G297" s="15">
        <v>38.290884</v>
      </c>
      <c r="H297">
        <v>2015</v>
      </c>
      <c r="J297" s="27">
        <v>340</v>
      </c>
      <c r="K297" s="27">
        <v>2492</v>
      </c>
      <c r="L297" s="18">
        <v>16641</v>
      </c>
      <c r="M297" s="26">
        <v>29</v>
      </c>
      <c r="N297" s="18">
        <v>332</v>
      </c>
      <c r="O297" s="26">
        <v>16897</v>
      </c>
      <c r="P297" s="27">
        <v>0</v>
      </c>
      <c r="Q297" s="18">
        <v>17055</v>
      </c>
      <c r="R297" s="18">
        <v>17055</v>
      </c>
      <c r="S297" s="29">
        <v>50.15</v>
      </c>
      <c r="T297" s="29">
        <v>6.84</v>
      </c>
      <c r="U297" s="29">
        <v>7.33</v>
      </c>
      <c r="V297" s="21">
        <v>16372577.34</v>
      </c>
      <c r="W297" s="4">
        <v>4646400</v>
      </c>
      <c r="X297" s="4">
        <v>11336739</v>
      </c>
      <c r="Y297" s="4">
        <v>1637.257734</v>
      </c>
      <c r="Z297" s="4">
        <v>464.64</v>
      </c>
      <c r="AA297" s="4">
        <v>1133.6739</v>
      </c>
      <c r="AB297" s="39">
        <f>($J297-'2010'!$J297)/'2010'!$J297</f>
        <v>0.0149253731343284</v>
      </c>
      <c r="AC297" s="39">
        <f>($K297-'2010'!$K297)/'2010'!$K297</f>
        <v>0.418326693227092</v>
      </c>
      <c r="AD297" s="39">
        <f>($R297-'2010'!$R297)/'2010'!$R297</f>
        <v>1.07456513806106</v>
      </c>
      <c r="AE297" s="34">
        <f t="shared" si="8"/>
        <v>-70.9958642500912</v>
      </c>
      <c r="AF297" s="34">
        <f t="shared" si="9"/>
        <v>-1.56872237765073</v>
      </c>
      <c r="AG297">
        <v>1</v>
      </c>
      <c r="AH297">
        <v>1</v>
      </c>
    </row>
    <row r="298" spans="1:34">
      <c r="A298" s="9" t="s">
        <v>882</v>
      </c>
      <c r="B298" s="9" t="s">
        <v>906</v>
      </c>
      <c r="C298" s="10" t="s">
        <v>907</v>
      </c>
      <c r="D298">
        <v>610900</v>
      </c>
      <c r="E298" t="s">
        <v>908</v>
      </c>
      <c r="F298" s="15">
        <v>109.035601</v>
      </c>
      <c r="G298" s="15">
        <v>32.690513</v>
      </c>
      <c r="H298">
        <v>2015</v>
      </c>
      <c r="J298" s="27">
        <v>265</v>
      </c>
      <c r="K298" s="27">
        <v>755</v>
      </c>
      <c r="L298" s="18">
        <v>466</v>
      </c>
      <c r="M298" s="26">
        <v>22</v>
      </c>
      <c r="N298" s="18">
        <v>166</v>
      </c>
      <c r="O298" s="26">
        <v>400</v>
      </c>
      <c r="P298" s="27">
        <v>0</v>
      </c>
      <c r="Q298" s="18">
        <v>681</v>
      </c>
      <c r="R298" s="18">
        <v>681</v>
      </c>
      <c r="S298" s="29">
        <v>2.57</v>
      </c>
      <c r="T298" s="29">
        <v>0.9</v>
      </c>
      <c r="U298" s="29">
        <v>2.85</v>
      </c>
      <c r="V298" s="21">
        <v>4267063.516</v>
      </c>
      <c r="W298" s="4">
        <v>2246024</v>
      </c>
      <c r="X298" s="4">
        <v>6677596</v>
      </c>
      <c r="Y298" s="4">
        <v>426.7063516</v>
      </c>
      <c r="Z298" s="4">
        <v>224.6024</v>
      </c>
      <c r="AA298" s="4">
        <v>667.7596</v>
      </c>
      <c r="AB298" s="39">
        <f>($J298-'2010'!$J298)/'2010'!$J298</f>
        <v>0.00760456273764259</v>
      </c>
      <c r="AC298" s="39">
        <f>($K298-'2010'!$K298)/'2010'!$K298</f>
        <v>1.30886850152905</v>
      </c>
      <c r="AD298" s="39">
        <f>($R298-'2010'!$R298)/'2010'!$R298</f>
        <v>0.244972577696526</v>
      </c>
      <c r="AE298" s="34">
        <f t="shared" si="8"/>
        <v>-31.2138939670932</v>
      </c>
      <c r="AF298" s="34">
        <f t="shared" si="9"/>
        <v>0.812836371713168</v>
      </c>
      <c r="AG298">
        <v>1</v>
      </c>
      <c r="AH298">
        <v>1</v>
      </c>
    </row>
    <row r="299" spans="1:34">
      <c r="A299" s="9" t="s">
        <v>882</v>
      </c>
      <c r="B299" s="9" t="s">
        <v>909</v>
      </c>
      <c r="C299" s="10" t="s">
        <v>910</v>
      </c>
      <c r="D299">
        <v>611000</v>
      </c>
      <c r="E299" t="s">
        <v>911</v>
      </c>
      <c r="F299" s="15">
        <v>109.924418</v>
      </c>
      <c r="G299" s="15">
        <v>33.878634</v>
      </c>
      <c r="H299">
        <v>2015</v>
      </c>
      <c r="J299" s="27">
        <v>236</v>
      </c>
      <c r="K299" s="27">
        <v>619</v>
      </c>
      <c r="L299" s="18">
        <v>268</v>
      </c>
      <c r="M299" s="26">
        <v>36</v>
      </c>
      <c r="N299" s="18">
        <v>142</v>
      </c>
      <c r="O299" s="26">
        <v>365</v>
      </c>
      <c r="P299" s="27">
        <v>184</v>
      </c>
      <c r="Q299" s="18">
        <v>467</v>
      </c>
      <c r="R299" s="18">
        <v>651</v>
      </c>
      <c r="S299" s="29">
        <v>2.76</v>
      </c>
      <c r="T299" s="29">
        <v>1.05</v>
      </c>
      <c r="U299" s="29">
        <v>2.62</v>
      </c>
      <c r="V299" s="21">
        <v>3234143.031</v>
      </c>
      <c r="W299" s="4">
        <v>1815306</v>
      </c>
      <c r="X299" s="4">
        <v>7313300</v>
      </c>
      <c r="Y299" s="4">
        <v>323.4143031</v>
      </c>
      <c r="Z299" s="4">
        <v>181.5306</v>
      </c>
      <c r="AA299" s="4">
        <v>731.33</v>
      </c>
      <c r="AB299" s="39">
        <f>($J299-'2010'!$J299)/'2010'!$J299</f>
        <v>0.00854700854700855</v>
      </c>
      <c r="AC299" s="39">
        <f>($K299-'2010'!$K299)/'2010'!$K299</f>
        <v>1.16433566433566</v>
      </c>
      <c r="AD299" s="39">
        <f>($R299-'2010'!$R299)/'2010'!$R299</f>
        <v>0.273972602739726</v>
      </c>
      <c r="AE299" s="34">
        <f t="shared" si="8"/>
        <v>-31.0547945205479</v>
      </c>
      <c r="AF299" s="34">
        <f t="shared" si="9"/>
        <v>0.764696203052367</v>
      </c>
      <c r="AG299">
        <v>1</v>
      </c>
      <c r="AH299">
        <v>1</v>
      </c>
    </row>
    <row r="300" spans="1:34">
      <c r="A300" s="9" t="s">
        <v>912</v>
      </c>
      <c r="B300" s="9" t="s">
        <v>913</v>
      </c>
      <c r="C300" s="10" t="s">
        <v>914</v>
      </c>
      <c r="D300">
        <v>620100</v>
      </c>
      <c r="E300" t="s">
        <v>915</v>
      </c>
      <c r="F300" s="15">
        <v>103.840521</v>
      </c>
      <c r="G300" s="15">
        <v>36.067235</v>
      </c>
      <c r="H300">
        <v>2015</v>
      </c>
      <c r="J300" s="27">
        <v>369</v>
      </c>
      <c r="K300" s="27">
        <v>2096</v>
      </c>
      <c r="L300" s="18">
        <v>5424</v>
      </c>
      <c r="M300" s="26">
        <v>131</v>
      </c>
      <c r="N300" s="18">
        <v>136</v>
      </c>
      <c r="O300" s="26">
        <v>5360</v>
      </c>
      <c r="P300" s="27">
        <v>911</v>
      </c>
      <c r="Q300" s="18">
        <v>5839</v>
      </c>
      <c r="R300" s="18">
        <v>6750</v>
      </c>
      <c r="S300" s="29">
        <v>18.28</v>
      </c>
      <c r="T300" s="29">
        <v>3.22</v>
      </c>
      <c r="U300" s="29">
        <v>5.68</v>
      </c>
      <c r="V300" s="21">
        <v>7826434.128</v>
      </c>
      <c r="W300" s="4">
        <v>3440019</v>
      </c>
      <c r="X300" s="4">
        <v>18037526</v>
      </c>
      <c r="Y300" s="4">
        <v>782.6434128</v>
      </c>
      <c r="Z300" s="4">
        <v>344.0019</v>
      </c>
      <c r="AA300" s="4">
        <v>1803.7526</v>
      </c>
      <c r="AB300" s="39">
        <f>($J300-'2010'!$J300)/'2010'!$J300</f>
        <v>0.0193370165745856</v>
      </c>
      <c r="AC300" s="39">
        <f>($K300-'2010'!$K300)/'2010'!$K300</f>
        <v>0.905454545454545</v>
      </c>
      <c r="AD300" s="39">
        <f>($R300-'2010'!$R300)/'2010'!$R300</f>
        <v>1.18446601941748</v>
      </c>
      <c r="AE300" s="34">
        <f t="shared" si="8"/>
        <v>-60.253814147018</v>
      </c>
      <c r="AF300" s="34">
        <f t="shared" si="9"/>
        <v>-0.308145202167895</v>
      </c>
      <c r="AG300">
        <v>1</v>
      </c>
      <c r="AH300">
        <v>1</v>
      </c>
    </row>
    <row r="301" spans="1:34">
      <c r="A301" s="9" t="s">
        <v>912</v>
      </c>
      <c r="B301" s="9" t="s">
        <v>916</v>
      </c>
      <c r="C301" s="10" t="s">
        <v>917</v>
      </c>
      <c r="D301">
        <v>620200</v>
      </c>
      <c r="E301" t="s">
        <v>918</v>
      </c>
      <c r="F301" s="15">
        <v>98.296204</v>
      </c>
      <c r="G301" s="15">
        <v>39.77796</v>
      </c>
      <c r="H301">
        <v>2015</v>
      </c>
      <c r="J301" s="27">
        <v>24</v>
      </c>
      <c r="K301" s="27">
        <v>190</v>
      </c>
      <c r="L301" s="18">
        <v>2746</v>
      </c>
      <c r="M301" s="26">
        <v>8</v>
      </c>
      <c r="N301" s="18">
        <v>13</v>
      </c>
      <c r="O301" s="26">
        <v>2693</v>
      </c>
      <c r="P301" s="27">
        <v>1049</v>
      </c>
      <c r="Q301" s="18">
        <v>2781</v>
      </c>
      <c r="R301" s="18">
        <v>3829</v>
      </c>
      <c r="S301" s="29">
        <v>157.01</v>
      </c>
      <c r="T301" s="29">
        <v>20.15</v>
      </c>
      <c r="U301" s="29">
        <v>7.79</v>
      </c>
      <c r="V301" s="21">
        <v>1085531.899</v>
      </c>
      <c r="W301" s="4">
        <v>250995</v>
      </c>
      <c r="X301" s="4">
        <v>1441639</v>
      </c>
      <c r="Y301" s="4">
        <v>108.5531899</v>
      </c>
      <c r="Z301" s="4">
        <v>25.0995</v>
      </c>
      <c r="AA301" s="4">
        <v>144.1639</v>
      </c>
      <c r="AB301" s="39">
        <f>($J301-'2010'!$J301)/'2010'!$J301</f>
        <v>0.0434782608695652</v>
      </c>
      <c r="AC301" s="39">
        <f>($K301-'2010'!$K301)/'2010'!$K301</f>
        <v>0.0326086956521739</v>
      </c>
      <c r="AD301" s="39">
        <f>($R301-'2010'!$R301)/'2010'!$R301</f>
        <v>1.4188250157928</v>
      </c>
      <c r="AE301" s="34">
        <f t="shared" si="8"/>
        <v>-31.6329753632344</v>
      </c>
      <c r="AF301" s="34">
        <f t="shared" si="9"/>
        <v>-42.5106338176458</v>
      </c>
      <c r="AG301">
        <v>1</v>
      </c>
      <c r="AH301">
        <v>1</v>
      </c>
    </row>
    <row r="302" spans="1:34">
      <c r="A302" s="9" t="s">
        <v>912</v>
      </c>
      <c r="B302" s="9" t="s">
        <v>919</v>
      </c>
      <c r="C302" s="10" t="s">
        <v>920</v>
      </c>
      <c r="D302">
        <v>620300</v>
      </c>
      <c r="E302" t="s">
        <v>921</v>
      </c>
      <c r="F302" s="15">
        <v>102.194606</v>
      </c>
      <c r="G302" s="15">
        <v>38.52582</v>
      </c>
      <c r="H302">
        <v>2015</v>
      </c>
      <c r="J302" s="27">
        <v>47</v>
      </c>
      <c r="K302" s="27">
        <v>225</v>
      </c>
      <c r="L302" s="18">
        <v>1080</v>
      </c>
      <c r="M302" s="26">
        <v>15</v>
      </c>
      <c r="N302" s="18">
        <v>42</v>
      </c>
      <c r="O302" s="26">
        <v>1081</v>
      </c>
      <c r="P302" s="27">
        <v>135</v>
      </c>
      <c r="Q302" s="18">
        <v>1152</v>
      </c>
      <c r="R302" s="18">
        <v>1287</v>
      </c>
      <c r="S302" s="29">
        <v>27.35</v>
      </c>
      <c r="T302" s="29">
        <v>5.73</v>
      </c>
      <c r="U302" s="29">
        <v>4.77</v>
      </c>
      <c r="V302" s="21">
        <v>1306909.382</v>
      </c>
      <c r="W302" s="4">
        <v>521734</v>
      </c>
      <c r="X302" s="4">
        <v>2485887</v>
      </c>
      <c r="Y302" s="4">
        <v>130.6909382</v>
      </c>
      <c r="Z302" s="4">
        <v>52.1734</v>
      </c>
      <c r="AA302" s="4">
        <v>248.5887</v>
      </c>
      <c r="AB302" s="39">
        <f>($J302-'2010'!$J302)/'2010'!$J302</f>
        <v>0.0217391304347826</v>
      </c>
      <c r="AC302" s="39">
        <f>($K302-'2010'!$K302)/'2010'!$K302</f>
        <v>0.0663507109004739</v>
      </c>
      <c r="AD302" s="39">
        <f>($R302-'2010'!$R302)/'2010'!$R302</f>
        <v>0.181818181818182</v>
      </c>
      <c r="AE302" s="34">
        <f t="shared" si="8"/>
        <v>-7.36363636363637</v>
      </c>
      <c r="AF302" s="34">
        <f t="shared" si="9"/>
        <v>-1.74025974025974</v>
      </c>
      <c r="AG302">
        <v>1</v>
      </c>
      <c r="AH302">
        <v>0</v>
      </c>
    </row>
    <row r="303" spans="1:34">
      <c r="A303" s="9" t="s">
        <v>912</v>
      </c>
      <c r="B303" s="9" t="s">
        <v>922</v>
      </c>
      <c r="C303" s="10" t="s">
        <v>923</v>
      </c>
      <c r="D303">
        <v>620400</v>
      </c>
      <c r="E303" t="s">
        <v>924</v>
      </c>
      <c r="F303" s="15">
        <v>105.731417</v>
      </c>
      <c r="G303" s="15">
        <v>34.587412</v>
      </c>
      <c r="H303">
        <v>2015</v>
      </c>
      <c r="J303" s="27">
        <v>171</v>
      </c>
      <c r="K303" s="27">
        <v>434</v>
      </c>
      <c r="L303" s="18">
        <v>1737</v>
      </c>
      <c r="M303" s="26">
        <v>49</v>
      </c>
      <c r="N303" s="18">
        <v>87</v>
      </c>
      <c r="O303" s="26">
        <v>1712</v>
      </c>
      <c r="P303" s="27">
        <v>0</v>
      </c>
      <c r="Q303" s="18">
        <v>1906</v>
      </c>
      <c r="R303" s="18">
        <v>1906</v>
      </c>
      <c r="S303" s="29">
        <v>11.15</v>
      </c>
      <c r="T303" s="29">
        <v>4.39</v>
      </c>
      <c r="U303" s="29">
        <v>2.54</v>
      </c>
      <c r="V303" s="21">
        <v>1942511.628</v>
      </c>
      <c r="W303" s="4">
        <v>1308566</v>
      </c>
      <c r="X303" s="4">
        <v>4744632</v>
      </c>
      <c r="Y303" s="4">
        <v>194.2511628</v>
      </c>
      <c r="Z303" s="4">
        <v>130.8566</v>
      </c>
      <c r="AA303" s="4">
        <v>474.4632</v>
      </c>
      <c r="AB303" s="39">
        <f>($J303-'2010'!$J303)/'2010'!$J303</f>
        <v>0</v>
      </c>
      <c r="AC303" s="39">
        <f>($K303-'2010'!$K303)/'2010'!$K303</f>
        <v>0.395498392282958</v>
      </c>
      <c r="AD303" s="39">
        <f>($R303-'2010'!$R303)/'2010'!$R303</f>
        <v>-0.161091549295775</v>
      </c>
      <c r="AE303" s="34" t="e">
        <f t="shared" si="8"/>
        <v>#DIV/0!</v>
      </c>
      <c r="AF303" s="34">
        <f t="shared" si="9"/>
        <v>1.40731277911371</v>
      </c>
      <c r="AG303">
        <v>0</v>
      </c>
      <c r="AH303">
        <v>0</v>
      </c>
    </row>
    <row r="304" spans="1:34">
      <c r="A304" s="9" t="s">
        <v>912</v>
      </c>
      <c r="B304" s="9" t="s">
        <v>925</v>
      </c>
      <c r="C304" s="10" t="s">
        <v>926</v>
      </c>
      <c r="D304">
        <v>620500</v>
      </c>
      <c r="E304" t="s">
        <v>927</v>
      </c>
      <c r="F304" s="15">
        <v>104.155413</v>
      </c>
      <c r="G304" s="15">
        <v>36.541464</v>
      </c>
      <c r="H304">
        <v>2015</v>
      </c>
      <c r="J304" s="27">
        <v>331</v>
      </c>
      <c r="K304" s="27">
        <v>554</v>
      </c>
      <c r="L304" s="18">
        <v>542</v>
      </c>
      <c r="M304" s="26">
        <v>113</v>
      </c>
      <c r="N304" s="18">
        <v>90</v>
      </c>
      <c r="O304" s="26">
        <v>578</v>
      </c>
      <c r="P304" s="27">
        <v>13</v>
      </c>
      <c r="Q304" s="18">
        <v>790</v>
      </c>
      <c r="R304" s="18">
        <v>803</v>
      </c>
      <c r="S304" s="29">
        <v>2.43</v>
      </c>
      <c r="T304" s="29">
        <v>1.45</v>
      </c>
      <c r="U304" s="29">
        <v>1.67</v>
      </c>
      <c r="V304" s="21">
        <v>1855692.653</v>
      </c>
      <c r="W304" s="4">
        <v>2239238</v>
      </c>
      <c r="X304" s="4">
        <v>6027908</v>
      </c>
      <c r="Y304" s="4">
        <v>185.5692653</v>
      </c>
      <c r="Z304" s="4">
        <v>223.9238</v>
      </c>
      <c r="AA304" s="4">
        <v>602.7908</v>
      </c>
      <c r="AB304" s="39">
        <f>($J304-'2010'!$J304)/'2010'!$J304</f>
        <v>0.0153374233128834</v>
      </c>
      <c r="AC304" s="39">
        <f>($K304-'2010'!$K304)/'2010'!$K304</f>
        <v>0.846666666666667</v>
      </c>
      <c r="AD304" s="39">
        <f>($R304-'2010'!$R304)/'2010'!$R304</f>
        <v>-0.3125</v>
      </c>
      <c r="AE304" s="34">
        <f t="shared" si="8"/>
        <v>21.375</v>
      </c>
      <c r="AF304" s="34">
        <f t="shared" si="9"/>
        <v>1.36909448818898</v>
      </c>
      <c r="AG304">
        <v>1</v>
      </c>
      <c r="AH304">
        <v>1</v>
      </c>
    </row>
    <row r="305" spans="1:34">
      <c r="A305" s="9" t="s">
        <v>912</v>
      </c>
      <c r="B305" s="9" t="s">
        <v>928</v>
      </c>
      <c r="C305" s="10" t="s">
        <v>929</v>
      </c>
      <c r="D305">
        <v>620600</v>
      </c>
      <c r="E305" t="s">
        <v>930</v>
      </c>
      <c r="F305" s="15">
        <v>102.644554</v>
      </c>
      <c r="G305" s="15">
        <v>37.934378</v>
      </c>
      <c r="H305">
        <v>2015</v>
      </c>
      <c r="J305" s="27">
        <v>182</v>
      </c>
      <c r="K305" s="27">
        <v>416</v>
      </c>
      <c r="L305" s="18">
        <v>399</v>
      </c>
      <c r="M305" s="26">
        <v>41</v>
      </c>
      <c r="N305" s="18">
        <v>96</v>
      </c>
      <c r="O305" s="26">
        <v>489</v>
      </c>
      <c r="P305" s="27">
        <v>27</v>
      </c>
      <c r="Q305" s="18">
        <v>572</v>
      </c>
      <c r="R305" s="18">
        <v>599</v>
      </c>
      <c r="S305" s="29">
        <v>3.3</v>
      </c>
      <c r="T305" s="29">
        <v>1.44</v>
      </c>
      <c r="U305" s="29">
        <v>2.29</v>
      </c>
      <c r="V305" s="21">
        <v>1525326.088</v>
      </c>
      <c r="W305" s="4">
        <v>1718832</v>
      </c>
      <c r="X305" s="4">
        <v>6201041</v>
      </c>
      <c r="Y305" s="4">
        <v>152.5326088</v>
      </c>
      <c r="Z305" s="4">
        <v>171.8832</v>
      </c>
      <c r="AA305" s="4">
        <v>620.1041</v>
      </c>
      <c r="AB305" s="39">
        <f>($J305-'2010'!$J305)/'2010'!$J305</f>
        <v>0</v>
      </c>
      <c r="AC305" s="39">
        <f>($K305-'2010'!$K305)/'2010'!$K305</f>
        <v>0.816593886462882</v>
      </c>
      <c r="AD305" s="39">
        <f>($R305-'2010'!$R305)/'2010'!$R305</f>
        <v>0.188492063492063</v>
      </c>
      <c r="AE305" s="34" t="e">
        <f t="shared" si="8"/>
        <v>#DIV/0!</v>
      </c>
      <c r="AF305" s="34">
        <f t="shared" si="9"/>
        <v>0.769172820643409</v>
      </c>
      <c r="AG305">
        <v>0</v>
      </c>
      <c r="AH305">
        <v>0</v>
      </c>
    </row>
    <row r="306" spans="1:34">
      <c r="A306" s="9" t="s">
        <v>912</v>
      </c>
      <c r="B306" s="9" t="s">
        <v>931</v>
      </c>
      <c r="C306" s="10" t="s">
        <v>932</v>
      </c>
      <c r="D306">
        <v>620700</v>
      </c>
      <c r="E306" t="s">
        <v>933</v>
      </c>
      <c r="F306" s="15">
        <v>100.456411</v>
      </c>
      <c r="G306" s="15">
        <v>38.932066</v>
      </c>
      <c r="H306">
        <v>2015</v>
      </c>
      <c r="J306" s="27">
        <v>122</v>
      </c>
      <c r="K306" s="27">
        <v>374</v>
      </c>
      <c r="L306" s="18">
        <v>552</v>
      </c>
      <c r="M306" s="26">
        <v>54</v>
      </c>
      <c r="N306" s="18">
        <v>89</v>
      </c>
      <c r="O306" s="26">
        <v>626</v>
      </c>
      <c r="P306" s="27">
        <v>0</v>
      </c>
      <c r="Q306" s="18">
        <v>723</v>
      </c>
      <c r="R306" s="18">
        <v>723</v>
      </c>
      <c r="S306" s="29">
        <v>5.93</v>
      </c>
      <c r="T306" s="29">
        <v>1.93</v>
      </c>
      <c r="U306" s="29">
        <v>3.06</v>
      </c>
      <c r="V306" s="21">
        <v>1098551.73</v>
      </c>
      <c r="W306" s="4">
        <v>1234755</v>
      </c>
      <c r="X306" s="4">
        <v>3128052</v>
      </c>
      <c r="Y306" s="4">
        <v>109.855173</v>
      </c>
      <c r="Z306" s="4">
        <v>123.4755</v>
      </c>
      <c r="AA306" s="4">
        <v>312.8052</v>
      </c>
      <c r="AB306" s="39">
        <f>($J306-'2010'!$J306)/'2010'!$J306</f>
        <v>0.0166666666666667</v>
      </c>
      <c r="AC306" s="39">
        <f>($K306-'2010'!$K306)/'2010'!$K306</f>
        <v>0.755868544600939</v>
      </c>
      <c r="AD306" s="39">
        <f>($R306-'2010'!$R306)/'2010'!$R306</f>
        <v>0.0358166189111748</v>
      </c>
      <c r="AE306" s="34">
        <f t="shared" si="8"/>
        <v>-1.14899713467049</v>
      </c>
      <c r="AF306" s="34">
        <f t="shared" si="9"/>
        <v>0.95261528057093</v>
      </c>
      <c r="AG306">
        <v>1</v>
      </c>
      <c r="AH306">
        <v>1</v>
      </c>
    </row>
    <row r="307" spans="1:34">
      <c r="A307" s="9" t="s">
        <v>912</v>
      </c>
      <c r="B307" s="9" t="s">
        <v>934</v>
      </c>
      <c r="C307" s="10" t="s">
        <v>935</v>
      </c>
      <c r="D307">
        <v>620800</v>
      </c>
      <c r="E307" t="s">
        <v>936</v>
      </c>
      <c r="F307" s="15">
        <v>106.671442</v>
      </c>
      <c r="G307" s="15">
        <v>35.549232</v>
      </c>
      <c r="H307">
        <v>2015</v>
      </c>
      <c r="J307" s="27">
        <v>210</v>
      </c>
      <c r="K307" s="27">
        <v>348</v>
      </c>
      <c r="L307" s="18">
        <v>1895</v>
      </c>
      <c r="M307" s="26">
        <v>85</v>
      </c>
      <c r="N307" s="18">
        <v>63</v>
      </c>
      <c r="O307" s="26">
        <v>2012</v>
      </c>
      <c r="P307" s="27">
        <v>0</v>
      </c>
      <c r="Q307" s="18">
        <v>2078</v>
      </c>
      <c r="R307" s="18">
        <v>2078</v>
      </c>
      <c r="S307" s="29">
        <v>9.9</v>
      </c>
      <c r="T307" s="29">
        <v>5.98</v>
      </c>
      <c r="U307" s="29">
        <v>1.66</v>
      </c>
      <c r="V307" s="21">
        <v>969385.927</v>
      </c>
      <c r="W307" s="4">
        <v>1613904</v>
      </c>
      <c r="X307" s="4">
        <v>6029530</v>
      </c>
      <c r="Y307" s="4">
        <v>96.9385927</v>
      </c>
      <c r="Z307" s="4">
        <v>161.3904</v>
      </c>
      <c r="AA307" s="4">
        <v>602.953</v>
      </c>
      <c r="AB307" s="39">
        <f>($J307-'2010'!$J307)/'2010'!$J307</f>
        <v>0.0144927536231884</v>
      </c>
      <c r="AC307" s="39">
        <f>($K307-'2010'!$K307)/'2010'!$K307</f>
        <v>0.5</v>
      </c>
      <c r="AD307" s="39">
        <f>($R307-'2010'!$R307)/'2010'!$R307</f>
        <v>0.133042529989095</v>
      </c>
      <c r="AE307" s="34">
        <f t="shared" si="8"/>
        <v>-8.17993456924755</v>
      </c>
      <c r="AF307" s="34">
        <f t="shared" si="9"/>
        <v>0.73391494002181</v>
      </c>
      <c r="AG307">
        <v>1</v>
      </c>
      <c r="AH307">
        <v>1</v>
      </c>
    </row>
    <row r="308" spans="1:34">
      <c r="A308" s="9" t="s">
        <v>912</v>
      </c>
      <c r="B308" s="9" t="s">
        <v>937</v>
      </c>
      <c r="C308" s="10" t="s">
        <v>938</v>
      </c>
      <c r="D308">
        <v>620900</v>
      </c>
      <c r="E308" t="s">
        <v>939</v>
      </c>
      <c r="F308" s="15">
        <v>98.500685</v>
      </c>
      <c r="G308" s="15">
        <v>39.738469</v>
      </c>
      <c r="H308">
        <v>2015</v>
      </c>
      <c r="J308" s="27">
        <v>112</v>
      </c>
      <c r="K308" s="27">
        <v>545</v>
      </c>
      <c r="L308" s="18">
        <v>734</v>
      </c>
      <c r="M308" s="26">
        <v>33</v>
      </c>
      <c r="N308" s="18">
        <v>186</v>
      </c>
      <c r="O308" s="26">
        <v>847</v>
      </c>
      <c r="P308" s="27">
        <v>0</v>
      </c>
      <c r="Q308" s="18">
        <v>983</v>
      </c>
      <c r="R308" s="18">
        <v>983</v>
      </c>
      <c r="S308" s="29">
        <v>8.81</v>
      </c>
      <c r="T308" s="29">
        <v>1.8</v>
      </c>
      <c r="U308" s="29">
        <v>4.88</v>
      </c>
      <c r="V308" s="21">
        <v>2020104.68</v>
      </c>
      <c r="W308" s="4">
        <v>1101950</v>
      </c>
      <c r="X308" s="4">
        <v>11104702</v>
      </c>
      <c r="Y308" s="4">
        <v>202.010468</v>
      </c>
      <c r="Z308" s="4">
        <v>110.195</v>
      </c>
      <c r="AA308" s="4">
        <v>1110.4702</v>
      </c>
      <c r="AB308" s="39">
        <f>($J308-'2010'!$J308)/'2010'!$J308</f>
        <v>0.0181818181818182</v>
      </c>
      <c r="AC308" s="39">
        <f>($K308-'2010'!$K308)/'2010'!$K308</f>
        <v>0.345679012345679</v>
      </c>
      <c r="AD308" s="39">
        <f>($R308-'2010'!$R308)/'2010'!$R308</f>
        <v>0.348422496570645</v>
      </c>
      <c r="AE308" s="34">
        <f t="shared" si="8"/>
        <v>-18.1632373113855</v>
      </c>
      <c r="AF308" s="34">
        <f t="shared" si="9"/>
        <v>-0.00793650793650801</v>
      </c>
      <c r="AG308">
        <v>1</v>
      </c>
      <c r="AH308">
        <v>1</v>
      </c>
    </row>
    <row r="309" spans="1:34">
      <c r="A309" s="9" t="s">
        <v>912</v>
      </c>
      <c r="B309" s="9" t="s">
        <v>940</v>
      </c>
      <c r="C309" s="10" t="s">
        <v>941</v>
      </c>
      <c r="D309">
        <v>621000</v>
      </c>
      <c r="E309" t="s">
        <v>942</v>
      </c>
      <c r="F309" s="15">
        <v>107.649386</v>
      </c>
      <c r="G309" s="15">
        <v>35.715216</v>
      </c>
      <c r="H309">
        <v>2015</v>
      </c>
      <c r="J309" s="27">
        <v>223</v>
      </c>
      <c r="K309" s="27">
        <v>609</v>
      </c>
      <c r="L309" s="18">
        <v>178</v>
      </c>
      <c r="M309" s="26">
        <v>98</v>
      </c>
      <c r="N309" s="18">
        <v>91</v>
      </c>
      <c r="O309" s="26">
        <v>390</v>
      </c>
      <c r="P309" s="27">
        <v>190</v>
      </c>
      <c r="Q309" s="18">
        <v>403</v>
      </c>
      <c r="R309" s="18">
        <v>593</v>
      </c>
      <c r="S309" s="29">
        <v>2.66</v>
      </c>
      <c r="T309" s="29">
        <v>0.97</v>
      </c>
      <c r="U309" s="29">
        <v>2.73</v>
      </c>
      <c r="V309" s="21">
        <v>3212312.909</v>
      </c>
      <c r="W309" s="4">
        <v>2075730</v>
      </c>
      <c r="X309" s="4">
        <v>12160694</v>
      </c>
      <c r="Y309" s="4">
        <v>321.2312909</v>
      </c>
      <c r="Z309" s="4">
        <v>207.573</v>
      </c>
      <c r="AA309" s="4">
        <v>1216.0694</v>
      </c>
      <c r="AB309" s="39">
        <f>($J309-'2010'!$J309)/'2010'!$J309</f>
        <v>0.00904977375565611</v>
      </c>
      <c r="AC309" s="39">
        <f>($K309-'2010'!$K309)/'2010'!$K309</f>
        <v>0.701117318435754</v>
      </c>
      <c r="AD309" s="39">
        <f>($R309-'2010'!$R309)/'2010'!$R309</f>
        <v>-0.211436170212766</v>
      </c>
      <c r="AE309" s="34">
        <f t="shared" si="8"/>
        <v>24.3636968085106</v>
      </c>
      <c r="AF309" s="34">
        <f t="shared" si="9"/>
        <v>1.30157031448673</v>
      </c>
      <c r="AG309">
        <v>1</v>
      </c>
      <c r="AH309">
        <v>1</v>
      </c>
    </row>
    <row r="310" spans="1:34">
      <c r="A310" s="9" t="s">
        <v>912</v>
      </c>
      <c r="B310" s="9" t="s">
        <v>943</v>
      </c>
      <c r="C310" s="10" t="s">
        <v>944</v>
      </c>
      <c r="D310">
        <v>621100</v>
      </c>
      <c r="E310" t="s">
        <v>945</v>
      </c>
      <c r="F310" s="15">
        <v>104.63242</v>
      </c>
      <c r="G310" s="15">
        <v>35.586833</v>
      </c>
      <c r="H310">
        <v>2015</v>
      </c>
      <c r="J310" s="27">
        <v>278</v>
      </c>
      <c r="K310" s="27">
        <v>305</v>
      </c>
      <c r="L310" s="18">
        <v>368</v>
      </c>
      <c r="M310" s="26">
        <v>80</v>
      </c>
      <c r="N310" s="18">
        <v>110</v>
      </c>
      <c r="O310" s="26">
        <v>398</v>
      </c>
      <c r="P310" s="27">
        <v>23</v>
      </c>
      <c r="Q310" s="18">
        <v>606</v>
      </c>
      <c r="R310" s="18">
        <v>629</v>
      </c>
      <c r="S310" s="29">
        <v>2.26</v>
      </c>
      <c r="T310" s="29">
        <v>2.06</v>
      </c>
      <c r="U310" s="29">
        <v>1.1</v>
      </c>
      <c r="V310" s="21">
        <v>665025.722</v>
      </c>
      <c r="W310" s="4">
        <v>1978548</v>
      </c>
      <c r="X310" s="4">
        <v>5553545</v>
      </c>
      <c r="Y310" s="4">
        <v>66.5025722</v>
      </c>
      <c r="Z310" s="4">
        <v>197.8548</v>
      </c>
      <c r="AA310" s="4">
        <v>555.3545</v>
      </c>
      <c r="AB310" s="39">
        <f>($J310-'2010'!$J310)/'2010'!$J310</f>
        <v>0.0296296296296296</v>
      </c>
      <c r="AC310" s="39">
        <f>($K310-'2010'!$K310)/'2010'!$K310</f>
        <v>0.955128205128205</v>
      </c>
      <c r="AD310" s="39">
        <f>($R310-'2010'!$R310)/'2010'!$R310</f>
        <v>0.625322997416021</v>
      </c>
      <c r="AE310" s="34">
        <f t="shared" si="8"/>
        <v>-20.1046511627907</v>
      </c>
      <c r="AF310" s="34">
        <f t="shared" si="9"/>
        <v>0.345299412101347</v>
      </c>
      <c r="AG310">
        <v>1</v>
      </c>
      <c r="AH310">
        <v>1</v>
      </c>
    </row>
    <row r="311" spans="1:34">
      <c r="A311" s="9" t="s">
        <v>912</v>
      </c>
      <c r="B311" s="9" t="s">
        <v>946</v>
      </c>
      <c r="C311" s="10" t="s">
        <v>947</v>
      </c>
      <c r="D311">
        <v>621200</v>
      </c>
      <c r="E311" t="s">
        <v>948</v>
      </c>
      <c r="F311" s="15">
        <v>104.966864</v>
      </c>
      <c r="G311" s="15">
        <v>33.376032</v>
      </c>
      <c r="H311">
        <v>2015</v>
      </c>
      <c r="J311" s="27">
        <v>259</v>
      </c>
      <c r="K311" s="27">
        <v>315</v>
      </c>
      <c r="L311" s="18">
        <v>321</v>
      </c>
      <c r="M311" s="26">
        <v>41</v>
      </c>
      <c r="N311" s="18">
        <v>75</v>
      </c>
      <c r="O311" s="26">
        <v>303</v>
      </c>
      <c r="P311" s="27">
        <v>0</v>
      </c>
      <c r="Q311" s="18">
        <v>466</v>
      </c>
      <c r="R311" s="18">
        <v>466</v>
      </c>
      <c r="S311" s="29">
        <v>1.8</v>
      </c>
      <c r="T311" s="29">
        <v>1.48</v>
      </c>
      <c r="U311" s="29">
        <v>1.22</v>
      </c>
      <c r="V311" s="21">
        <v>729223.084</v>
      </c>
      <c r="W311" s="4">
        <v>1970328</v>
      </c>
      <c r="X311" s="4">
        <v>5906072</v>
      </c>
      <c r="Y311" s="4">
        <v>72.9223084</v>
      </c>
      <c r="Z311" s="4">
        <v>197.0328</v>
      </c>
      <c r="AA311" s="4">
        <v>590.6072</v>
      </c>
      <c r="AB311" s="39">
        <f>($J311-'2010'!$J311)/'2010'!$J311</f>
        <v>0.00778210116731518</v>
      </c>
      <c r="AC311" s="39">
        <f>($K311-'2010'!$K311)/'2010'!$K311</f>
        <v>0.863905325443787</v>
      </c>
      <c r="AD311" s="39">
        <f>($R311-'2010'!$R311)/'2010'!$R311</f>
        <v>0.378698224852071</v>
      </c>
      <c r="AE311" s="34">
        <f t="shared" si="8"/>
        <v>-47.6627218934911</v>
      </c>
      <c r="AF311" s="34">
        <f t="shared" si="9"/>
        <v>0.561643835616438</v>
      </c>
      <c r="AG311">
        <v>1</v>
      </c>
      <c r="AH311">
        <v>1</v>
      </c>
    </row>
    <row r="312" spans="1:34">
      <c r="A312" s="9" t="s">
        <v>912</v>
      </c>
      <c r="B312" s="9" t="s">
        <v>949</v>
      </c>
      <c r="C312" s="10" t="s">
        <v>950</v>
      </c>
      <c r="D312">
        <v>622900</v>
      </c>
      <c r="E312" t="s">
        <v>949</v>
      </c>
      <c r="F312" s="15">
        <v>103.249549</v>
      </c>
      <c r="G312" s="15">
        <v>35.609899</v>
      </c>
      <c r="H312">
        <v>2015</v>
      </c>
      <c r="J312" s="27">
        <v>201</v>
      </c>
      <c r="K312" s="27">
        <v>211</v>
      </c>
      <c r="L312" s="18">
        <v>298</v>
      </c>
      <c r="M312" s="26">
        <v>73</v>
      </c>
      <c r="N312" s="18">
        <v>38</v>
      </c>
      <c r="O312" s="26">
        <v>278</v>
      </c>
      <c r="P312" s="27">
        <v>270</v>
      </c>
      <c r="Q312" s="18">
        <v>434</v>
      </c>
      <c r="R312" s="18">
        <v>704</v>
      </c>
      <c r="S312" s="29">
        <v>3.5</v>
      </c>
      <c r="T312" s="29">
        <v>3.33</v>
      </c>
      <c r="U312" s="29">
        <v>1.05</v>
      </c>
      <c r="Y312" s="4">
        <v>0</v>
      </c>
      <c r="Z312" s="4">
        <v>0</v>
      </c>
      <c r="AA312" s="4">
        <v>0</v>
      </c>
      <c r="AB312" s="39">
        <f>($J312-'2010'!$J312)/'2010'!$J312</f>
        <v>0.0307692307692308</v>
      </c>
      <c r="AC312" s="39">
        <f>($K312-'2010'!$K312)/'2010'!$K312</f>
        <v>0.990566037735849</v>
      </c>
      <c r="AD312" s="39">
        <f>($R312-'2010'!$R312)/'2010'!$R312</f>
        <v>1.56</v>
      </c>
      <c r="AE312" s="34">
        <f t="shared" si="8"/>
        <v>-49.7</v>
      </c>
      <c r="AF312" s="34">
        <f t="shared" si="9"/>
        <v>-0.574857142857143</v>
      </c>
      <c r="AG312">
        <v>0</v>
      </c>
      <c r="AH312">
        <v>0</v>
      </c>
    </row>
    <row r="313" spans="1:34">
      <c r="A313" s="9" t="s">
        <v>912</v>
      </c>
      <c r="B313" s="9" t="s">
        <v>951</v>
      </c>
      <c r="C313" s="10" t="s">
        <v>952</v>
      </c>
      <c r="D313">
        <v>623000</v>
      </c>
      <c r="E313" t="s">
        <v>951</v>
      </c>
      <c r="F313" s="15">
        <v>101.78445</v>
      </c>
      <c r="G313" s="15">
        <v>36.623385</v>
      </c>
      <c r="H313">
        <v>2015</v>
      </c>
      <c r="J313" s="27">
        <v>71</v>
      </c>
      <c r="K313" s="27">
        <v>127</v>
      </c>
      <c r="L313" s="18">
        <v>109</v>
      </c>
      <c r="M313" s="26">
        <v>14</v>
      </c>
      <c r="N313" s="18">
        <v>27</v>
      </c>
      <c r="O313" s="26">
        <v>130</v>
      </c>
      <c r="P313" s="27">
        <v>95</v>
      </c>
      <c r="Q313" s="18">
        <v>163</v>
      </c>
      <c r="R313" s="18">
        <v>257</v>
      </c>
      <c r="S313" s="29">
        <v>3.65</v>
      </c>
      <c r="T313" s="29">
        <v>2.03</v>
      </c>
      <c r="U313" s="29">
        <v>1.79</v>
      </c>
      <c r="Y313" s="4">
        <v>0</v>
      </c>
      <c r="Z313" s="4">
        <v>0</v>
      </c>
      <c r="AA313" s="4">
        <v>0</v>
      </c>
      <c r="AB313" s="39">
        <f>($J313-'2010'!$J313)/'2010'!$J313</f>
        <v>0.0289855072463768</v>
      </c>
      <c r="AC313" s="39">
        <f>($K313-'2010'!$K313)/'2010'!$K313</f>
        <v>0.867647058823529</v>
      </c>
      <c r="AD313" s="39">
        <f>($R313-'2010'!$R313)/'2010'!$R313</f>
        <v>0.389189189189189</v>
      </c>
      <c r="AE313" s="34">
        <f t="shared" si="8"/>
        <v>-12.427027027027</v>
      </c>
      <c r="AF313" s="34">
        <f t="shared" si="9"/>
        <v>0.551442968392121</v>
      </c>
      <c r="AG313">
        <v>0</v>
      </c>
      <c r="AH313">
        <v>0</v>
      </c>
    </row>
    <row r="314" spans="1:34">
      <c r="A314" s="9" t="s">
        <v>953</v>
      </c>
      <c r="B314" s="9" t="s">
        <v>954</v>
      </c>
      <c r="C314" s="10" t="s">
        <v>955</v>
      </c>
      <c r="D314">
        <v>630100</v>
      </c>
      <c r="E314" t="s">
        <v>956</v>
      </c>
      <c r="F314" s="15">
        <v>123.511239</v>
      </c>
      <c r="G314" s="15">
        <v>47.920098</v>
      </c>
      <c r="H314">
        <v>2015</v>
      </c>
      <c r="J314" s="27">
        <v>231</v>
      </c>
      <c r="K314" s="27">
        <v>1132</v>
      </c>
      <c r="L314" s="18">
        <v>2113</v>
      </c>
      <c r="M314" s="26">
        <v>178</v>
      </c>
      <c r="N314" s="18">
        <v>39</v>
      </c>
      <c r="O314" s="26">
        <v>2088</v>
      </c>
      <c r="P314" s="27">
        <v>2425</v>
      </c>
      <c r="Q314" s="18">
        <v>2419</v>
      </c>
      <c r="R314" s="18">
        <v>4844</v>
      </c>
      <c r="S314" s="29">
        <v>20.96</v>
      </c>
      <c r="T314" s="29">
        <v>4.28</v>
      </c>
      <c r="U314" s="29">
        <v>4.9</v>
      </c>
      <c r="V314" s="21">
        <v>5435167.498</v>
      </c>
      <c r="W314" s="4">
        <v>2800252</v>
      </c>
      <c r="X314" s="4">
        <v>12680173</v>
      </c>
      <c r="Y314" s="4">
        <v>543.5167498</v>
      </c>
      <c r="Z314" s="4">
        <v>280.0252</v>
      </c>
      <c r="AA314" s="4">
        <v>1268.0173</v>
      </c>
      <c r="AB314" s="39">
        <f>($J314-'2010'!$J314)/'2010'!$J314</f>
        <v>0.0452488687782805</v>
      </c>
      <c r="AC314" s="39">
        <f>($K314-'2010'!$K314)/'2010'!$K314</f>
        <v>0.802547770700637</v>
      </c>
      <c r="AD314" s="39">
        <f>($R314-'2010'!$R314)/'2010'!$R314</f>
        <v>0.598152424942263</v>
      </c>
      <c r="AE314" s="34">
        <f t="shared" si="8"/>
        <v>-12.219168591224</v>
      </c>
      <c r="AF314" s="34">
        <f t="shared" si="9"/>
        <v>0.254683089556069</v>
      </c>
      <c r="AG314">
        <v>1</v>
      </c>
      <c r="AH314">
        <v>1</v>
      </c>
    </row>
    <row r="315" spans="1:34">
      <c r="A315" s="9" t="s">
        <v>953</v>
      </c>
      <c r="B315" s="9" t="s">
        <v>957</v>
      </c>
      <c r="C315" s="10" t="s">
        <v>958</v>
      </c>
      <c r="D315">
        <v>630200</v>
      </c>
      <c r="E315" t="s">
        <v>959</v>
      </c>
      <c r="F315" s="15">
        <v>102.415036</v>
      </c>
      <c r="G315" s="15">
        <v>36.48017</v>
      </c>
      <c r="H315">
        <v>2015</v>
      </c>
      <c r="J315" s="27">
        <v>145</v>
      </c>
      <c r="K315" s="27">
        <v>384</v>
      </c>
      <c r="L315" s="18">
        <v>629</v>
      </c>
      <c r="M315" s="26">
        <v>60</v>
      </c>
      <c r="N315" s="18">
        <v>53</v>
      </c>
      <c r="O315" s="26">
        <v>583</v>
      </c>
      <c r="P315" s="27">
        <v>203</v>
      </c>
      <c r="Q315" s="18">
        <v>764</v>
      </c>
      <c r="R315" s="18">
        <v>968</v>
      </c>
      <c r="S315" s="29">
        <v>6.65</v>
      </c>
      <c r="T315" s="29">
        <v>2.52</v>
      </c>
      <c r="U315" s="29">
        <v>2.64</v>
      </c>
      <c r="V315" s="21">
        <v>1928516.237</v>
      </c>
      <c r="W315" s="4">
        <v>2084092</v>
      </c>
      <c r="X315" s="4">
        <v>5680000</v>
      </c>
      <c r="Y315" s="4">
        <v>192.8516237</v>
      </c>
      <c r="Z315" s="4">
        <v>208.4092</v>
      </c>
      <c r="AA315" s="4">
        <v>568</v>
      </c>
      <c r="AB315" s="39">
        <f>($J315-'2010'!$J315)/'2010'!$J315</f>
        <v>0.0357142857142857</v>
      </c>
      <c r="AC315" s="39">
        <f>($K315-'2010'!$K315)/'2010'!$K315</f>
        <v>1.21965317919075</v>
      </c>
      <c r="AD315" s="39">
        <f>($R315-'2010'!$R315)/'2010'!$R315</f>
        <v>0.651877133105802</v>
      </c>
      <c r="AE315" s="34">
        <f t="shared" si="8"/>
        <v>-17.2525597269625</v>
      </c>
      <c r="AF315" s="34">
        <f t="shared" si="9"/>
        <v>0.465522540154958</v>
      </c>
      <c r="AG315">
        <v>1</v>
      </c>
      <c r="AH315">
        <v>0</v>
      </c>
    </row>
    <row r="316" spans="1:34">
      <c r="A316" s="9" t="s">
        <v>953</v>
      </c>
      <c r="B316" s="9" t="s">
        <v>960</v>
      </c>
      <c r="C316" s="10" t="s">
        <v>961</v>
      </c>
      <c r="D316">
        <v>632200</v>
      </c>
      <c r="E316" t="s">
        <v>960</v>
      </c>
      <c r="F316" s="15">
        <v>100.901062</v>
      </c>
      <c r="G316" s="15">
        <v>36.959435</v>
      </c>
      <c r="H316">
        <v>2015</v>
      </c>
      <c r="J316" s="27">
        <v>30</v>
      </c>
      <c r="K316" s="27">
        <v>95</v>
      </c>
      <c r="L316" s="18">
        <v>439</v>
      </c>
      <c r="M316" s="26">
        <v>14</v>
      </c>
      <c r="N316" s="18">
        <v>20</v>
      </c>
      <c r="O316" s="26">
        <v>482</v>
      </c>
      <c r="P316" s="27">
        <v>0</v>
      </c>
      <c r="Q316" s="18">
        <v>482</v>
      </c>
      <c r="R316" s="18">
        <v>482</v>
      </c>
      <c r="S316" s="29">
        <v>16.24</v>
      </c>
      <c r="T316" s="29">
        <v>5.08</v>
      </c>
      <c r="U316" s="29">
        <v>3.19</v>
      </c>
      <c r="Y316" s="4">
        <v>0</v>
      </c>
      <c r="Z316" s="4">
        <v>0</v>
      </c>
      <c r="AA316" s="4">
        <v>0</v>
      </c>
      <c r="AB316" s="39">
        <f>($J316-'2010'!$J316)/'2010'!$J316</f>
        <v>0.111111111111111</v>
      </c>
      <c r="AC316" s="39">
        <f>($K316-'2010'!$K316)/'2010'!$K316</f>
        <v>0.727272727272727</v>
      </c>
      <c r="AD316" s="39">
        <f>($R316-'2010'!$R316)/'2010'!$R316</f>
        <v>0.818867924528302</v>
      </c>
      <c r="AE316" s="34">
        <f t="shared" si="8"/>
        <v>-6.36981132075472</v>
      </c>
      <c r="AF316" s="34">
        <f t="shared" si="9"/>
        <v>-0.125943396226415</v>
      </c>
      <c r="AG316">
        <v>0</v>
      </c>
      <c r="AH316">
        <v>0</v>
      </c>
    </row>
    <row r="317" spans="1:34">
      <c r="A317" s="9" t="s">
        <v>953</v>
      </c>
      <c r="B317" s="9" t="s">
        <v>962</v>
      </c>
      <c r="C317" s="10" t="s">
        <v>963</v>
      </c>
      <c r="D317">
        <v>632300</v>
      </c>
      <c r="E317" t="s">
        <v>962</v>
      </c>
      <c r="F317" s="15">
        <v>102.019989</v>
      </c>
      <c r="G317" s="15">
        <v>35.517742</v>
      </c>
      <c r="H317">
        <v>2015</v>
      </c>
      <c r="J317" s="27">
        <v>27</v>
      </c>
      <c r="K317" s="27">
        <v>73</v>
      </c>
      <c r="L317" s="18">
        <v>17</v>
      </c>
      <c r="M317" s="26">
        <v>11</v>
      </c>
      <c r="N317" s="18">
        <v>6</v>
      </c>
      <c r="O317" s="26">
        <v>43</v>
      </c>
      <c r="P317" s="27">
        <v>0</v>
      </c>
      <c r="Q317" s="18">
        <v>43</v>
      </c>
      <c r="R317" s="18">
        <v>43</v>
      </c>
      <c r="S317" s="29">
        <v>1.58</v>
      </c>
      <c r="T317" s="29">
        <v>0.58</v>
      </c>
      <c r="U317" s="29">
        <v>2.71</v>
      </c>
      <c r="Y317" s="4">
        <v>0</v>
      </c>
      <c r="Z317" s="4">
        <v>0</v>
      </c>
      <c r="AA317" s="4">
        <v>0</v>
      </c>
      <c r="AB317" s="39">
        <f>($J317-'2010'!$J317)/'2010'!$J317</f>
        <v>0.0384615384615385</v>
      </c>
      <c r="AC317" s="39">
        <f>($K317-'2010'!$K317)/'2010'!$K317</f>
        <v>0.659090909090909</v>
      </c>
      <c r="AD317" s="39">
        <f>($R317-'2010'!$R317)/'2010'!$R317</f>
        <v>1.6875</v>
      </c>
      <c r="AE317" s="34">
        <f t="shared" si="8"/>
        <v>-42.875</v>
      </c>
      <c r="AF317" s="34">
        <f t="shared" si="9"/>
        <v>-1.56034482758621</v>
      </c>
      <c r="AG317">
        <v>0</v>
      </c>
      <c r="AH317">
        <v>0</v>
      </c>
    </row>
    <row r="318" spans="1:34">
      <c r="A318" s="9" t="s">
        <v>953</v>
      </c>
      <c r="B318" s="9" t="s">
        <v>964</v>
      </c>
      <c r="C318" s="10" t="s">
        <v>965</v>
      </c>
      <c r="D318">
        <v>632500</v>
      </c>
      <c r="E318" t="s">
        <v>964</v>
      </c>
      <c r="F318" s="15">
        <v>100.626621</v>
      </c>
      <c r="G318" s="15">
        <v>36.292102</v>
      </c>
      <c r="H318">
        <v>2015</v>
      </c>
      <c r="J318" s="27">
        <v>46</v>
      </c>
      <c r="K318" s="27">
        <v>140</v>
      </c>
      <c r="L318" s="18">
        <v>99</v>
      </c>
      <c r="M318" s="26">
        <v>17</v>
      </c>
      <c r="N318" s="18">
        <v>51</v>
      </c>
      <c r="O318" s="26">
        <v>155</v>
      </c>
      <c r="P318" s="27">
        <v>0</v>
      </c>
      <c r="Q318" s="18">
        <v>178</v>
      </c>
      <c r="R318" s="18">
        <v>178</v>
      </c>
      <c r="S318" s="29">
        <v>3.83</v>
      </c>
      <c r="T318" s="29">
        <v>1.27</v>
      </c>
      <c r="U318" s="29">
        <v>3.02</v>
      </c>
      <c r="V318" s="21">
        <v>3426684.03</v>
      </c>
      <c r="W318" s="4">
        <v>3462846</v>
      </c>
      <c r="X318" s="4">
        <v>18483389</v>
      </c>
      <c r="Y318" s="4">
        <v>342.668403</v>
      </c>
      <c r="Z318" s="4">
        <v>346.2846</v>
      </c>
      <c r="AA318" s="4">
        <v>1848.3389</v>
      </c>
      <c r="AB318" s="39">
        <f>($J318-'2010'!$J318)/'2010'!$J318</f>
        <v>0.0454545454545455</v>
      </c>
      <c r="AC318" s="39">
        <f>($K318-'2010'!$K318)/'2010'!$K318</f>
        <v>1</v>
      </c>
      <c r="AD318" s="39">
        <f>($R318-'2010'!$R318)/'2010'!$R318</f>
        <v>0.575221238938053</v>
      </c>
      <c r="AE318" s="34">
        <f t="shared" si="8"/>
        <v>-11.6548672566372</v>
      </c>
      <c r="AF318" s="34">
        <f t="shared" si="9"/>
        <v>0.424778761061947</v>
      </c>
      <c r="AG318">
        <v>1</v>
      </c>
      <c r="AH318">
        <v>0</v>
      </c>
    </row>
    <row r="319" spans="1:34">
      <c r="A319" s="9" t="s">
        <v>953</v>
      </c>
      <c r="B319" s="9" t="s">
        <v>966</v>
      </c>
      <c r="C319" s="10" t="s">
        <v>967</v>
      </c>
      <c r="D319">
        <v>632600</v>
      </c>
      <c r="E319" t="s">
        <v>966</v>
      </c>
      <c r="F319" s="15">
        <v>100.242142</v>
      </c>
      <c r="G319" s="15">
        <v>34.473598</v>
      </c>
      <c r="H319">
        <v>2015</v>
      </c>
      <c r="J319" s="27">
        <v>20</v>
      </c>
      <c r="K319" s="27">
        <v>36</v>
      </c>
      <c r="L319" s="18">
        <v>30</v>
      </c>
      <c r="M319" s="26">
        <v>5</v>
      </c>
      <c r="N319" s="18">
        <v>21</v>
      </c>
      <c r="O319" s="26">
        <v>61</v>
      </c>
      <c r="P319" s="27">
        <v>53</v>
      </c>
      <c r="Q319" s="18">
        <v>61</v>
      </c>
      <c r="R319" s="18">
        <v>114</v>
      </c>
      <c r="S319" s="29">
        <v>5.7</v>
      </c>
      <c r="T319" s="29">
        <v>3.2</v>
      </c>
      <c r="U319" s="29">
        <v>1.78</v>
      </c>
      <c r="Y319" s="4">
        <v>0</v>
      </c>
      <c r="Z319" s="4">
        <v>0</v>
      </c>
      <c r="AA319" s="4">
        <v>0</v>
      </c>
      <c r="AB319" s="39">
        <f>($J319-'2010'!$J319)/'2010'!$J319</f>
        <v>0.111111111111111</v>
      </c>
      <c r="AC319" s="39">
        <f>($K319-'2010'!$K319)/'2010'!$K319</f>
        <v>0.8</v>
      </c>
      <c r="AD319" s="39">
        <f>($R319-'2010'!$R319)/'2010'!$R319</f>
        <v>2.25714285714286</v>
      </c>
      <c r="AE319" s="34">
        <f t="shared" si="8"/>
        <v>-19.3142857142857</v>
      </c>
      <c r="AF319" s="34">
        <f t="shared" si="9"/>
        <v>-1.82142857142857</v>
      </c>
      <c r="AG319">
        <v>0</v>
      </c>
      <c r="AH319">
        <v>0</v>
      </c>
    </row>
    <row r="320" spans="1:34">
      <c r="A320" s="9" t="s">
        <v>953</v>
      </c>
      <c r="B320" s="9" t="s">
        <v>968</v>
      </c>
      <c r="C320" s="10" t="s">
        <v>969</v>
      </c>
      <c r="D320">
        <v>632700</v>
      </c>
      <c r="E320" t="s">
        <v>968</v>
      </c>
      <c r="F320" s="15">
        <v>97.008522</v>
      </c>
      <c r="G320" s="15">
        <v>33.004047</v>
      </c>
      <c r="H320">
        <v>2015</v>
      </c>
      <c r="J320" s="27">
        <v>39</v>
      </c>
      <c r="K320" s="27">
        <v>61</v>
      </c>
      <c r="L320" s="18">
        <v>90</v>
      </c>
      <c r="M320" s="26">
        <v>8</v>
      </c>
      <c r="N320" s="18">
        <v>39</v>
      </c>
      <c r="O320" s="26">
        <v>144</v>
      </c>
      <c r="P320" s="27">
        <v>82</v>
      </c>
      <c r="Q320" s="18">
        <v>144</v>
      </c>
      <c r="R320" s="18">
        <v>226</v>
      </c>
      <c r="S320" s="29">
        <v>5.75</v>
      </c>
      <c r="T320" s="29">
        <v>3.72</v>
      </c>
      <c r="U320" s="29">
        <v>1.55</v>
      </c>
      <c r="Y320" s="4">
        <v>0</v>
      </c>
      <c r="Z320" s="4">
        <v>0</v>
      </c>
      <c r="AA320" s="4">
        <v>0</v>
      </c>
      <c r="AB320" s="39">
        <f>($J320-'2010'!$J320)/'2010'!$J320</f>
        <v>0.0540540540540541</v>
      </c>
      <c r="AC320" s="39">
        <f>($K320-'2010'!$K320)/'2010'!$K320</f>
        <v>0.90625</v>
      </c>
      <c r="AD320" s="39">
        <f>($R320-'2010'!$R320)/'2010'!$R320</f>
        <v>-0.178181818181818</v>
      </c>
      <c r="AE320" s="34">
        <f t="shared" si="8"/>
        <v>4.29636363636364</v>
      </c>
      <c r="AF320" s="34">
        <f t="shared" si="9"/>
        <v>1.1966144200627</v>
      </c>
      <c r="AG320">
        <v>0</v>
      </c>
      <c r="AH320">
        <v>0</v>
      </c>
    </row>
    <row r="321" spans="1:34">
      <c r="A321" s="9" t="s">
        <v>953</v>
      </c>
      <c r="B321" s="9" t="s">
        <v>970</v>
      </c>
      <c r="C321" s="10" t="s">
        <v>971</v>
      </c>
      <c r="D321">
        <v>632800</v>
      </c>
      <c r="E321" t="s">
        <v>970</v>
      </c>
      <c r="F321" s="15">
        <v>97.370789</v>
      </c>
      <c r="G321" s="15">
        <v>37.374664</v>
      </c>
      <c r="H321">
        <v>2015</v>
      </c>
      <c r="J321" s="27">
        <v>51</v>
      </c>
      <c r="K321" s="27">
        <v>440</v>
      </c>
      <c r="L321" s="18">
        <v>1798</v>
      </c>
      <c r="M321" s="26">
        <v>27</v>
      </c>
      <c r="N321" s="18">
        <v>179</v>
      </c>
      <c r="O321" s="26">
        <v>1932</v>
      </c>
      <c r="P321" s="27">
        <v>0</v>
      </c>
      <c r="Q321" s="18">
        <v>2025</v>
      </c>
      <c r="R321" s="18">
        <v>2025</v>
      </c>
      <c r="S321" s="29">
        <v>39.78</v>
      </c>
      <c r="T321" s="29">
        <v>4.6</v>
      </c>
      <c r="U321" s="29">
        <v>8.64</v>
      </c>
      <c r="Y321" s="4">
        <v>0</v>
      </c>
      <c r="Z321" s="4">
        <v>0</v>
      </c>
      <c r="AA321" s="4">
        <v>0</v>
      </c>
      <c r="AB321" s="39">
        <f>($J321-'2010'!$J321)/'2010'!$J321</f>
        <v>0.0408163265306122</v>
      </c>
      <c r="AC321" s="39">
        <f>($K321-'2010'!$K321)/'2010'!$K321</f>
        <v>0.205479452054795</v>
      </c>
      <c r="AD321" s="39">
        <f>($R321-'2010'!$R321)/'2010'!$R321</f>
        <v>0.466328747284576</v>
      </c>
      <c r="AE321" s="34">
        <f t="shared" si="8"/>
        <v>-10.4250543084721</v>
      </c>
      <c r="AF321" s="34">
        <f t="shared" si="9"/>
        <v>-1.26946657011827</v>
      </c>
      <c r="AG321">
        <v>0</v>
      </c>
      <c r="AH321">
        <v>0</v>
      </c>
    </row>
    <row r="322" spans="1:34">
      <c r="A322" s="9" t="s">
        <v>972</v>
      </c>
      <c r="B322" s="9" t="s">
        <v>973</v>
      </c>
      <c r="C322" s="10" t="s">
        <v>974</v>
      </c>
      <c r="D322">
        <v>640100</v>
      </c>
      <c r="E322" t="s">
        <v>975</v>
      </c>
      <c r="F322" s="15">
        <v>106.238494</v>
      </c>
      <c r="G322" s="15">
        <v>38.49246</v>
      </c>
      <c r="H322">
        <v>2015</v>
      </c>
      <c r="J322" s="27">
        <v>216</v>
      </c>
      <c r="K322" s="27">
        <v>1494</v>
      </c>
      <c r="L322" s="18">
        <v>11224</v>
      </c>
      <c r="M322" s="26">
        <v>39</v>
      </c>
      <c r="N322" s="18">
        <v>146</v>
      </c>
      <c r="O322" s="26">
        <v>11189</v>
      </c>
      <c r="P322" s="27">
        <v>0</v>
      </c>
      <c r="Q322" s="18">
        <v>11436</v>
      </c>
      <c r="R322" s="18">
        <v>11436</v>
      </c>
      <c r="S322" s="29">
        <v>52.84</v>
      </c>
      <c r="T322" s="29">
        <v>7.66</v>
      </c>
      <c r="U322" s="29">
        <v>6.9</v>
      </c>
      <c r="V322" s="21">
        <v>7808400.993</v>
      </c>
      <c r="W322" s="4">
        <v>3092658</v>
      </c>
      <c r="X322" s="4">
        <v>15280187</v>
      </c>
      <c r="Y322" s="4">
        <v>780.8400993</v>
      </c>
      <c r="Z322" s="4">
        <v>309.2658</v>
      </c>
      <c r="AA322" s="4">
        <v>1528.0187</v>
      </c>
      <c r="AB322" s="39">
        <f>($J322-'2010'!$J322)/'2010'!$J322</f>
        <v>0.085427135678392</v>
      </c>
      <c r="AC322" s="39">
        <f>($K322-'2010'!$K322)/'2010'!$K322</f>
        <v>0.942782834850455</v>
      </c>
      <c r="AD322" s="39">
        <f>($R322-'2010'!$R322)/'2010'!$R322</f>
        <v>2.008681925809</v>
      </c>
      <c r="AE322" s="34">
        <f t="shared" si="8"/>
        <v>-22.5133943079994</v>
      </c>
      <c r="AF322" s="34">
        <f t="shared" si="9"/>
        <v>-1.13058813923741</v>
      </c>
      <c r="AG322">
        <v>1</v>
      </c>
      <c r="AH322">
        <v>1</v>
      </c>
    </row>
    <row r="323" spans="1:34">
      <c r="A323" s="9" t="s">
        <v>972</v>
      </c>
      <c r="B323" s="9" t="s">
        <v>976</v>
      </c>
      <c r="C323" s="10" t="s">
        <v>977</v>
      </c>
      <c r="D323">
        <v>640200</v>
      </c>
      <c r="E323" t="s">
        <v>978</v>
      </c>
      <c r="F323" s="15">
        <v>106.3906</v>
      </c>
      <c r="G323" s="15">
        <v>38.989683</v>
      </c>
      <c r="H323">
        <v>2015</v>
      </c>
      <c r="J323" s="27">
        <v>79</v>
      </c>
      <c r="K323" s="27">
        <v>483</v>
      </c>
      <c r="L323" s="18">
        <v>6698</v>
      </c>
      <c r="M323" s="26">
        <v>13</v>
      </c>
      <c r="N323" s="18">
        <v>45</v>
      </c>
      <c r="O323" s="26">
        <v>6719</v>
      </c>
      <c r="P323" s="27">
        <v>317</v>
      </c>
      <c r="Q323" s="18">
        <v>6766</v>
      </c>
      <c r="R323" s="18">
        <v>7082</v>
      </c>
      <c r="S323" s="29">
        <v>89.88</v>
      </c>
      <c r="T323" s="29">
        <v>14.68</v>
      </c>
      <c r="U323" s="29">
        <v>6.12</v>
      </c>
      <c r="V323" s="21">
        <v>3083368.486</v>
      </c>
      <c r="W323" s="4">
        <v>801685</v>
      </c>
      <c r="X323" s="4">
        <v>3989545</v>
      </c>
      <c r="Y323" s="4">
        <v>308.3368486</v>
      </c>
      <c r="Z323" s="4">
        <v>80.1685</v>
      </c>
      <c r="AA323" s="4">
        <v>398.9545</v>
      </c>
      <c r="AB323" s="39">
        <f>($J323-'2010'!$J323)/'2010'!$J323</f>
        <v>0.0821917808219178</v>
      </c>
      <c r="AC323" s="39">
        <f>($K323-'2010'!$K323)/'2010'!$K323</f>
        <v>0.615384615384615</v>
      </c>
      <c r="AD323" s="39">
        <f>($R323-'2010'!$R323)/'2010'!$R323</f>
        <v>1.01422070534699</v>
      </c>
      <c r="AE323" s="34">
        <f t="shared" ref="AE323:AE340" si="10">(AB323-AD323)/AB323</f>
        <v>-11.3396852483883</v>
      </c>
      <c r="AF323" s="34">
        <f t="shared" ref="AF323:AF340" si="11">(AC323-AD323)/AC323</f>
        <v>-0.648108646188851</v>
      </c>
      <c r="AG323">
        <v>1</v>
      </c>
      <c r="AH323">
        <v>1</v>
      </c>
    </row>
    <row r="324" spans="1:34">
      <c r="A324" s="9" t="s">
        <v>972</v>
      </c>
      <c r="B324" s="9" t="s">
        <v>979</v>
      </c>
      <c r="C324" s="10" t="s">
        <v>980</v>
      </c>
      <c r="D324">
        <v>640300</v>
      </c>
      <c r="E324" t="s">
        <v>981</v>
      </c>
      <c r="F324" s="15">
        <v>106.205371</v>
      </c>
      <c r="G324" s="15">
        <v>38.003713</v>
      </c>
      <c r="H324">
        <v>2015</v>
      </c>
      <c r="J324" s="27">
        <v>137</v>
      </c>
      <c r="K324" s="27">
        <v>406</v>
      </c>
      <c r="L324" s="18">
        <v>3125</v>
      </c>
      <c r="M324" s="26">
        <v>34</v>
      </c>
      <c r="N324" s="18">
        <v>114</v>
      </c>
      <c r="O324" s="26">
        <v>3086</v>
      </c>
      <c r="P324" s="27">
        <v>0</v>
      </c>
      <c r="Q324" s="18">
        <v>3293</v>
      </c>
      <c r="R324" s="18">
        <v>3293</v>
      </c>
      <c r="S324" s="29">
        <v>23.98</v>
      </c>
      <c r="T324" s="29">
        <v>8.12</v>
      </c>
      <c r="U324" s="29">
        <v>2.95</v>
      </c>
      <c r="V324" s="21">
        <v>2269349.724</v>
      </c>
      <c r="W324" s="4">
        <v>1568074</v>
      </c>
      <c r="X324" s="4">
        <v>6689797</v>
      </c>
      <c r="Y324" s="4">
        <v>226.9349724</v>
      </c>
      <c r="Z324" s="4">
        <v>156.8074</v>
      </c>
      <c r="AA324" s="4">
        <v>668.9797</v>
      </c>
      <c r="AB324" s="39">
        <f>($J324-'2010'!$J324)/'2010'!$J324</f>
        <v>-0.0072463768115942</v>
      </c>
      <c r="AC324" s="39">
        <f>($K324-'2010'!$K324)/'2010'!$K324</f>
        <v>0.870967741935484</v>
      </c>
      <c r="AD324" s="39">
        <f>($R324-'2010'!$R324)/'2010'!$R324</f>
        <v>0.0135426285010773</v>
      </c>
      <c r="AE324" s="34">
        <f t="shared" si="10"/>
        <v>2.86888273314866</v>
      </c>
      <c r="AF324" s="34">
        <f t="shared" si="11"/>
        <v>0.98445105616543</v>
      </c>
      <c r="AG324">
        <v>1</v>
      </c>
      <c r="AH324">
        <v>1</v>
      </c>
    </row>
    <row r="325" spans="1:34">
      <c r="A325" s="9" t="s">
        <v>972</v>
      </c>
      <c r="B325" s="9" t="s">
        <v>982</v>
      </c>
      <c r="C325" s="10" t="s">
        <v>983</v>
      </c>
      <c r="D325">
        <v>640400</v>
      </c>
      <c r="E325" t="s">
        <v>984</v>
      </c>
      <c r="F325" s="15">
        <v>106.248577</v>
      </c>
      <c r="G325" s="15">
        <v>36.021617</v>
      </c>
      <c r="H325">
        <v>2015</v>
      </c>
      <c r="J325" s="27">
        <v>121</v>
      </c>
      <c r="K325" s="27">
        <v>217</v>
      </c>
      <c r="L325" s="18">
        <v>567</v>
      </c>
      <c r="M325" s="26">
        <v>42</v>
      </c>
      <c r="N325" s="18">
        <v>63</v>
      </c>
      <c r="O325" s="26">
        <v>663</v>
      </c>
      <c r="P325" s="27">
        <v>566</v>
      </c>
      <c r="Q325" s="18">
        <v>691</v>
      </c>
      <c r="R325" s="18">
        <v>1258</v>
      </c>
      <c r="S325" s="29">
        <v>10.38</v>
      </c>
      <c r="T325" s="29">
        <v>5.79</v>
      </c>
      <c r="U325" s="29">
        <v>1.79</v>
      </c>
      <c r="V325" s="21">
        <v>590346.352</v>
      </c>
      <c r="W325" s="4">
        <v>1835195</v>
      </c>
      <c r="X325" s="4">
        <v>3188703</v>
      </c>
      <c r="Y325" s="4">
        <v>59.0346352</v>
      </c>
      <c r="Z325" s="4">
        <v>183.5195</v>
      </c>
      <c r="AA325" s="4">
        <v>318.8703</v>
      </c>
      <c r="AB325" s="39">
        <f>($J325-'2010'!$J325)/'2010'!$J325</f>
        <v>-0.016260162601626</v>
      </c>
      <c r="AC325" s="39">
        <f>($K325-'2010'!$K325)/'2010'!$K325</f>
        <v>1.08653846153846</v>
      </c>
      <c r="AD325" s="39">
        <f>($R325-'2010'!$R325)/'2010'!$R325</f>
        <v>0.421468926553672</v>
      </c>
      <c r="AE325" s="34">
        <f t="shared" si="10"/>
        <v>26.9203389830508</v>
      </c>
      <c r="AF325" s="34">
        <f t="shared" si="11"/>
        <v>0.612099395030248</v>
      </c>
      <c r="AG325">
        <v>1</v>
      </c>
      <c r="AH325">
        <v>1</v>
      </c>
    </row>
    <row r="326" spans="1:34">
      <c r="A326" s="9" t="s">
        <v>972</v>
      </c>
      <c r="B326" s="9" t="s">
        <v>985</v>
      </c>
      <c r="C326" s="10" t="s">
        <v>986</v>
      </c>
      <c r="D326">
        <v>640500</v>
      </c>
      <c r="E326" t="s">
        <v>987</v>
      </c>
      <c r="F326" s="15">
        <v>105.203571</v>
      </c>
      <c r="G326" s="15">
        <v>37.505701</v>
      </c>
      <c r="H326">
        <v>2015</v>
      </c>
      <c r="J326" s="27">
        <v>114</v>
      </c>
      <c r="K326" s="27">
        <v>317</v>
      </c>
      <c r="L326" s="18">
        <v>1234</v>
      </c>
      <c r="M326" s="26">
        <v>22</v>
      </c>
      <c r="N326" s="18">
        <v>97</v>
      </c>
      <c r="O326" s="26">
        <v>1121</v>
      </c>
      <c r="P326" s="27">
        <v>424</v>
      </c>
      <c r="Q326" s="18">
        <v>1364</v>
      </c>
      <c r="R326" s="18">
        <v>1788</v>
      </c>
      <c r="S326" s="29">
        <v>15.66</v>
      </c>
      <c r="T326" s="29">
        <v>5.64</v>
      </c>
      <c r="U326" s="29">
        <v>2.78</v>
      </c>
      <c r="V326" s="21">
        <v>1411114.287</v>
      </c>
      <c r="W326" s="4">
        <v>1187415</v>
      </c>
      <c r="X326" s="4">
        <v>3076241</v>
      </c>
      <c r="Y326" s="4">
        <v>141.1114287</v>
      </c>
      <c r="Z326" s="4">
        <v>118.7415</v>
      </c>
      <c r="AA326" s="4">
        <v>307.6241</v>
      </c>
      <c r="AB326" s="39">
        <f>($J326-'2010'!$J326)/'2010'!$J326</f>
        <v>0.0555555555555556</v>
      </c>
      <c r="AC326" s="39">
        <f>($K326-'2010'!$K326)/'2010'!$K326</f>
        <v>0.832369942196532</v>
      </c>
      <c r="AD326" s="39">
        <f>($R326-'2010'!$R326)/'2010'!$R326</f>
        <v>0.0542452830188679</v>
      </c>
      <c r="AE326" s="34">
        <f t="shared" si="10"/>
        <v>0.0235849056603773</v>
      </c>
      <c r="AF326" s="34">
        <f t="shared" si="11"/>
        <v>0.934830319706499</v>
      </c>
      <c r="AG326">
        <v>1</v>
      </c>
      <c r="AH326">
        <v>1</v>
      </c>
    </row>
    <row r="327" spans="1:34">
      <c r="A327" s="9" t="s">
        <v>988</v>
      </c>
      <c r="B327" s="9" t="s">
        <v>989</v>
      </c>
      <c r="C327" s="10" t="s">
        <v>990</v>
      </c>
      <c r="D327">
        <v>650100</v>
      </c>
      <c r="E327" t="s">
        <v>991</v>
      </c>
      <c r="F327" s="15">
        <v>87.416029</v>
      </c>
      <c r="G327" s="15">
        <v>43.477086</v>
      </c>
      <c r="H327">
        <v>2015</v>
      </c>
      <c r="J327" s="27">
        <v>355</v>
      </c>
      <c r="K327" s="27">
        <v>2632</v>
      </c>
      <c r="L327" s="18">
        <v>5029</v>
      </c>
      <c r="M327" s="26">
        <v>106</v>
      </c>
      <c r="N327" s="18">
        <v>190</v>
      </c>
      <c r="O327" s="26">
        <v>5289</v>
      </c>
      <c r="P327" s="27">
        <v>32</v>
      </c>
      <c r="Q327" s="18">
        <v>5488</v>
      </c>
      <c r="R327" s="18">
        <v>5520</v>
      </c>
      <c r="S327" s="29">
        <v>15.55</v>
      </c>
      <c r="T327" s="29">
        <v>2.1</v>
      </c>
      <c r="U327" s="29">
        <v>7.41</v>
      </c>
      <c r="V327" s="21">
        <v>7873866.282</v>
      </c>
      <c r="W327" s="4">
        <v>4466619</v>
      </c>
      <c r="X327" s="4">
        <v>17083873</v>
      </c>
      <c r="Y327" s="4">
        <v>787.3866282</v>
      </c>
      <c r="Z327" s="4">
        <v>446.6619</v>
      </c>
      <c r="AA327" s="4">
        <v>1708.3873</v>
      </c>
      <c r="AB327" s="39">
        <f>($J327-'2010'!$J327)/'2010'!$J327</f>
        <v>0.141479099678457</v>
      </c>
      <c r="AC327" s="39">
        <f>($K327-'2010'!$K327)/'2010'!$K327</f>
        <v>0.965646004480956</v>
      </c>
      <c r="AD327" s="39">
        <f>($R327-'2010'!$R327)/'2010'!$R327</f>
        <v>0.0872562536931259</v>
      </c>
      <c r="AE327" s="34">
        <f t="shared" si="10"/>
        <v>0.383256934123588</v>
      </c>
      <c r="AF327" s="34">
        <f t="shared" si="11"/>
        <v>0.9096395021693</v>
      </c>
      <c r="AG327">
        <v>1</v>
      </c>
      <c r="AH327">
        <v>1</v>
      </c>
    </row>
    <row r="328" spans="1:34">
      <c r="A328" s="9" t="s">
        <v>988</v>
      </c>
      <c r="B328" s="9" t="s">
        <v>992</v>
      </c>
      <c r="C328" s="10" t="s">
        <v>993</v>
      </c>
      <c r="D328">
        <v>650200</v>
      </c>
      <c r="E328" t="s">
        <v>994</v>
      </c>
      <c r="F328" s="15">
        <v>84.874295</v>
      </c>
      <c r="G328" s="15">
        <v>45.608471</v>
      </c>
      <c r="H328">
        <v>2015</v>
      </c>
      <c r="J328" s="27">
        <v>30</v>
      </c>
      <c r="K328" s="27">
        <v>629</v>
      </c>
      <c r="L328" s="18">
        <v>3783</v>
      </c>
      <c r="M328" s="26">
        <v>12</v>
      </c>
      <c r="N328" s="18">
        <v>88</v>
      </c>
      <c r="O328" s="26">
        <v>3904</v>
      </c>
      <c r="P328" s="27">
        <v>0</v>
      </c>
      <c r="Q328" s="18">
        <v>3904</v>
      </c>
      <c r="R328" s="18">
        <v>3904</v>
      </c>
      <c r="S328" s="29">
        <v>130.27</v>
      </c>
      <c r="T328" s="29">
        <v>6.2</v>
      </c>
      <c r="U328" s="29">
        <v>21</v>
      </c>
      <c r="V328" s="21">
        <v>4105141.808</v>
      </c>
      <c r="W328" s="4">
        <v>896640</v>
      </c>
      <c r="X328" s="4">
        <v>3055859</v>
      </c>
      <c r="Y328" s="4">
        <v>410.5141808</v>
      </c>
      <c r="Z328" s="4">
        <v>89.664</v>
      </c>
      <c r="AA328" s="4">
        <v>305.5859</v>
      </c>
      <c r="AB328" s="39">
        <f>($J328-'2010'!$J328)/'2010'!$J328</f>
        <v>-0.230769230769231</v>
      </c>
      <c r="AC328" s="39">
        <f>($K328-'2010'!$K328)/'2010'!$K328</f>
        <v>-0.115330520393812</v>
      </c>
      <c r="AD328" s="39">
        <f>($R328-'2010'!$R328)/'2010'!$R328</f>
        <v>1.97108066971081</v>
      </c>
      <c r="AE328" s="34">
        <f t="shared" si="10"/>
        <v>9.54134956874683</v>
      </c>
      <c r="AF328" s="34">
        <f t="shared" si="11"/>
        <v>18.0907116605413</v>
      </c>
      <c r="AG328">
        <v>1</v>
      </c>
      <c r="AH328">
        <v>1</v>
      </c>
    </row>
    <row r="329" spans="1:34">
      <c r="A329" s="9" t="s">
        <v>988</v>
      </c>
      <c r="B329" s="9" t="s">
        <v>995</v>
      </c>
      <c r="C329" s="10" t="s">
        <v>996</v>
      </c>
      <c r="D329">
        <v>650400</v>
      </c>
      <c r="E329" t="s">
        <v>997</v>
      </c>
      <c r="F329" s="15">
        <v>89.197297</v>
      </c>
      <c r="G329" s="15">
        <v>42.956985</v>
      </c>
      <c r="H329">
        <v>2015</v>
      </c>
      <c r="J329" s="27">
        <v>65</v>
      </c>
      <c r="K329" s="27">
        <v>209</v>
      </c>
      <c r="L329" s="18">
        <v>1156</v>
      </c>
      <c r="M329" s="26">
        <v>19</v>
      </c>
      <c r="N329" s="18">
        <v>146</v>
      </c>
      <c r="O329" s="26">
        <v>1259</v>
      </c>
      <c r="P329" s="27">
        <v>18</v>
      </c>
      <c r="Q329" s="18">
        <v>1347</v>
      </c>
      <c r="R329" s="18">
        <v>1365</v>
      </c>
      <c r="S329" s="29">
        <v>20.94</v>
      </c>
      <c r="T329" s="29">
        <v>6.54</v>
      </c>
      <c r="U329" s="29">
        <v>3.2</v>
      </c>
      <c r="Y329" s="4">
        <v>0</v>
      </c>
      <c r="Z329" s="4">
        <v>0</v>
      </c>
      <c r="AA329" s="4">
        <v>0</v>
      </c>
      <c r="AB329" s="39">
        <f>($J329-'2010'!$J329)/'2010'!$J329</f>
        <v>0.0483870967741935</v>
      </c>
      <c r="AC329" s="39">
        <f>($K329-'2010'!$K329)/'2010'!$K329</f>
        <v>0.14207650273224</v>
      </c>
      <c r="AD329" s="39">
        <f>($R329-'2010'!$R329)/'2010'!$R329</f>
        <v>0.554669703872437</v>
      </c>
      <c r="AE329" s="34">
        <f t="shared" si="10"/>
        <v>-10.4631738800304</v>
      </c>
      <c r="AF329" s="34">
        <f t="shared" si="11"/>
        <v>-2.904021377256</v>
      </c>
      <c r="AG329">
        <v>0</v>
      </c>
      <c r="AH329">
        <v>0</v>
      </c>
    </row>
    <row r="330" spans="1:34">
      <c r="A330" s="9" t="s">
        <v>988</v>
      </c>
      <c r="B330" s="9" t="s">
        <v>998</v>
      </c>
      <c r="C330" s="10" t="s">
        <v>999</v>
      </c>
      <c r="D330">
        <v>650500</v>
      </c>
      <c r="E330" t="s">
        <v>998</v>
      </c>
      <c r="F330" s="15">
        <v>93.521216</v>
      </c>
      <c r="G330" s="15">
        <v>42.825824</v>
      </c>
      <c r="H330">
        <v>2015</v>
      </c>
      <c r="J330" s="27">
        <v>62</v>
      </c>
      <c r="K330" s="27">
        <v>424</v>
      </c>
      <c r="L330" s="18">
        <v>3237</v>
      </c>
      <c r="M330" s="26">
        <v>21</v>
      </c>
      <c r="N330" s="18">
        <v>166</v>
      </c>
      <c r="O330" s="26">
        <v>3369</v>
      </c>
      <c r="P330" s="27">
        <v>0</v>
      </c>
      <c r="Q330" s="18">
        <v>3459</v>
      </c>
      <c r="R330" s="18">
        <v>3459</v>
      </c>
      <c r="S330" s="29">
        <v>56.09</v>
      </c>
      <c r="T330" s="29">
        <v>8.17</v>
      </c>
      <c r="U330" s="29">
        <v>6.87</v>
      </c>
      <c r="Y330" s="4">
        <v>0</v>
      </c>
      <c r="Z330" s="4">
        <v>0</v>
      </c>
      <c r="AA330" s="4">
        <v>0</v>
      </c>
      <c r="AB330" s="39">
        <f>($J330-'2010'!$J330)/'2010'!$J330</f>
        <v>0.087719298245614</v>
      </c>
      <c r="AC330" s="39">
        <f>($K330-'2010'!$K330)/'2010'!$K330</f>
        <v>1.53892215568862</v>
      </c>
      <c r="AD330" s="39">
        <f>($R330-'2010'!$R330)/'2010'!$R330</f>
        <v>4.46445497630332</v>
      </c>
      <c r="AE330" s="34">
        <f t="shared" si="10"/>
        <v>-49.8947867298578</v>
      </c>
      <c r="AF330" s="34">
        <f t="shared" si="11"/>
        <v>-1.90102716359009</v>
      </c>
      <c r="AG330">
        <v>0</v>
      </c>
      <c r="AH330">
        <v>0</v>
      </c>
    </row>
    <row r="331" spans="1:34">
      <c r="A331" s="14" t="s">
        <v>1000</v>
      </c>
      <c r="B331" s="14" t="s">
        <v>1001</v>
      </c>
      <c r="C331" s="10" t="s">
        <v>1002</v>
      </c>
      <c r="D331">
        <v>652300</v>
      </c>
      <c r="E331" t="s">
        <v>1001</v>
      </c>
      <c r="F331" s="15">
        <v>87.304008</v>
      </c>
      <c r="G331" s="15">
        <v>44.014576</v>
      </c>
      <c r="H331">
        <v>2015</v>
      </c>
      <c r="J331" s="27">
        <v>139</v>
      </c>
      <c r="K331" s="27">
        <v>1140</v>
      </c>
      <c r="L331" s="18">
        <v>7237</v>
      </c>
      <c r="M331" s="26">
        <v>146</v>
      </c>
      <c r="N331" s="18">
        <v>230</v>
      </c>
      <c r="O331" s="26">
        <v>7400</v>
      </c>
      <c r="P331" s="27">
        <v>0</v>
      </c>
      <c r="Q331" s="18">
        <v>7748</v>
      </c>
      <c r="R331" s="18">
        <v>7748</v>
      </c>
      <c r="S331" s="29">
        <v>55.63</v>
      </c>
      <c r="T331" s="29">
        <v>6.8</v>
      </c>
      <c r="U331" s="29">
        <v>8.19</v>
      </c>
      <c r="Y331" s="4">
        <v>0</v>
      </c>
      <c r="Z331" s="4">
        <v>0</v>
      </c>
      <c r="AA331" s="4">
        <v>0</v>
      </c>
      <c r="AB331" s="39">
        <f>($J331-'2010'!$J331)/'2010'!$J331</f>
        <v>-0.027972027972028</v>
      </c>
      <c r="AC331" s="39">
        <f>($K331-'2010'!$K331)/'2010'!$K331</f>
        <v>1.04301075268817</v>
      </c>
      <c r="AD331" s="39">
        <f>($R331-'2010'!$R331)/'2010'!$R331</f>
        <v>1.02986638721509</v>
      </c>
      <c r="AE331" s="34">
        <f t="shared" si="10"/>
        <v>37.8177233429395</v>
      </c>
      <c r="AF331" s="34">
        <f t="shared" si="11"/>
        <v>0.01260232978347</v>
      </c>
      <c r="AG331">
        <v>0</v>
      </c>
      <c r="AH331">
        <v>0</v>
      </c>
    </row>
    <row r="332" spans="1:34">
      <c r="A332" s="14" t="s">
        <v>1000</v>
      </c>
      <c r="B332" s="14" t="s">
        <v>1003</v>
      </c>
      <c r="C332" s="10" t="s">
        <v>1004</v>
      </c>
      <c r="D332">
        <v>652700</v>
      </c>
      <c r="E332" t="s">
        <v>1003</v>
      </c>
      <c r="F332" s="15">
        <v>82.074776</v>
      </c>
      <c r="G332" s="15">
        <v>44.903259</v>
      </c>
      <c r="H332">
        <v>2015</v>
      </c>
      <c r="J332" s="27">
        <v>48</v>
      </c>
      <c r="K332" s="27">
        <v>287</v>
      </c>
      <c r="L332" s="18">
        <v>345</v>
      </c>
      <c r="M332" s="26">
        <v>12</v>
      </c>
      <c r="N332" s="18">
        <v>59</v>
      </c>
      <c r="O332" s="26">
        <v>268</v>
      </c>
      <c r="P332" s="27">
        <v>54</v>
      </c>
      <c r="Q332" s="18">
        <v>442</v>
      </c>
      <c r="R332" s="18">
        <v>496</v>
      </c>
      <c r="S332" s="29">
        <v>10.34</v>
      </c>
      <c r="T332" s="29">
        <v>1.73</v>
      </c>
      <c r="U332" s="29">
        <v>5.99</v>
      </c>
      <c r="Y332" s="4">
        <v>0</v>
      </c>
      <c r="Z332" s="4">
        <v>0</v>
      </c>
      <c r="AA332" s="4">
        <v>0</v>
      </c>
      <c r="AB332" s="39">
        <f>($J332-'2010'!$J332)/'2010'!$J332</f>
        <v>0.0909090909090909</v>
      </c>
      <c r="AC332" s="39">
        <f>($K332-'2010'!$K332)/'2010'!$K332</f>
        <v>1.19083969465649</v>
      </c>
      <c r="AD332" s="39">
        <f>($R332-'2010'!$R332)/'2010'!$R332</f>
        <v>1.04115226337449</v>
      </c>
      <c r="AE332" s="34">
        <f t="shared" si="10"/>
        <v>-10.4526748971193</v>
      </c>
      <c r="AF332" s="34">
        <f t="shared" si="11"/>
        <v>0.125699060884246</v>
      </c>
      <c r="AG332">
        <v>0</v>
      </c>
      <c r="AH332">
        <v>0</v>
      </c>
    </row>
    <row r="333" spans="1:34">
      <c r="A333" s="14" t="s">
        <v>1000</v>
      </c>
      <c r="B333" s="14" t="s">
        <v>1005</v>
      </c>
      <c r="C333" s="10" t="s">
        <v>1006</v>
      </c>
      <c r="D333">
        <v>652800</v>
      </c>
      <c r="E333" t="s">
        <v>1005</v>
      </c>
      <c r="F333" s="15">
        <v>86.15097</v>
      </c>
      <c r="G333" s="15">
        <v>41.768551</v>
      </c>
      <c r="H333">
        <v>2015</v>
      </c>
      <c r="J333" s="27">
        <v>139</v>
      </c>
      <c r="K333" s="27">
        <v>1039</v>
      </c>
      <c r="L333" s="18">
        <v>854</v>
      </c>
      <c r="M333" s="26">
        <v>80</v>
      </c>
      <c r="N333" s="18">
        <v>321</v>
      </c>
      <c r="O333" s="26">
        <v>1270</v>
      </c>
      <c r="P333" s="27">
        <v>73</v>
      </c>
      <c r="Q333" s="18">
        <v>1327</v>
      </c>
      <c r="R333" s="18">
        <v>1400</v>
      </c>
      <c r="S333" s="29">
        <v>10.05</v>
      </c>
      <c r="T333" s="29">
        <v>1.35</v>
      </c>
      <c r="U333" s="29">
        <v>7.45</v>
      </c>
      <c r="Y333" s="4">
        <v>0</v>
      </c>
      <c r="Z333" s="4">
        <v>0</v>
      </c>
      <c r="AA333" s="4">
        <v>0</v>
      </c>
      <c r="AB333" s="39">
        <f>($J333-'2010'!$J333)/'2010'!$J333</f>
        <v>0.0859375</v>
      </c>
      <c r="AC333" s="39">
        <f>($K333-'2010'!$K333)/'2010'!$K333</f>
        <v>0.6234375</v>
      </c>
      <c r="AD333" s="39">
        <f>($R333-'2010'!$R333)/'2010'!$R333</f>
        <v>0.262398557258792</v>
      </c>
      <c r="AE333" s="34">
        <f t="shared" si="10"/>
        <v>-2.05336502992048</v>
      </c>
      <c r="AF333" s="34">
        <f t="shared" si="11"/>
        <v>0.579110083594921</v>
      </c>
      <c r="AG333">
        <v>0</v>
      </c>
      <c r="AH333">
        <v>0</v>
      </c>
    </row>
    <row r="334" spans="1:34">
      <c r="A334" s="14" t="s">
        <v>1000</v>
      </c>
      <c r="B334" s="14" t="s">
        <v>1007</v>
      </c>
      <c r="C334" s="10" t="s">
        <v>1008</v>
      </c>
      <c r="D334">
        <v>652900</v>
      </c>
      <c r="E334" t="s">
        <v>1007</v>
      </c>
      <c r="F334" s="15">
        <v>80.265068</v>
      </c>
      <c r="G334" s="15">
        <v>41.170712</v>
      </c>
      <c r="H334">
        <v>2015</v>
      </c>
      <c r="J334" s="27">
        <v>253</v>
      </c>
      <c r="K334" s="27">
        <v>810</v>
      </c>
      <c r="L334" s="18">
        <v>2269</v>
      </c>
      <c r="M334" s="26">
        <v>68</v>
      </c>
      <c r="N334" s="18">
        <v>206</v>
      </c>
      <c r="O334" s="26">
        <v>2552</v>
      </c>
      <c r="P334" s="27">
        <v>0</v>
      </c>
      <c r="Q334" s="18">
        <v>2667</v>
      </c>
      <c r="R334" s="18">
        <v>2667</v>
      </c>
      <c r="S334" s="29">
        <v>10.54</v>
      </c>
      <c r="T334" s="29">
        <v>3.29</v>
      </c>
      <c r="U334" s="29">
        <v>3.2</v>
      </c>
      <c r="Y334" s="4">
        <v>0</v>
      </c>
      <c r="Z334" s="4">
        <v>0</v>
      </c>
      <c r="AA334" s="4">
        <v>0</v>
      </c>
      <c r="AB334" s="39">
        <f>($J334-'2010'!$J334)/'2010'!$J334</f>
        <v>0.0675105485232067</v>
      </c>
      <c r="AC334" s="39">
        <f>($K334-'2010'!$K334)/'2010'!$K334</f>
        <v>1.04545454545455</v>
      </c>
      <c r="AD334" s="39">
        <f>($R334-'2010'!$R334)/'2010'!$R334</f>
        <v>1.15254237288136</v>
      </c>
      <c r="AE334" s="34">
        <f t="shared" si="10"/>
        <v>-16.0720338983051</v>
      </c>
      <c r="AF334" s="34">
        <f t="shared" si="11"/>
        <v>-0.102431834929993</v>
      </c>
      <c r="AG334">
        <v>0</v>
      </c>
      <c r="AH334">
        <v>0</v>
      </c>
    </row>
    <row r="335" spans="1:34">
      <c r="A335" s="14" t="s">
        <v>1000</v>
      </c>
      <c r="B335" s="14" t="s">
        <v>1009</v>
      </c>
      <c r="C335" s="10" t="s">
        <v>1028</v>
      </c>
      <c r="D335">
        <v>653000</v>
      </c>
      <c r="E335" t="s">
        <v>1009</v>
      </c>
      <c r="F335" s="15">
        <v>76.174309</v>
      </c>
      <c r="G335" s="15">
        <v>39.720471</v>
      </c>
      <c r="H335">
        <v>2015</v>
      </c>
      <c r="J335" s="27">
        <v>60</v>
      </c>
      <c r="K335" s="27">
        <v>100</v>
      </c>
      <c r="L335" s="18">
        <v>96</v>
      </c>
      <c r="M335" s="26">
        <v>9</v>
      </c>
      <c r="N335" s="18">
        <v>70</v>
      </c>
      <c r="O335" s="26">
        <v>128</v>
      </c>
      <c r="P335" s="27">
        <v>0</v>
      </c>
      <c r="Q335" s="18">
        <v>190</v>
      </c>
      <c r="R335" s="18">
        <v>190</v>
      </c>
      <c r="S335" s="29">
        <v>3.19</v>
      </c>
      <c r="T335" s="29">
        <v>1.9</v>
      </c>
      <c r="U335" s="29">
        <v>1.68</v>
      </c>
      <c r="Y335" s="4">
        <v>0</v>
      </c>
      <c r="Z335" s="4">
        <v>0</v>
      </c>
      <c r="AA335" s="4">
        <v>0</v>
      </c>
      <c r="AB335" s="39">
        <f>($J335-'2010'!$J335)/'2010'!$J335</f>
        <v>0.132075471698113</v>
      </c>
      <c r="AC335" s="39">
        <f>($K335-'2010'!$K335)/'2010'!$K335</f>
        <v>1.56410256410256</v>
      </c>
      <c r="AD335" s="39">
        <f>($R335-'2010'!$R335)/'2010'!$R335</f>
        <v>-0.188034188034188</v>
      </c>
      <c r="AE335" s="34">
        <f t="shared" si="10"/>
        <v>2.42368742368742</v>
      </c>
      <c r="AF335" s="34">
        <f t="shared" si="11"/>
        <v>1.12021857923497</v>
      </c>
      <c r="AG335">
        <v>0</v>
      </c>
      <c r="AH335">
        <v>0</v>
      </c>
    </row>
    <row r="336" spans="1:34">
      <c r="A336" s="14" t="s">
        <v>1000</v>
      </c>
      <c r="B336" s="14" t="s">
        <v>1011</v>
      </c>
      <c r="C336" s="10" t="s">
        <v>1012</v>
      </c>
      <c r="D336">
        <v>653100</v>
      </c>
      <c r="E336" t="s">
        <v>1011</v>
      </c>
      <c r="F336" s="15">
        <v>76.000313</v>
      </c>
      <c r="G336" s="15">
        <v>39.47365</v>
      </c>
      <c r="H336">
        <v>2015</v>
      </c>
      <c r="J336" s="27">
        <v>450</v>
      </c>
      <c r="K336" s="27">
        <v>780</v>
      </c>
      <c r="L336" s="18">
        <v>967</v>
      </c>
      <c r="M336" s="26">
        <v>125</v>
      </c>
      <c r="N336" s="18">
        <v>221</v>
      </c>
      <c r="O336" s="26">
        <v>1252</v>
      </c>
      <c r="P336" s="27">
        <v>0</v>
      </c>
      <c r="Q336" s="18">
        <v>1483</v>
      </c>
      <c r="R336" s="18">
        <v>1483</v>
      </c>
      <c r="S336" s="29">
        <v>3.3</v>
      </c>
      <c r="T336" s="29">
        <v>1.9</v>
      </c>
      <c r="U336" s="29">
        <v>1.73</v>
      </c>
      <c r="Y336" s="4">
        <v>0</v>
      </c>
      <c r="Z336" s="4">
        <v>0</v>
      </c>
      <c r="AA336" s="4">
        <v>0</v>
      </c>
      <c r="AB336" s="39">
        <f>($J336-'2010'!$J336)/'2010'!$J336</f>
        <v>0.130653266331658</v>
      </c>
      <c r="AC336" s="39">
        <f>($K336-'2010'!$K336)/'2010'!$K336</f>
        <v>1.16666666666667</v>
      </c>
      <c r="AD336" s="39">
        <f>($R336-'2010'!$R336)/'2010'!$R336</f>
        <v>1.04834254143646</v>
      </c>
      <c r="AE336" s="34">
        <f t="shared" si="10"/>
        <v>-7.02385252868678</v>
      </c>
      <c r="AF336" s="34">
        <f t="shared" si="11"/>
        <v>0.101420678768745</v>
      </c>
      <c r="AG336">
        <v>0</v>
      </c>
      <c r="AH336">
        <v>0</v>
      </c>
    </row>
    <row r="337" spans="1:34">
      <c r="A337" s="14" t="s">
        <v>1000</v>
      </c>
      <c r="B337" s="14" t="s">
        <v>1013</v>
      </c>
      <c r="C337" s="10" t="s">
        <v>1014</v>
      </c>
      <c r="D337">
        <v>653200</v>
      </c>
      <c r="E337" t="s">
        <v>1013</v>
      </c>
      <c r="F337" s="15">
        <v>79.925331</v>
      </c>
      <c r="G337" s="15">
        <v>37.110687</v>
      </c>
      <c r="H337">
        <v>2015</v>
      </c>
      <c r="J337" s="27">
        <v>232</v>
      </c>
      <c r="K337" s="27">
        <v>234</v>
      </c>
      <c r="L337" s="18">
        <v>325</v>
      </c>
      <c r="M337" s="26">
        <v>79</v>
      </c>
      <c r="N337" s="18">
        <v>115</v>
      </c>
      <c r="O337" s="26">
        <v>477</v>
      </c>
      <c r="P337" s="27">
        <v>87</v>
      </c>
      <c r="Q337" s="18">
        <v>577</v>
      </c>
      <c r="R337" s="18">
        <v>664</v>
      </c>
      <c r="S337" s="29">
        <v>2.86</v>
      </c>
      <c r="T337" s="29">
        <v>2.84</v>
      </c>
      <c r="U337" s="29">
        <v>1.01</v>
      </c>
      <c r="Y337" s="4">
        <v>0</v>
      </c>
      <c r="Z337" s="4">
        <v>0</v>
      </c>
      <c r="AA337" s="4">
        <v>0</v>
      </c>
      <c r="AB337" s="39">
        <f>($J337-'2010'!$J337)/'2010'!$J337</f>
        <v>0.154228855721393</v>
      </c>
      <c r="AC337" s="39">
        <f>($K337-'2010'!$K337)/'2010'!$K337</f>
        <v>1.27184466019417</v>
      </c>
      <c r="AD337" s="39">
        <f>($R337-'2010'!$R337)/'2010'!$R337</f>
        <v>1.51515151515152</v>
      </c>
      <c r="AE337" s="34">
        <f t="shared" si="10"/>
        <v>-8.82404692082111</v>
      </c>
      <c r="AF337" s="34">
        <f t="shared" si="11"/>
        <v>-0.191302336340504</v>
      </c>
      <c r="AG337">
        <v>0</v>
      </c>
      <c r="AH337">
        <v>0</v>
      </c>
    </row>
    <row r="338" spans="1:34">
      <c r="A338" s="14" t="s">
        <v>1000</v>
      </c>
      <c r="B338" s="14" t="s">
        <v>1015</v>
      </c>
      <c r="C338" s="10" t="s">
        <v>1016</v>
      </c>
      <c r="D338">
        <v>654000</v>
      </c>
      <c r="E338" t="s">
        <v>1015</v>
      </c>
      <c r="F338" s="15">
        <v>81.330806</v>
      </c>
      <c r="G338" s="15">
        <v>43.922797</v>
      </c>
      <c r="H338">
        <v>2015</v>
      </c>
      <c r="J338" s="27">
        <v>470</v>
      </c>
      <c r="K338" s="27">
        <v>1624</v>
      </c>
      <c r="L338" s="18">
        <v>1972</v>
      </c>
      <c r="M338" s="26">
        <v>97</v>
      </c>
      <c r="N338" s="18">
        <v>153</v>
      </c>
      <c r="O338" s="26">
        <v>2227</v>
      </c>
      <c r="P338" s="27">
        <v>0</v>
      </c>
      <c r="Q338" s="18">
        <v>2346</v>
      </c>
      <c r="R338" s="18">
        <v>2346</v>
      </c>
      <c r="S338" s="29">
        <v>5</v>
      </c>
      <c r="T338" s="29">
        <v>1.44</v>
      </c>
      <c r="U338" s="29">
        <v>3.46</v>
      </c>
      <c r="Y338" s="4">
        <v>0</v>
      </c>
      <c r="Z338" s="4">
        <v>0</v>
      </c>
      <c r="AA338" s="4">
        <v>0</v>
      </c>
      <c r="AB338" s="39">
        <f>($J338-'2010'!$J338)/'2010'!$J338</f>
        <v>0.0421286031042129</v>
      </c>
      <c r="AC338" s="39">
        <f>($K338-'2010'!$K338)/'2010'!$K338</f>
        <v>0.835028248587571</v>
      </c>
      <c r="AD338" s="39">
        <f>($R338-'2010'!$R338)/'2010'!$R338</f>
        <v>1.86446886446886</v>
      </c>
      <c r="AE338" s="34">
        <f t="shared" si="10"/>
        <v>-43.2566030460767</v>
      </c>
      <c r="AF338" s="34">
        <f t="shared" si="11"/>
        <v>-1.23282130589302</v>
      </c>
      <c r="AG338">
        <v>0</v>
      </c>
      <c r="AH338">
        <v>0</v>
      </c>
    </row>
    <row r="339" spans="1:34">
      <c r="A339" s="14" t="s">
        <v>1000</v>
      </c>
      <c r="B339" s="14" t="s">
        <v>1017</v>
      </c>
      <c r="C339" s="10" t="s">
        <v>1018</v>
      </c>
      <c r="D339">
        <v>654200</v>
      </c>
      <c r="E339" t="s">
        <v>1017</v>
      </c>
      <c r="F339" s="15">
        <v>82.985733</v>
      </c>
      <c r="G339" s="15">
        <v>46.7463</v>
      </c>
      <c r="H339">
        <v>2015</v>
      </c>
      <c r="J339" s="27">
        <v>102</v>
      </c>
      <c r="K339" s="27">
        <v>593</v>
      </c>
      <c r="L339" s="18">
        <v>1791</v>
      </c>
      <c r="M339" s="26">
        <v>39</v>
      </c>
      <c r="N339" s="18">
        <v>154</v>
      </c>
      <c r="O339" s="26">
        <v>1956</v>
      </c>
      <c r="P339" s="27">
        <v>0</v>
      </c>
      <c r="Q339" s="18">
        <v>2093</v>
      </c>
      <c r="R339" s="18">
        <v>2093</v>
      </c>
      <c r="S339" s="29">
        <v>20.44</v>
      </c>
      <c r="T339" s="29">
        <v>3.53</v>
      </c>
      <c r="U339" s="29">
        <v>5.79</v>
      </c>
      <c r="Y339" s="4">
        <v>0</v>
      </c>
      <c r="Z339" s="4">
        <v>0</v>
      </c>
      <c r="AA339" s="4">
        <v>0</v>
      </c>
      <c r="AB339" s="39">
        <f>($J339-'2010'!$J339)/'2010'!$J339</f>
        <v>-0.163934426229508</v>
      </c>
      <c r="AC339" s="39">
        <f>($K339-'2010'!$K339)/'2010'!$K339</f>
        <v>0.733918128654971</v>
      </c>
      <c r="AD339" s="39">
        <f>($R339-'2010'!$R339)/'2010'!$R339</f>
        <v>0.524399126001457</v>
      </c>
      <c r="AE339" s="34">
        <f t="shared" si="10"/>
        <v>4.19883466860889</v>
      </c>
      <c r="AF339" s="34">
        <f t="shared" si="11"/>
        <v>0.285480075328693</v>
      </c>
      <c r="AG339">
        <v>0</v>
      </c>
      <c r="AH339">
        <v>0</v>
      </c>
    </row>
    <row r="340" spans="1:34">
      <c r="A340" s="14" t="s">
        <v>1000</v>
      </c>
      <c r="B340" s="14" t="s">
        <v>1019</v>
      </c>
      <c r="C340" s="10" t="s">
        <v>1020</v>
      </c>
      <c r="D340">
        <v>654300</v>
      </c>
      <c r="E340" t="s">
        <v>1019</v>
      </c>
      <c r="F340" s="15">
        <v>88.139227</v>
      </c>
      <c r="G340" s="15">
        <v>47.832753</v>
      </c>
      <c r="H340">
        <v>2015</v>
      </c>
      <c r="J340" s="27">
        <v>67</v>
      </c>
      <c r="K340" s="27">
        <v>222</v>
      </c>
      <c r="L340" s="18">
        <v>166</v>
      </c>
      <c r="M340" s="26">
        <v>12</v>
      </c>
      <c r="N340" s="18">
        <v>96</v>
      </c>
      <c r="O340" s="26">
        <v>274</v>
      </c>
      <c r="P340" s="27">
        <v>0</v>
      </c>
      <c r="Q340" s="18">
        <v>315</v>
      </c>
      <c r="R340" s="18">
        <v>315</v>
      </c>
      <c r="S340" s="29">
        <v>4.72</v>
      </c>
      <c r="T340" s="29">
        <v>1.42</v>
      </c>
      <c r="U340" s="29">
        <v>3.33</v>
      </c>
      <c r="Y340" s="4">
        <v>0</v>
      </c>
      <c r="Z340" s="4">
        <v>0</v>
      </c>
      <c r="AA340" s="4">
        <v>0</v>
      </c>
      <c r="AB340" s="39">
        <f>($J340-'2010'!$J340)/'2010'!$J340</f>
        <v>0.116666666666667</v>
      </c>
      <c r="AC340" s="39">
        <f>($K340-'2010'!$K340)/'2010'!$K340</f>
        <v>0.644444444444444</v>
      </c>
      <c r="AD340" s="39">
        <f>($R340-'2010'!$R340)/'2010'!$R340</f>
        <v>-0.200507614213198</v>
      </c>
      <c r="AE340" s="34">
        <f t="shared" si="10"/>
        <v>2.71863669325598</v>
      </c>
      <c r="AF340" s="34">
        <f t="shared" si="11"/>
        <v>1.31113250481358</v>
      </c>
      <c r="AG340">
        <v>0</v>
      </c>
      <c r="AH340">
        <v>0</v>
      </c>
    </row>
  </sheetData>
  <autoFilter ref="A1:AH340">
    <extLst/>
  </autoFilter>
  <conditionalFormatting sqref="AE1:AE3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{53e79be2-51f0-452f-871e-3e09a85a2529}</x14:id>
        </ext>
      </extLst>
    </cfRule>
  </conditionalFormatting>
  <conditionalFormatting sqref="AF2:AF3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{2d4627aa-1d58-4dd2-afc8-2657c85ba158}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e79be2-51f0-452f-871e-3e09a85a2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AE1:AE340</xm:sqref>
        </x14:conditionalFormatting>
        <x14:conditionalFormatting xmlns:xm="http://schemas.microsoft.com/office/excel/2006/main">
          <x14:cfRule type="dataBar" id="{2d4627aa-1d58-4dd2-afc8-2657c85ba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AF2:AF340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40"/>
  <sheetViews>
    <sheetView tabSelected="1" zoomScale="130" zoomScaleNormal="130" workbookViewId="0">
      <pane xSplit="2" ySplit="1" topLeftCell="AD210" activePane="bottomRight" state="frozen"/>
      <selection/>
      <selection pane="topRight"/>
      <selection pane="bottomLeft"/>
      <selection pane="bottomRight" activeCell="AL212" sqref="AL212"/>
    </sheetView>
  </sheetViews>
  <sheetFormatPr defaultColWidth="8.72727272727273" defaultRowHeight="14"/>
  <cols>
    <col min="1" max="1" width="11.1636363636364" style="1" customWidth="1"/>
    <col min="2" max="2" width="13.3363636363636" style="1" customWidth="1"/>
    <col min="3" max="3" width="15" style="2" customWidth="1"/>
    <col min="4" max="4" width="8.72727272727273" customWidth="1"/>
    <col min="5" max="5" width="8.72727272727273" hidden="1" customWidth="1"/>
    <col min="6" max="6" width="11.7272727272727" style="15"/>
    <col min="7" max="7" width="10.5454545454545" style="15"/>
    <col min="8" max="8" width="13.5909090909091" customWidth="1"/>
    <col min="9" max="9" width="21.6636363636364" hidden="1" customWidth="1"/>
    <col min="10" max="11" width="16.2727272727273" style="16" customWidth="1"/>
    <col min="12" max="12" width="17" style="16" customWidth="1"/>
    <col min="13" max="13" width="13.1636363636364" style="17" customWidth="1"/>
    <col min="14" max="14" width="18.3363636363636" style="17" customWidth="1"/>
    <col min="15" max="15" width="16.1636363636364" style="18" customWidth="1"/>
    <col min="16" max="16" width="16.1636363636364" style="16" customWidth="1"/>
    <col min="17" max="17" width="17.3363636363636" style="18" customWidth="1"/>
    <col min="18" max="18" width="23" style="18" customWidth="1"/>
    <col min="19" max="19" width="25.1636363636364" style="19" customWidth="1"/>
    <col min="20" max="20" width="32.1636363636364" style="19" customWidth="1"/>
    <col min="21" max="21" width="24.1636363636364" style="20" customWidth="1"/>
    <col min="22" max="22" width="24.1636363636364" style="21" customWidth="1"/>
    <col min="23" max="23" width="17.7272727272727" style="4" customWidth="1"/>
    <col min="24" max="24" width="14.8181818181818" style="4" customWidth="1"/>
    <col min="25" max="25" width="24.1636363636364" style="21" customWidth="1"/>
    <col min="26" max="26" width="17.7272727272727" style="4" customWidth="1"/>
    <col min="27" max="27" width="14.8181818181818" style="4" customWidth="1"/>
    <col min="28" max="28" width="17.7272727272727" customWidth="1"/>
    <col min="29" max="29" width="16.6363636363636" customWidth="1"/>
    <col min="30" max="30" width="15.0909090909091" customWidth="1"/>
    <col min="31" max="32" width="12.7272727272727" customWidth="1"/>
    <col min="33" max="33" width="9.90909090909091" style="4" customWidth="1"/>
    <col min="34" max="36" width="10.5454545454545" customWidth="1"/>
    <col min="37" max="37" width="11.4545454545455" customWidth="1"/>
    <col min="38" max="38" width="10.5454545454545" customWidth="1"/>
    <col min="39" max="39" width="10.0727272727273" customWidth="1"/>
  </cols>
  <sheetData>
    <row r="1" ht="60.75" spans="1:40">
      <c r="A1" s="5" t="s">
        <v>0</v>
      </c>
      <c r="B1" s="6" t="s">
        <v>1</v>
      </c>
      <c r="C1" s="7" t="s">
        <v>2</v>
      </c>
      <c r="D1" s="7" t="s">
        <v>3</v>
      </c>
      <c r="E1" t="s">
        <v>4</v>
      </c>
      <c r="F1" s="8" t="s">
        <v>5</v>
      </c>
      <c r="G1" s="8" t="s">
        <v>6</v>
      </c>
      <c r="H1" s="8" t="s">
        <v>7</v>
      </c>
      <c r="I1" s="22" t="s">
        <v>8</v>
      </c>
      <c r="J1" s="8" t="s">
        <v>9</v>
      </c>
      <c r="K1" s="8" t="s">
        <v>10</v>
      </c>
      <c r="L1" s="23" t="s">
        <v>11</v>
      </c>
      <c r="M1" s="24" t="s">
        <v>1029</v>
      </c>
      <c r="N1" s="24" t="s">
        <v>13</v>
      </c>
      <c r="O1" s="24" t="s">
        <v>14</v>
      </c>
      <c r="P1" s="24" t="s">
        <v>15</v>
      </c>
      <c r="Q1" s="23" t="s">
        <v>16</v>
      </c>
      <c r="R1" s="2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31" t="s">
        <v>1021</v>
      </c>
      <c r="AC1" s="31" t="s">
        <v>1022</v>
      </c>
      <c r="AD1" s="31" t="s">
        <v>1023</v>
      </c>
      <c r="AE1" s="31" t="s">
        <v>1024</v>
      </c>
      <c r="AF1" s="31" t="s">
        <v>1025</v>
      </c>
      <c r="AG1" s="13" t="s">
        <v>1030</v>
      </c>
      <c r="AH1" s="13" t="s">
        <v>1031</v>
      </c>
      <c r="AI1" s="13" t="s">
        <v>1032</v>
      </c>
      <c r="AJ1" s="13" t="s">
        <v>1033</v>
      </c>
      <c r="AK1" s="13" t="s">
        <v>1034</v>
      </c>
      <c r="AL1" s="13" t="s">
        <v>1035</v>
      </c>
      <c r="AM1" s="35" t="s">
        <v>1026</v>
      </c>
      <c r="AN1" s="7" t="s">
        <v>27</v>
      </c>
    </row>
    <row r="2" spans="1:40">
      <c r="A2" s="9" t="s">
        <v>28</v>
      </c>
      <c r="B2" s="9" t="s">
        <v>28</v>
      </c>
      <c r="C2" s="10" t="s">
        <v>29</v>
      </c>
      <c r="D2">
        <v>110000</v>
      </c>
      <c r="E2" t="s">
        <v>30</v>
      </c>
      <c r="F2" s="15">
        <v>116.413384</v>
      </c>
      <c r="G2" s="15">
        <v>39.910925</v>
      </c>
      <c r="H2">
        <v>2020</v>
      </c>
      <c r="J2" s="25">
        <v>2189</v>
      </c>
      <c r="K2" s="25">
        <v>36103</v>
      </c>
      <c r="L2" s="26">
        <v>4664</v>
      </c>
      <c r="M2" s="26">
        <v>500</v>
      </c>
      <c r="N2" s="18">
        <v>3080</v>
      </c>
      <c r="O2" s="26">
        <v>8849</v>
      </c>
      <c r="P2" s="27">
        <v>4220</v>
      </c>
      <c r="Q2" s="18">
        <v>8994</v>
      </c>
      <c r="R2" s="18">
        <v>13214</v>
      </c>
      <c r="S2" s="29">
        <v>6.04</v>
      </c>
      <c r="T2" s="29">
        <v>0.37</v>
      </c>
      <c r="U2" s="29">
        <v>16.49</v>
      </c>
      <c r="V2" s="30">
        <v>57151049</v>
      </c>
      <c r="W2" s="4">
        <v>71161762</v>
      </c>
      <c r="Y2" s="32">
        <v>5715.1049</v>
      </c>
      <c r="Z2" s="32">
        <v>7116.1762</v>
      </c>
      <c r="AA2" s="32">
        <v>0</v>
      </c>
      <c r="AB2" s="33">
        <f>($J2-'2015'!$J2)/'2015'!$J2</f>
        <v>0.00829111008751727</v>
      </c>
      <c r="AC2" s="33">
        <f>($K2-'2015'!$K2)/'2015'!$K2</f>
        <v>0.568672604822942</v>
      </c>
      <c r="AD2" s="33">
        <f>($R2-'2015'!$R2)/'2015'!$R2</f>
        <v>-0.169139839034205</v>
      </c>
      <c r="AE2" s="34">
        <f>(AB2-AD2)/AB2</f>
        <v>21.40014391907</v>
      </c>
      <c r="AF2" s="34">
        <f>(AC2-AD2)/AC2</f>
        <v>1.29742920196915</v>
      </c>
      <c r="AG2" s="4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f>AM2*'2015'!AG2*'2010'!AG2</f>
        <v>1</v>
      </c>
    </row>
    <row r="3" spans="1:40">
      <c r="A3" s="9" t="s">
        <v>31</v>
      </c>
      <c r="B3" s="9" t="s">
        <v>31</v>
      </c>
      <c r="C3" s="10" t="s">
        <v>32</v>
      </c>
      <c r="D3">
        <v>120000</v>
      </c>
      <c r="E3" t="s">
        <v>33</v>
      </c>
      <c r="F3" s="15">
        <v>117.208093</v>
      </c>
      <c r="G3" s="15">
        <v>39.091103</v>
      </c>
      <c r="H3">
        <v>2020</v>
      </c>
      <c r="J3" s="25">
        <v>1387</v>
      </c>
      <c r="K3" s="25">
        <v>14084</v>
      </c>
      <c r="L3" s="26">
        <v>13655</v>
      </c>
      <c r="M3" s="26">
        <v>317</v>
      </c>
      <c r="N3" s="18">
        <v>2362</v>
      </c>
      <c r="O3" s="26">
        <v>16304</v>
      </c>
      <c r="P3" s="27">
        <v>1429</v>
      </c>
      <c r="Q3" s="18">
        <v>16885</v>
      </c>
      <c r="R3" s="18">
        <v>18314</v>
      </c>
      <c r="S3" s="29">
        <v>13.2</v>
      </c>
      <c r="T3" s="29">
        <v>1.3</v>
      </c>
      <c r="U3" s="29">
        <v>10.15</v>
      </c>
      <c r="V3" s="30">
        <v>48040524</v>
      </c>
      <c r="W3" s="4">
        <v>31513505</v>
      </c>
      <c r="Y3" s="32">
        <v>4804.0524</v>
      </c>
      <c r="Z3" s="32">
        <v>3151.3505</v>
      </c>
      <c r="AA3" s="32">
        <v>0</v>
      </c>
      <c r="AB3" s="33">
        <f>($J3-'2015'!$J3)/'2015'!$J3</f>
        <v>-0.103425985778927</v>
      </c>
      <c r="AC3" s="33">
        <f>($K3-'2015'!$K3)/'2015'!$K3</f>
        <v>-0.148385536340549</v>
      </c>
      <c r="AD3" s="33">
        <f>($R3-'2015'!$R3)/'2015'!$R3</f>
        <v>-0.0996952118769049</v>
      </c>
      <c r="AE3" s="34">
        <f t="shared" ref="AE3:AE66" si="0">(AB3-AD3)/AB3</f>
        <v>0.0360719201651754</v>
      </c>
      <c r="AF3" s="34">
        <f t="shared" ref="AF3:AF66" si="1">(AC3-AD3)/AC3</f>
        <v>0.328133898117256</v>
      </c>
      <c r="AG3" s="4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f>AM3*'2015'!AG3*'2010'!AG3</f>
        <v>1</v>
      </c>
    </row>
    <row r="4" spans="1:40">
      <c r="A4" s="9" t="s">
        <v>34</v>
      </c>
      <c r="B4" s="11" t="s">
        <v>35</v>
      </c>
      <c r="C4" s="10" t="s">
        <v>36</v>
      </c>
      <c r="D4">
        <v>130100</v>
      </c>
      <c r="E4" t="s">
        <v>35</v>
      </c>
      <c r="F4" s="15">
        <v>114.521532</v>
      </c>
      <c r="G4" s="15">
        <v>38.048312</v>
      </c>
      <c r="H4">
        <v>2020</v>
      </c>
      <c r="J4" s="25">
        <v>1064</v>
      </c>
      <c r="K4" s="25">
        <v>5935</v>
      </c>
      <c r="L4" s="26">
        <v>8453</v>
      </c>
      <c r="M4" s="26">
        <v>317</v>
      </c>
      <c r="N4" s="18">
        <v>474</v>
      </c>
      <c r="O4" s="26">
        <v>7126</v>
      </c>
      <c r="P4" s="27">
        <v>1095</v>
      </c>
      <c r="Q4" s="18">
        <v>9418</v>
      </c>
      <c r="R4" s="18">
        <v>10513</v>
      </c>
      <c r="S4" s="29">
        <v>9.88</v>
      </c>
      <c r="T4" s="29">
        <v>1.77</v>
      </c>
      <c r="U4" s="29">
        <v>5.58</v>
      </c>
      <c r="V4" s="30">
        <v>17448900</v>
      </c>
      <c r="W4" s="4">
        <v>11422265</v>
      </c>
      <c r="Y4" s="32">
        <v>1744.89</v>
      </c>
      <c r="Z4" s="32">
        <v>1142.2265</v>
      </c>
      <c r="AA4" s="32">
        <v>0</v>
      </c>
      <c r="AB4" s="33">
        <f>($J4-'2015'!$J4)/'2015'!$J4</f>
        <v>-0.00560747663551402</v>
      </c>
      <c r="AC4" s="33">
        <f>($K4-'2015'!$K4)/'2015'!$K4</f>
        <v>0.090792133798934</v>
      </c>
      <c r="AD4" s="33">
        <f>($R4-'2015'!$R4)/'2015'!$R4</f>
        <v>-0.20889457446008</v>
      </c>
      <c r="AE4" s="34">
        <f t="shared" si="0"/>
        <v>-36.2528657787142</v>
      </c>
      <c r="AF4" s="34">
        <f t="shared" si="1"/>
        <v>3.30080036363825</v>
      </c>
      <c r="AG4" s="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f>AM4*'2015'!AG4*'2010'!AG4</f>
        <v>1</v>
      </c>
    </row>
    <row r="5" spans="1:40">
      <c r="A5" s="9" t="s">
        <v>34</v>
      </c>
      <c r="B5" s="9" t="s">
        <v>38</v>
      </c>
      <c r="C5" s="10" t="s">
        <v>39</v>
      </c>
      <c r="D5">
        <v>130200</v>
      </c>
      <c r="E5" t="s">
        <v>40</v>
      </c>
      <c r="F5" s="15">
        <v>118.186459</v>
      </c>
      <c r="G5" s="15">
        <v>39.636584</v>
      </c>
      <c r="H5">
        <v>2020</v>
      </c>
      <c r="J5" s="25">
        <v>772</v>
      </c>
      <c r="K5" s="25">
        <v>7211</v>
      </c>
      <c r="L5" s="26">
        <v>27554</v>
      </c>
      <c r="M5" s="26">
        <v>354</v>
      </c>
      <c r="N5" s="18">
        <v>330</v>
      </c>
      <c r="O5" s="26">
        <v>25417</v>
      </c>
      <c r="P5" s="27">
        <v>2232</v>
      </c>
      <c r="Q5" s="18">
        <v>28347</v>
      </c>
      <c r="R5" s="18">
        <v>30579</v>
      </c>
      <c r="S5" s="29">
        <v>39.62</v>
      </c>
      <c r="T5" s="29">
        <v>4.24</v>
      </c>
      <c r="U5" s="29">
        <v>9.34</v>
      </c>
      <c r="V5" s="30">
        <v>38369731</v>
      </c>
      <c r="W5" s="4">
        <v>9262511</v>
      </c>
      <c r="Y5" s="32">
        <v>3836.9731</v>
      </c>
      <c r="Z5" s="32">
        <v>926.2511</v>
      </c>
      <c r="AA5" s="32">
        <v>0</v>
      </c>
      <c r="AB5" s="33">
        <f>($J5-'2015'!$J5)/'2015'!$J5</f>
        <v>-0.0102564102564103</v>
      </c>
      <c r="AC5" s="33">
        <f>($K5-'2015'!$K5)/'2015'!$K5</f>
        <v>0.181550057348845</v>
      </c>
      <c r="AD5" s="33">
        <f>($R5-'2015'!$R5)/'2015'!$R5</f>
        <v>0.482761964796586</v>
      </c>
      <c r="AE5" s="34">
        <f t="shared" si="0"/>
        <v>48.0692915676672</v>
      </c>
      <c r="AF5" s="34">
        <f t="shared" si="1"/>
        <v>-1.65911215808084</v>
      </c>
      <c r="AG5" s="4">
        <v>2</v>
      </c>
      <c r="AH5">
        <v>2</v>
      </c>
      <c r="AI5">
        <v>2</v>
      </c>
      <c r="AJ5">
        <v>2</v>
      </c>
      <c r="AK5">
        <v>2</v>
      </c>
      <c r="AM5">
        <v>1</v>
      </c>
      <c r="AN5">
        <f>AM5*'2015'!AG5*'2010'!AG5</f>
        <v>1</v>
      </c>
    </row>
    <row r="6" spans="1:40">
      <c r="A6" s="9" t="s">
        <v>34</v>
      </c>
      <c r="B6" s="9" t="s">
        <v>41</v>
      </c>
      <c r="C6" s="10" t="s">
        <v>42</v>
      </c>
      <c r="D6">
        <v>130300</v>
      </c>
      <c r="E6" t="s">
        <v>43</v>
      </c>
      <c r="F6" s="15">
        <v>119.525967</v>
      </c>
      <c r="G6" s="15">
        <v>39.894727</v>
      </c>
      <c r="H6">
        <v>2020</v>
      </c>
      <c r="J6" s="25">
        <v>314</v>
      </c>
      <c r="K6" s="25">
        <v>1686</v>
      </c>
      <c r="L6" s="26">
        <v>4328</v>
      </c>
      <c r="M6" s="26">
        <v>197</v>
      </c>
      <c r="N6" s="18">
        <v>134</v>
      </c>
      <c r="O6" s="26">
        <v>3970</v>
      </c>
      <c r="P6" s="27">
        <v>200</v>
      </c>
      <c r="Q6" s="18">
        <v>4711</v>
      </c>
      <c r="R6" s="18">
        <v>4911</v>
      </c>
      <c r="S6" s="29">
        <v>15.66</v>
      </c>
      <c r="T6" s="29">
        <v>2.91</v>
      </c>
      <c r="U6" s="29">
        <v>5.37</v>
      </c>
      <c r="V6" s="30">
        <v>5509848</v>
      </c>
      <c r="W6" s="4">
        <v>3402821</v>
      </c>
      <c r="Y6" s="32">
        <v>550.9848</v>
      </c>
      <c r="Z6" s="32">
        <v>340.2821</v>
      </c>
      <c r="AA6" s="32">
        <v>0</v>
      </c>
      <c r="AB6" s="33">
        <f>($J6-'2015'!$J6)/'2015'!$J6</f>
        <v>0.0228013029315961</v>
      </c>
      <c r="AC6" s="33">
        <f>($K6-'2015'!$K6)/'2015'!$K6</f>
        <v>0.3488</v>
      </c>
      <c r="AD6" s="33">
        <f>($R6-'2015'!$R6)/'2015'!$R6</f>
        <v>0.616524028966425</v>
      </c>
      <c r="AE6" s="34">
        <f t="shared" si="0"/>
        <v>-26.0389824132418</v>
      </c>
      <c r="AF6" s="34">
        <f t="shared" si="1"/>
        <v>-0.767557422495485</v>
      </c>
      <c r="AG6" s="4">
        <v>2</v>
      </c>
      <c r="AH6">
        <v>2</v>
      </c>
      <c r="AI6">
        <v>2</v>
      </c>
      <c r="AJ6">
        <v>2</v>
      </c>
      <c r="AK6">
        <v>1</v>
      </c>
      <c r="AM6">
        <v>1</v>
      </c>
      <c r="AN6">
        <f>AM6*'2015'!AG6*'2010'!AG6</f>
        <v>1</v>
      </c>
    </row>
    <row r="7" spans="1:40">
      <c r="A7" s="9" t="s">
        <v>34</v>
      </c>
      <c r="B7" s="9" t="s">
        <v>44</v>
      </c>
      <c r="C7" s="10" t="s">
        <v>45</v>
      </c>
      <c r="D7">
        <v>130400</v>
      </c>
      <c r="E7" t="s">
        <v>46</v>
      </c>
      <c r="F7" s="15">
        <v>114.545628</v>
      </c>
      <c r="G7" s="15">
        <v>36.631263</v>
      </c>
      <c r="H7">
        <v>2020</v>
      </c>
      <c r="J7" s="25">
        <v>941</v>
      </c>
      <c r="K7" s="25">
        <v>3637</v>
      </c>
      <c r="L7" s="26">
        <v>12807</v>
      </c>
      <c r="M7" s="26">
        <v>296</v>
      </c>
      <c r="N7" s="18">
        <v>371</v>
      </c>
      <c r="O7" s="26">
        <v>11991</v>
      </c>
      <c r="P7" s="27">
        <v>814</v>
      </c>
      <c r="Q7" s="18">
        <v>13613</v>
      </c>
      <c r="R7" s="18">
        <v>14427</v>
      </c>
      <c r="S7" s="29">
        <v>15.33</v>
      </c>
      <c r="T7" s="29">
        <v>3.97</v>
      </c>
      <c r="U7" s="29">
        <v>3.86</v>
      </c>
      <c r="V7" s="30">
        <v>15708203</v>
      </c>
      <c r="W7" s="4">
        <v>7892357</v>
      </c>
      <c r="Y7" s="32">
        <v>1570.8203</v>
      </c>
      <c r="Z7" s="32">
        <v>789.2357</v>
      </c>
      <c r="AA7" s="32">
        <v>0</v>
      </c>
      <c r="AB7" s="33">
        <f>($J7-'2015'!$J7)/'2015'!$J7</f>
        <v>-0.103809523809524</v>
      </c>
      <c r="AC7" s="33">
        <f>($K7-'2015'!$K7)/'2015'!$K7</f>
        <v>0.156438791732909</v>
      </c>
      <c r="AD7" s="33">
        <f>($R7-'2015'!$R7)/'2015'!$R7</f>
        <v>0.219011406844106</v>
      </c>
      <c r="AE7" s="34">
        <f t="shared" si="0"/>
        <v>3.10974290996616</v>
      </c>
      <c r="AF7" s="34">
        <f t="shared" si="1"/>
        <v>-0.399981452286006</v>
      </c>
      <c r="AG7" s="4">
        <v>2</v>
      </c>
      <c r="AH7">
        <v>2</v>
      </c>
      <c r="AI7">
        <v>2</v>
      </c>
      <c r="AJ7">
        <v>2</v>
      </c>
      <c r="AK7">
        <v>2</v>
      </c>
      <c r="AM7">
        <v>1</v>
      </c>
      <c r="AN7">
        <f>AM7*'2015'!AG7*'2010'!AG7</f>
        <v>1</v>
      </c>
    </row>
    <row r="8" spans="1:40">
      <c r="A8" s="9" t="s">
        <v>34</v>
      </c>
      <c r="B8" s="9" t="s">
        <v>47</v>
      </c>
      <c r="C8" s="10" t="s">
        <v>48</v>
      </c>
      <c r="D8">
        <v>130500</v>
      </c>
      <c r="E8" t="s">
        <v>49</v>
      </c>
      <c r="F8" s="15">
        <v>114.511462</v>
      </c>
      <c r="G8" s="15">
        <v>37.076686</v>
      </c>
      <c r="H8">
        <v>2020</v>
      </c>
      <c r="J8" s="25">
        <v>711</v>
      </c>
      <c r="K8" s="25">
        <v>2200</v>
      </c>
      <c r="L8" s="26">
        <v>4545</v>
      </c>
      <c r="M8" s="26">
        <v>205</v>
      </c>
      <c r="N8" s="18">
        <v>275</v>
      </c>
      <c r="O8" s="26">
        <v>3784</v>
      </c>
      <c r="P8" s="27">
        <v>1219</v>
      </c>
      <c r="Q8" s="18">
        <v>5120</v>
      </c>
      <c r="R8" s="18">
        <v>6339</v>
      </c>
      <c r="S8" s="29">
        <v>8.91</v>
      </c>
      <c r="T8" s="29">
        <v>2.88</v>
      </c>
      <c r="U8" s="29">
        <v>3.09</v>
      </c>
      <c r="V8" s="30">
        <v>8230200</v>
      </c>
      <c r="W8" s="4">
        <v>6109699</v>
      </c>
      <c r="Y8" s="32">
        <v>823.02</v>
      </c>
      <c r="Z8" s="32">
        <v>610.9699</v>
      </c>
      <c r="AA8" s="32">
        <v>0</v>
      </c>
      <c r="AB8" s="33">
        <f>($J8-'2015'!$J8)/'2015'!$J8</f>
        <v>-0.0246913580246914</v>
      </c>
      <c r="AC8" s="33">
        <f>($K8-'2015'!$K8)/'2015'!$K8</f>
        <v>0.246458923512748</v>
      </c>
      <c r="AD8" s="33">
        <f>($R8-'2015'!$R8)/'2015'!$R8</f>
        <v>0.971695178849145</v>
      </c>
      <c r="AE8" s="34">
        <f t="shared" si="0"/>
        <v>40.3536547433904</v>
      </c>
      <c r="AF8" s="34">
        <f t="shared" si="1"/>
        <v>-2.94262526590515</v>
      </c>
      <c r="AG8" s="4">
        <v>2</v>
      </c>
      <c r="AH8">
        <v>2</v>
      </c>
      <c r="AI8">
        <v>2</v>
      </c>
      <c r="AJ8">
        <v>2</v>
      </c>
      <c r="AK8">
        <v>2</v>
      </c>
      <c r="AM8">
        <v>1</v>
      </c>
      <c r="AN8">
        <f>AM8*'2015'!AG8*'2010'!AG8</f>
        <v>1</v>
      </c>
    </row>
    <row r="9" spans="1:40">
      <c r="A9" s="9" t="s">
        <v>34</v>
      </c>
      <c r="B9" s="9" t="s">
        <v>50</v>
      </c>
      <c r="C9" s="10" t="s">
        <v>51</v>
      </c>
      <c r="D9">
        <v>130600</v>
      </c>
      <c r="E9" t="s">
        <v>52</v>
      </c>
      <c r="F9" s="15">
        <v>115.471464</v>
      </c>
      <c r="G9" s="15">
        <v>38.879988</v>
      </c>
      <c r="H9">
        <v>2020</v>
      </c>
      <c r="J9" s="25">
        <v>924</v>
      </c>
      <c r="K9" s="25">
        <v>3353</v>
      </c>
      <c r="L9" s="26">
        <v>3141</v>
      </c>
      <c r="M9" s="26">
        <v>423</v>
      </c>
      <c r="N9" s="18">
        <v>362</v>
      </c>
      <c r="O9" s="26">
        <v>2670</v>
      </c>
      <c r="P9" s="27">
        <v>2379</v>
      </c>
      <c r="Q9" s="18">
        <v>4066</v>
      </c>
      <c r="R9" s="18">
        <v>6445</v>
      </c>
      <c r="S9" s="29">
        <v>6.97</v>
      </c>
      <c r="T9" s="29">
        <v>1.92</v>
      </c>
      <c r="U9" s="29">
        <v>3.63</v>
      </c>
      <c r="V9" s="30">
        <v>13218222</v>
      </c>
      <c r="W9" s="4">
        <v>12374040</v>
      </c>
      <c r="Y9" s="32">
        <v>1321.8222</v>
      </c>
      <c r="Z9" s="32">
        <v>1237.404</v>
      </c>
      <c r="AA9" s="32">
        <v>0</v>
      </c>
      <c r="AB9" s="33">
        <f>($J9-'2015'!$J9)/'2015'!$J9</f>
        <v>-0.107246376811594</v>
      </c>
      <c r="AC9" s="33">
        <f>($K9-'2015'!$K9)/'2015'!$K9</f>
        <v>0.117666666666667</v>
      </c>
      <c r="AD9" s="33">
        <f>($R9-'2015'!$R9)/'2015'!$R9</f>
        <v>0.333816225165563</v>
      </c>
      <c r="AE9" s="34">
        <f t="shared" si="0"/>
        <v>4.11261074816538</v>
      </c>
      <c r="AF9" s="34">
        <f t="shared" si="1"/>
        <v>-1.83696508639289</v>
      </c>
      <c r="AG9" s="4">
        <v>2</v>
      </c>
      <c r="AH9">
        <v>2</v>
      </c>
      <c r="AI9">
        <v>2</v>
      </c>
      <c r="AJ9">
        <v>2</v>
      </c>
      <c r="AK9">
        <v>2</v>
      </c>
      <c r="AM9">
        <v>1</v>
      </c>
      <c r="AN9">
        <f>AM9*'2015'!AG9*'2010'!AG9</f>
        <v>1</v>
      </c>
    </row>
    <row r="10" spans="1:40">
      <c r="A10" s="9" t="s">
        <v>34</v>
      </c>
      <c r="B10" s="9" t="s">
        <v>53</v>
      </c>
      <c r="C10" s="10" t="s">
        <v>54</v>
      </c>
      <c r="D10">
        <v>130700</v>
      </c>
      <c r="E10" t="s">
        <v>55</v>
      </c>
      <c r="F10" s="15">
        <v>114.892572</v>
      </c>
      <c r="G10" s="15">
        <v>40.773237</v>
      </c>
      <c r="H10">
        <v>2020</v>
      </c>
      <c r="J10" s="25">
        <v>412</v>
      </c>
      <c r="K10" s="25">
        <v>1600</v>
      </c>
      <c r="L10" s="26">
        <v>4137</v>
      </c>
      <c r="M10" s="26">
        <v>112</v>
      </c>
      <c r="N10" s="18">
        <v>173</v>
      </c>
      <c r="O10" s="26">
        <v>4200</v>
      </c>
      <c r="P10" s="27">
        <v>0</v>
      </c>
      <c r="Q10" s="18">
        <v>4550</v>
      </c>
      <c r="R10" s="18">
        <v>4550</v>
      </c>
      <c r="S10" s="29">
        <v>11.05</v>
      </c>
      <c r="T10" s="29">
        <v>2.84</v>
      </c>
      <c r="U10" s="29">
        <v>3.88</v>
      </c>
      <c r="V10" s="30">
        <v>4310400</v>
      </c>
      <c r="W10" s="4">
        <v>6430738</v>
      </c>
      <c r="Y10" s="32">
        <v>431.04</v>
      </c>
      <c r="Z10" s="32">
        <v>643.0738</v>
      </c>
      <c r="AA10" s="32">
        <v>0</v>
      </c>
      <c r="AB10" s="33">
        <f>($J10-'2015'!$J10)/'2015'!$J10</f>
        <v>-0.0678733031674208</v>
      </c>
      <c r="AC10" s="33">
        <f>($K10-'2015'!$K10)/'2015'!$K10</f>
        <v>0.173020527859238</v>
      </c>
      <c r="AD10" s="33">
        <f>($R10-'2015'!$R10)/'2015'!$R10</f>
        <v>-0.182830459770115</v>
      </c>
      <c r="AE10" s="34">
        <f t="shared" si="0"/>
        <v>-1.69370210727969</v>
      </c>
      <c r="AF10" s="34">
        <f t="shared" si="1"/>
        <v>2.05669808104422</v>
      </c>
      <c r="AG10" s="4">
        <v>2</v>
      </c>
      <c r="AH10">
        <v>2</v>
      </c>
      <c r="AI10">
        <v>2</v>
      </c>
      <c r="AJ10">
        <v>2</v>
      </c>
      <c r="AK10">
        <v>2</v>
      </c>
      <c r="AM10">
        <v>1</v>
      </c>
      <c r="AN10">
        <f>AM10*'2015'!AG10*'2010'!AG10</f>
        <v>1</v>
      </c>
    </row>
    <row r="11" spans="1:40">
      <c r="A11" s="9" t="s">
        <v>34</v>
      </c>
      <c r="B11" s="9" t="s">
        <v>56</v>
      </c>
      <c r="C11" s="10" t="s">
        <v>57</v>
      </c>
      <c r="D11">
        <v>130800</v>
      </c>
      <c r="E11" t="s">
        <v>58</v>
      </c>
      <c r="F11" s="15">
        <v>118.180456</v>
      </c>
      <c r="G11" s="15">
        <v>40.774367</v>
      </c>
      <c r="H11">
        <v>2020</v>
      </c>
      <c r="J11" s="25">
        <v>335</v>
      </c>
      <c r="K11" s="25">
        <v>1550</v>
      </c>
      <c r="L11" s="26">
        <v>5016</v>
      </c>
      <c r="M11" s="26">
        <v>349</v>
      </c>
      <c r="N11" s="18">
        <v>148</v>
      </c>
      <c r="O11" s="26">
        <v>3898</v>
      </c>
      <c r="P11" s="27">
        <v>227</v>
      </c>
      <c r="Q11" s="18">
        <v>5573</v>
      </c>
      <c r="R11" s="18">
        <v>5800</v>
      </c>
      <c r="S11" s="29">
        <v>17.29</v>
      </c>
      <c r="T11" s="29">
        <v>3.74</v>
      </c>
      <c r="U11" s="29">
        <v>4.62</v>
      </c>
      <c r="V11" s="30">
        <v>4980150</v>
      </c>
      <c r="W11" s="4">
        <v>4491623</v>
      </c>
      <c r="Y11" s="32">
        <v>498.015</v>
      </c>
      <c r="Z11" s="32">
        <v>449.1623</v>
      </c>
      <c r="AA11" s="32">
        <v>0</v>
      </c>
      <c r="AB11" s="33">
        <f>($J11-'2015'!$J11)/'2015'!$J11</f>
        <v>-0.0509915014164306</v>
      </c>
      <c r="AC11" s="33">
        <f>($K11-'2015'!$K11)/'2015'!$K11</f>
        <v>0.140544518027962</v>
      </c>
      <c r="AD11" s="33">
        <f>($R11-'2015'!$R11)/'2015'!$R11</f>
        <v>0.342592592592593</v>
      </c>
      <c r="AE11" s="34">
        <f t="shared" si="0"/>
        <v>7.71862139917696</v>
      </c>
      <c r="AF11" s="34">
        <f t="shared" si="1"/>
        <v>-1.43760907504363</v>
      </c>
      <c r="AG11" s="4">
        <v>2</v>
      </c>
      <c r="AH11">
        <v>2</v>
      </c>
      <c r="AI11">
        <v>2</v>
      </c>
      <c r="AJ11">
        <v>2</v>
      </c>
      <c r="AK11">
        <v>2</v>
      </c>
      <c r="AM11">
        <v>1</v>
      </c>
      <c r="AN11">
        <f>AM11*'2015'!AG11*'2010'!AG11</f>
        <v>1</v>
      </c>
    </row>
    <row r="12" spans="1:40">
      <c r="A12" s="9" t="s">
        <v>34</v>
      </c>
      <c r="B12" s="9" t="s">
        <v>59</v>
      </c>
      <c r="C12" s="10" t="s">
        <v>60</v>
      </c>
      <c r="D12">
        <v>130900</v>
      </c>
      <c r="E12" t="s">
        <v>61</v>
      </c>
      <c r="F12" s="15">
        <v>116.845581</v>
      </c>
      <c r="G12" s="15">
        <v>38.310215</v>
      </c>
      <c r="H12">
        <v>2020</v>
      </c>
      <c r="J12" s="25">
        <v>730</v>
      </c>
      <c r="K12" s="25">
        <v>3700</v>
      </c>
      <c r="L12" s="26">
        <v>3932</v>
      </c>
      <c r="M12" s="26">
        <v>352</v>
      </c>
      <c r="N12" s="18">
        <v>291</v>
      </c>
      <c r="O12" s="26">
        <v>4685</v>
      </c>
      <c r="P12" s="27">
        <v>796</v>
      </c>
      <c r="Q12" s="18">
        <v>4685</v>
      </c>
      <c r="R12" s="18">
        <v>5480</v>
      </c>
      <c r="S12" s="29">
        <v>7.51</v>
      </c>
      <c r="T12" s="29">
        <v>1.48</v>
      </c>
      <c r="U12" s="29">
        <v>5.07</v>
      </c>
      <c r="V12" s="30">
        <v>14341200</v>
      </c>
      <c r="W12" s="4">
        <v>7350504</v>
      </c>
      <c r="Y12" s="32">
        <v>1434.12</v>
      </c>
      <c r="Z12" s="32">
        <v>735.0504</v>
      </c>
      <c r="AA12" s="32">
        <v>0</v>
      </c>
      <c r="AB12" s="33">
        <f>($J12-'2015'!$J12)/'2015'!$J12</f>
        <v>-0.0568475452196382</v>
      </c>
      <c r="AC12" s="33">
        <f>($K12-'2015'!$K12)/'2015'!$K12</f>
        <v>0.114122252333634</v>
      </c>
      <c r="AD12" s="33">
        <f>($R12-'2015'!$R12)/'2015'!$R12</f>
        <v>0.103948428686543</v>
      </c>
      <c r="AE12" s="34">
        <f t="shared" si="0"/>
        <v>2.82854735916783</v>
      </c>
      <c r="AF12" s="34">
        <f t="shared" si="1"/>
        <v>0.0891484652559112</v>
      </c>
      <c r="AG12" s="4">
        <v>2</v>
      </c>
      <c r="AH12">
        <v>2</v>
      </c>
      <c r="AI12">
        <v>2</v>
      </c>
      <c r="AJ12">
        <v>2</v>
      </c>
      <c r="AK12">
        <v>2</v>
      </c>
      <c r="AM12">
        <v>1</v>
      </c>
      <c r="AN12">
        <f>AM12*'2015'!AG12*'2010'!AG12</f>
        <v>1</v>
      </c>
    </row>
    <row r="13" spans="1:40">
      <c r="A13" s="9" t="s">
        <v>34</v>
      </c>
      <c r="B13" s="9" t="s">
        <v>62</v>
      </c>
      <c r="C13" s="10" t="s">
        <v>63</v>
      </c>
      <c r="D13">
        <v>131000</v>
      </c>
      <c r="E13" t="s">
        <v>64</v>
      </c>
      <c r="F13" s="15">
        <v>116.690582</v>
      </c>
      <c r="G13" s="15">
        <v>39.543367</v>
      </c>
      <c r="H13">
        <v>2020</v>
      </c>
      <c r="J13" s="25">
        <v>546</v>
      </c>
      <c r="K13" s="25">
        <v>3301</v>
      </c>
      <c r="L13" s="26">
        <v>1533</v>
      </c>
      <c r="M13" s="26">
        <v>266</v>
      </c>
      <c r="N13" s="18">
        <v>212</v>
      </c>
      <c r="O13" s="26">
        <v>1886</v>
      </c>
      <c r="P13" s="27">
        <v>1693</v>
      </c>
      <c r="Q13" s="18">
        <v>2083</v>
      </c>
      <c r="R13" s="18">
        <v>3776</v>
      </c>
      <c r="S13" s="29">
        <v>6.91</v>
      </c>
      <c r="T13" s="29">
        <v>1.14</v>
      </c>
      <c r="U13" s="29">
        <v>6.04</v>
      </c>
      <c r="V13" s="30">
        <v>10219896</v>
      </c>
      <c r="W13" s="4">
        <v>6518910</v>
      </c>
      <c r="Y13" s="32">
        <v>1021.9896</v>
      </c>
      <c r="Z13" s="32">
        <v>651.891</v>
      </c>
      <c r="AA13" s="32">
        <v>0</v>
      </c>
      <c r="AB13" s="33">
        <f>($J13-'2015'!$J13)/'2015'!$J13</f>
        <v>0.18695652173913</v>
      </c>
      <c r="AC13" s="33">
        <f>($K13-'2015'!$K13)/'2015'!$K13</f>
        <v>0.334276475343573</v>
      </c>
      <c r="AD13" s="33">
        <f>($R13-'2015'!$R13)/'2015'!$R13</f>
        <v>0.10733137829912</v>
      </c>
      <c r="AE13" s="34">
        <f t="shared" si="0"/>
        <v>0.425901930027962</v>
      </c>
      <c r="AF13" s="34">
        <f t="shared" si="1"/>
        <v>0.678914353189814</v>
      </c>
      <c r="AG13" s="4">
        <v>2</v>
      </c>
      <c r="AH13">
        <v>2</v>
      </c>
      <c r="AI13">
        <v>2</v>
      </c>
      <c r="AJ13">
        <v>2</v>
      </c>
      <c r="AK13">
        <v>2</v>
      </c>
      <c r="AM13">
        <v>1</v>
      </c>
      <c r="AN13">
        <f>AM13*'2015'!AG13*'2010'!AG13</f>
        <v>1</v>
      </c>
    </row>
    <row r="14" spans="1:40">
      <c r="A14" s="9" t="s">
        <v>34</v>
      </c>
      <c r="B14" s="9" t="s">
        <v>65</v>
      </c>
      <c r="C14" s="10" t="s">
        <v>66</v>
      </c>
      <c r="D14">
        <v>131100</v>
      </c>
      <c r="E14" t="s">
        <v>67</v>
      </c>
      <c r="F14" s="15">
        <v>115.675406</v>
      </c>
      <c r="G14" s="15">
        <v>37.745191</v>
      </c>
      <c r="H14">
        <v>2020</v>
      </c>
      <c r="J14" s="25">
        <v>421</v>
      </c>
      <c r="K14" s="25">
        <v>1560</v>
      </c>
      <c r="L14" s="26">
        <v>805</v>
      </c>
      <c r="M14" s="26">
        <v>86</v>
      </c>
      <c r="N14" s="18">
        <v>166</v>
      </c>
      <c r="O14" s="26">
        <v>1134</v>
      </c>
      <c r="P14" s="27">
        <v>784</v>
      </c>
      <c r="Q14" s="18">
        <v>1134</v>
      </c>
      <c r="R14" s="18">
        <v>1919</v>
      </c>
      <c r="S14" s="29">
        <v>4.55</v>
      </c>
      <c r="T14" s="29">
        <v>1.23</v>
      </c>
      <c r="U14" s="29">
        <v>3.7</v>
      </c>
      <c r="V14" s="30">
        <v>4899960</v>
      </c>
      <c r="W14" s="4">
        <v>4198530</v>
      </c>
      <c r="Y14" s="32">
        <v>489.996</v>
      </c>
      <c r="Z14" s="32">
        <v>419.853</v>
      </c>
      <c r="AA14" s="32">
        <v>0</v>
      </c>
      <c r="AB14" s="33">
        <f>($J14-'2015'!$J14)/'2015'!$J14</f>
        <v>-0.0518018018018018</v>
      </c>
      <c r="AC14" s="33">
        <f>($K14-'2015'!$K14)/'2015'!$K14</f>
        <v>0.278688524590164</v>
      </c>
      <c r="AD14" s="33">
        <f>($R14-'2015'!$R14)/'2015'!$R14</f>
        <v>-0.00466804979253112</v>
      </c>
      <c r="AE14" s="34">
        <f t="shared" si="0"/>
        <v>0.909886343135486</v>
      </c>
      <c r="AF14" s="34">
        <f t="shared" si="1"/>
        <v>1.01675006102026</v>
      </c>
      <c r="AG14" s="4">
        <v>2</v>
      </c>
      <c r="AH14">
        <v>2</v>
      </c>
      <c r="AI14">
        <v>2</v>
      </c>
      <c r="AJ14">
        <v>2</v>
      </c>
      <c r="AK14">
        <v>2</v>
      </c>
      <c r="AM14">
        <v>1</v>
      </c>
      <c r="AN14">
        <f>AM14*'2015'!AG14*'2010'!AG14</f>
        <v>1</v>
      </c>
    </row>
    <row r="15" spans="1:40">
      <c r="A15" s="9" t="s">
        <v>68</v>
      </c>
      <c r="B15" s="9" t="s">
        <v>69</v>
      </c>
      <c r="C15" s="10" t="s">
        <v>70</v>
      </c>
      <c r="D15">
        <v>140100</v>
      </c>
      <c r="E15" t="s">
        <v>71</v>
      </c>
      <c r="F15" s="15">
        <v>112.556391</v>
      </c>
      <c r="G15" s="15">
        <v>37.876989</v>
      </c>
      <c r="H15">
        <v>2020</v>
      </c>
      <c r="J15" s="25">
        <v>530</v>
      </c>
      <c r="K15" s="25">
        <v>4153</v>
      </c>
      <c r="L15" s="26">
        <v>5699</v>
      </c>
      <c r="M15" s="26">
        <v>131</v>
      </c>
      <c r="N15" s="18">
        <v>554</v>
      </c>
      <c r="O15" s="26">
        <v>5956</v>
      </c>
      <c r="P15" s="27">
        <v>0</v>
      </c>
      <c r="Q15" s="18">
        <v>6564</v>
      </c>
      <c r="R15" s="18">
        <v>6564</v>
      </c>
      <c r="S15" s="29">
        <v>12.37</v>
      </c>
      <c r="T15" s="29">
        <v>1.58</v>
      </c>
      <c r="U15" s="29">
        <v>7.83</v>
      </c>
      <c r="V15" s="30">
        <v>15038013</v>
      </c>
      <c r="W15" s="4">
        <v>6473448</v>
      </c>
      <c r="Y15" s="32">
        <v>1503.8013</v>
      </c>
      <c r="Z15" s="32">
        <v>647.3448</v>
      </c>
      <c r="AA15" s="32">
        <v>0</v>
      </c>
      <c r="AB15" s="33">
        <f>($J15-'2015'!$J15)/'2015'!$J15</f>
        <v>0.226851851851852</v>
      </c>
      <c r="AC15" s="33">
        <f>($K15-'2015'!$K15)/'2015'!$K15</f>
        <v>0.518464351005484</v>
      </c>
      <c r="AD15" s="33">
        <f>($R15-'2015'!$R15)/'2015'!$R15</f>
        <v>-0.208966015907448</v>
      </c>
      <c r="AE15" s="34">
        <f t="shared" si="0"/>
        <v>1.92115631502059</v>
      </c>
      <c r="AF15" s="34">
        <f t="shared" si="1"/>
        <v>1.40304799260005</v>
      </c>
      <c r="AG15" s="4">
        <v>2</v>
      </c>
      <c r="AH15">
        <v>2</v>
      </c>
      <c r="AI15">
        <v>1</v>
      </c>
      <c r="AJ15">
        <v>1</v>
      </c>
      <c r="AK15">
        <v>2</v>
      </c>
      <c r="AL15">
        <v>1</v>
      </c>
      <c r="AM15">
        <v>1</v>
      </c>
      <c r="AN15">
        <f>AM15*'2015'!AG15*'2010'!AG15</f>
        <v>1</v>
      </c>
    </row>
    <row r="16" spans="1:40">
      <c r="A16" s="9" t="s">
        <v>68</v>
      </c>
      <c r="B16" s="9" t="s">
        <v>72</v>
      </c>
      <c r="C16" s="10" t="s">
        <v>73</v>
      </c>
      <c r="D16">
        <v>140200</v>
      </c>
      <c r="E16" t="s">
        <v>74</v>
      </c>
      <c r="F16" s="15">
        <v>113.295258</v>
      </c>
      <c r="G16" s="15">
        <v>40.090309</v>
      </c>
      <c r="H16">
        <v>2020</v>
      </c>
      <c r="J16" s="25">
        <v>311</v>
      </c>
      <c r="K16" s="25">
        <v>1370</v>
      </c>
      <c r="L16" s="26">
        <v>4105</v>
      </c>
      <c r="M16" s="26">
        <v>67</v>
      </c>
      <c r="N16" s="18">
        <v>297</v>
      </c>
      <c r="O16" s="26">
        <v>3909</v>
      </c>
      <c r="P16" s="27">
        <v>0</v>
      </c>
      <c r="Q16" s="18">
        <v>4631</v>
      </c>
      <c r="R16" s="18">
        <v>4631</v>
      </c>
      <c r="S16" s="29">
        <v>14.91</v>
      </c>
      <c r="T16" s="29">
        <v>3.38</v>
      </c>
      <c r="U16" s="29">
        <v>4.41</v>
      </c>
      <c r="V16" s="30">
        <v>5070370</v>
      </c>
      <c r="W16" s="4">
        <v>3881752</v>
      </c>
      <c r="Y16" s="32">
        <v>507.037</v>
      </c>
      <c r="Z16" s="32">
        <v>388.1752</v>
      </c>
      <c r="AA16" s="32">
        <v>0</v>
      </c>
      <c r="AB16" s="33">
        <f>($J16-'2015'!$J16)/'2015'!$J16</f>
        <v>-0.0879765395894428</v>
      </c>
      <c r="AC16" s="33">
        <f>($K16-'2015'!$K16)/'2015'!$K16</f>
        <v>0.301044634377968</v>
      </c>
      <c r="AD16" s="33">
        <f>($R16-'2015'!$R16)/'2015'!$R16</f>
        <v>-0.23869801084991</v>
      </c>
      <c r="AE16" s="34">
        <f t="shared" si="0"/>
        <v>-1.71320072332731</v>
      </c>
      <c r="AF16" s="34">
        <f t="shared" si="1"/>
        <v>1.79289907074118</v>
      </c>
      <c r="AG16" s="4">
        <v>2</v>
      </c>
      <c r="AH16">
        <v>2</v>
      </c>
      <c r="AI16">
        <v>2</v>
      </c>
      <c r="AJ16">
        <v>2</v>
      </c>
      <c r="AK16">
        <v>2</v>
      </c>
      <c r="AM16">
        <v>1</v>
      </c>
      <c r="AN16">
        <f>AM16*'2015'!AG16*'2010'!AG16</f>
        <v>1</v>
      </c>
    </row>
    <row r="17" spans="1:40">
      <c r="A17" s="9" t="s">
        <v>68</v>
      </c>
      <c r="B17" s="9" t="s">
        <v>75</v>
      </c>
      <c r="C17" s="10" t="s">
        <v>76</v>
      </c>
      <c r="D17">
        <v>140300</v>
      </c>
      <c r="E17" t="s">
        <v>77</v>
      </c>
      <c r="F17" s="15">
        <v>113.587617</v>
      </c>
      <c r="G17" s="15">
        <v>37.862361</v>
      </c>
      <c r="H17">
        <v>2020</v>
      </c>
      <c r="J17" s="25">
        <v>132</v>
      </c>
      <c r="K17" s="25">
        <v>742</v>
      </c>
      <c r="L17" s="26">
        <v>2137</v>
      </c>
      <c r="M17" s="26">
        <v>33</v>
      </c>
      <c r="N17" s="18">
        <v>120</v>
      </c>
      <c r="O17" s="26">
        <v>1778</v>
      </c>
      <c r="P17" s="27">
        <v>0</v>
      </c>
      <c r="Q17" s="18">
        <v>2336</v>
      </c>
      <c r="R17" s="18">
        <v>2336</v>
      </c>
      <c r="S17" s="29">
        <v>17.72</v>
      </c>
      <c r="T17" s="29">
        <v>3.15</v>
      </c>
      <c r="U17" s="29">
        <v>5.63</v>
      </c>
      <c r="V17" s="30">
        <v>3339742</v>
      </c>
      <c r="W17" s="4">
        <v>1546127</v>
      </c>
      <c r="Y17" s="32">
        <v>333.9742</v>
      </c>
      <c r="Z17" s="32">
        <v>154.6127</v>
      </c>
      <c r="AA17" s="32">
        <v>0</v>
      </c>
      <c r="AB17" s="33">
        <f>($J17-'2015'!$J17)/'2015'!$J17</f>
        <v>-0.0571428571428571</v>
      </c>
      <c r="AC17" s="33">
        <f>($K17-'2015'!$K17)/'2015'!$K17</f>
        <v>0.24496644295302</v>
      </c>
      <c r="AD17" s="33">
        <f>($R17-'2015'!$R17)/'2015'!$R17</f>
        <v>-0.0130967469370511</v>
      </c>
      <c r="AE17" s="34">
        <f t="shared" si="0"/>
        <v>0.770806928601605</v>
      </c>
      <c r="AF17" s="34">
        <f t="shared" si="1"/>
        <v>1.05346343270193</v>
      </c>
      <c r="AG17" s="4">
        <v>2</v>
      </c>
      <c r="AH17">
        <v>2</v>
      </c>
      <c r="AI17">
        <v>2</v>
      </c>
      <c r="AJ17">
        <v>2</v>
      </c>
      <c r="AK17">
        <v>2</v>
      </c>
      <c r="AM17">
        <v>1</v>
      </c>
      <c r="AN17">
        <f>AM17*'2015'!AG17*'2010'!AG17</f>
        <v>1</v>
      </c>
    </row>
    <row r="18" spans="1:40">
      <c r="A18" s="9" t="s">
        <v>68</v>
      </c>
      <c r="B18" s="9" t="s">
        <v>78</v>
      </c>
      <c r="C18" s="10" t="s">
        <v>79</v>
      </c>
      <c r="D18">
        <v>140400</v>
      </c>
      <c r="E18" t="s">
        <v>80</v>
      </c>
      <c r="F18" s="15">
        <v>113.113556</v>
      </c>
      <c r="G18" s="15">
        <v>36.191113</v>
      </c>
      <c r="H18">
        <v>2020</v>
      </c>
      <c r="J18" s="25">
        <v>318</v>
      </c>
      <c r="K18" s="25">
        <v>1712</v>
      </c>
      <c r="L18" s="26">
        <v>5970</v>
      </c>
      <c r="M18" s="26">
        <v>77</v>
      </c>
      <c r="N18" s="18">
        <v>293</v>
      </c>
      <c r="O18" s="26">
        <v>5843</v>
      </c>
      <c r="P18" s="27">
        <v>0</v>
      </c>
      <c r="Q18" s="18">
        <v>6467</v>
      </c>
      <c r="R18" s="18">
        <v>6467</v>
      </c>
      <c r="S18" s="29">
        <v>20.33</v>
      </c>
      <c r="T18" s="29">
        <v>3.78</v>
      </c>
      <c r="U18" s="29">
        <v>5.38</v>
      </c>
      <c r="V18" s="30">
        <v>8989712</v>
      </c>
      <c r="W18" s="4">
        <v>3960786</v>
      </c>
      <c r="Y18" s="32">
        <v>898.9712</v>
      </c>
      <c r="Z18" s="32">
        <v>396.0786</v>
      </c>
      <c r="AA18" s="32">
        <v>0</v>
      </c>
      <c r="AB18" s="33">
        <f>($J18-'2015'!$J18)/'2015'!$J18</f>
        <v>-0.0701754385964912</v>
      </c>
      <c r="AC18" s="33">
        <f>($K18-'2015'!$K18)/'2015'!$K18</f>
        <v>0.432635983263598</v>
      </c>
      <c r="AD18" s="33">
        <f>($R18-'2015'!$R18)/'2015'!$R18</f>
        <v>0.559064609450338</v>
      </c>
      <c r="AE18" s="34">
        <f t="shared" si="0"/>
        <v>8.96667068466731</v>
      </c>
      <c r="AF18" s="34">
        <f t="shared" si="1"/>
        <v>-0.292228642733372</v>
      </c>
      <c r="AG18" s="4">
        <v>2</v>
      </c>
      <c r="AH18">
        <v>2</v>
      </c>
      <c r="AI18">
        <v>2</v>
      </c>
      <c r="AJ18">
        <v>2</v>
      </c>
      <c r="AK18">
        <v>2</v>
      </c>
      <c r="AM18">
        <v>1</v>
      </c>
      <c r="AN18">
        <f>AM18*'2015'!AG18*'2010'!AG18</f>
        <v>1</v>
      </c>
    </row>
    <row r="19" spans="1:40">
      <c r="A19" s="9" t="s">
        <v>68</v>
      </c>
      <c r="B19" s="9" t="s">
        <v>81</v>
      </c>
      <c r="C19" s="10" t="s">
        <v>82</v>
      </c>
      <c r="D19">
        <v>140500</v>
      </c>
      <c r="E19" t="s">
        <v>83</v>
      </c>
      <c r="F19" s="15">
        <v>112.858578</v>
      </c>
      <c r="G19" s="15">
        <v>35.496285</v>
      </c>
      <c r="H19">
        <v>2020</v>
      </c>
      <c r="J19" s="25">
        <v>219</v>
      </c>
      <c r="K19" s="25">
        <v>1426</v>
      </c>
      <c r="L19" s="26">
        <v>3770</v>
      </c>
      <c r="M19" s="26">
        <v>106</v>
      </c>
      <c r="N19" s="18">
        <v>199</v>
      </c>
      <c r="O19" s="26">
        <v>3636</v>
      </c>
      <c r="P19" s="27">
        <v>0</v>
      </c>
      <c r="Q19" s="18">
        <v>4148</v>
      </c>
      <c r="R19" s="18">
        <v>4148</v>
      </c>
      <c r="S19" s="29">
        <v>18.9</v>
      </c>
      <c r="T19" s="29">
        <v>2.91</v>
      </c>
      <c r="U19" s="29">
        <v>6.5</v>
      </c>
      <c r="V19" s="30">
        <v>7630526</v>
      </c>
      <c r="W19" s="4">
        <v>2840023</v>
      </c>
      <c r="Y19" s="32">
        <v>763.0526</v>
      </c>
      <c r="Z19" s="32">
        <v>284.0023</v>
      </c>
      <c r="AA19" s="32">
        <v>0</v>
      </c>
      <c r="AB19" s="33">
        <f>($J19-'2015'!$J19)/'2015'!$J19</f>
        <v>-0.051948051948052</v>
      </c>
      <c r="AC19" s="33">
        <f>($K19-'2015'!$K19)/'2015'!$K19</f>
        <v>0.371153846153846</v>
      </c>
      <c r="AD19" s="33">
        <f>($R19-'2015'!$R19)/'2015'!$R19</f>
        <v>0.870153291253381</v>
      </c>
      <c r="AE19" s="34">
        <f t="shared" si="0"/>
        <v>17.7504508566276</v>
      </c>
      <c r="AF19" s="34">
        <f t="shared" si="1"/>
        <v>-1.34445446348061</v>
      </c>
      <c r="AG19" s="4">
        <v>2</v>
      </c>
      <c r="AH19">
        <v>2</v>
      </c>
      <c r="AI19">
        <v>2</v>
      </c>
      <c r="AJ19">
        <v>2</v>
      </c>
      <c r="AK19">
        <v>2</v>
      </c>
      <c r="AM19">
        <v>1</v>
      </c>
      <c r="AN19">
        <f>AM19*'2015'!AG19*'2010'!AG19</f>
        <v>1</v>
      </c>
    </row>
    <row r="20" spans="1:40">
      <c r="A20" s="9" t="s">
        <v>68</v>
      </c>
      <c r="B20" s="9" t="s">
        <v>84</v>
      </c>
      <c r="C20" s="10" t="s">
        <v>85</v>
      </c>
      <c r="D20">
        <v>140600</v>
      </c>
      <c r="E20" t="s">
        <v>86</v>
      </c>
      <c r="F20" s="15">
        <v>112.439371</v>
      </c>
      <c r="G20" s="15">
        <v>39.337108</v>
      </c>
      <c r="H20">
        <v>2020</v>
      </c>
      <c r="J20" s="25">
        <v>159</v>
      </c>
      <c r="K20" s="25">
        <v>1101</v>
      </c>
      <c r="L20" s="26">
        <v>3830</v>
      </c>
      <c r="M20" s="26">
        <v>71</v>
      </c>
      <c r="N20" s="18">
        <v>147</v>
      </c>
      <c r="O20" s="26">
        <v>3476</v>
      </c>
      <c r="P20" s="27">
        <v>0</v>
      </c>
      <c r="Q20" s="18">
        <v>4147</v>
      </c>
      <c r="R20" s="18">
        <v>4147</v>
      </c>
      <c r="S20" s="29">
        <v>26.02</v>
      </c>
      <c r="T20" s="29">
        <v>3.77</v>
      </c>
      <c r="U20" s="29">
        <v>6.91</v>
      </c>
      <c r="V20" s="30">
        <v>4400000</v>
      </c>
      <c r="W20" s="4">
        <v>1982824</v>
      </c>
      <c r="Y20" s="32">
        <v>440</v>
      </c>
      <c r="Z20" s="32">
        <v>198.2824</v>
      </c>
      <c r="AA20" s="32">
        <v>0</v>
      </c>
      <c r="AB20" s="33">
        <f>($J20-'2015'!$J20)/'2015'!$J20</f>
        <v>-0.0965909090909091</v>
      </c>
      <c r="AC20" s="33">
        <f>($K20-'2015'!$K20)/'2015'!$K20</f>
        <v>0.221975582685905</v>
      </c>
      <c r="AD20" s="33">
        <f>($R20-'2015'!$R20)/'2015'!$R20</f>
        <v>0.00411622276029056</v>
      </c>
      <c r="AE20" s="34">
        <f t="shared" si="0"/>
        <v>1.04261501210654</v>
      </c>
      <c r="AF20" s="34">
        <f t="shared" si="1"/>
        <v>0.981456416464891</v>
      </c>
      <c r="AG20" s="4">
        <v>2</v>
      </c>
      <c r="AH20">
        <v>2</v>
      </c>
      <c r="AI20">
        <v>2</v>
      </c>
      <c r="AJ20">
        <v>2</v>
      </c>
      <c r="AK20">
        <v>2</v>
      </c>
      <c r="AM20">
        <v>1</v>
      </c>
      <c r="AN20">
        <f>AM20*'2015'!AG20*'2010'!AG20</f>
        <v>1</v>
      </c>
    </row>
    <row r="21" spans="1:40">
      <c r="A21" s="9" t="s">
        <v>68</v>
      </c>
      <c r="B21" s="9" t="s">
        <v>87</v>
      </c>
      <c r="C21" s="10" t="s">
        <v>88</v>
      </c>
      <c r="D21">
        <v>140700</v>
      </c>
      <c r="E21" t="s">
        <v>89</v>
      </c>
      <c r="F21" s="15">
        <v>112.759595</v>
      </c>
      <c r="G21" s="15">
        <v>37.692839</v>
      </c>
      <c r="H21">
        <v>2020</v>
      </c>
      <c r="J21" s="25">
        <v>338</v>
      </c>
      <c r="K21" s="25">
        <v>1469</v>
      </c>
      <c r="L21" s="26">
        <v>4754</v>
      </c>
      <c r="M21" s="26">
        <v>102</v>
      </c>
      <c r="N21" s="18">
        <v>310</v>
      </c>
      <c r="O21" s="26">
        <v>4922</v>
      </c>
      <c r="P21" s="27">
        <v>0</v>
      </c>
      <c r="Q21" s="18">
        <v>5278</v>
      </c>
      <c r="R21" s="18">
        <v>5278</v>
      </c>
      <c r="S21" s="29">
        <v>15.62</v>
      </c>
      <c r="T21" s="29">
        <v>3.59</v>
      </c>
      <c r="U21" s="29">
        <v>4.35</v>
      </c>
      <c r="V21" s="30">
        <v>6679543</v>
      </c>
      <c r="W21" s="4">
        <v>4001461</v>
      </c>
      <c r="Y21" s="32">
        <v>667.9543</v>
      </c>
      <c r="Z21" s="32">
        <v>400.1461</v>
      </c>
      <c r="AA21" s="32">
        <v>0</v>
      </c>
      <c r="AB21" s="33">
        <f>($J21-'2015'!$J21)/'2015'!$J21</f>
        <v>0.0119760479041916</v>
      </c>
      <c r="AC21" s="33">
        <f>($K21-'2015'!$K21)/'2015'!$K21</f>
        <v>0.404397705544933</v>
      </c>
      <c r="AD21" s="33">
        <f>($R21-'2015'!$R21)/'2015'!$R21</f>
        <v>0.060265166733628</v>
      </c>
      <c r="AE21" s="34">
        <f t="shared" si="0"/>
        <v>-4.03214142225793</v>
      </c>
      <c r="AF21" s="34">
        <f t="shared" si="1"/>
        <v>0.850975497864362</v>
      </c>
      <c r="AG21" s="4">
        <v>2</v>
      </c>
      <c r="AH21">
        <v>2</v>
      </c>
      <c r="AI21">
        <v>2</v>
      </c>
      <c r="AJ21">
        <v>2</v>
      </c>
      <c r="AK21">
        <v>2</v>
      </c>
      <c r="AM21">
        <v>1</v>
      </c>
      <c r="AN21">
        <f>AM21*'2015'!AG21*'2010'!AG21</f>
        <v>1</v>
      </c>
    </row>
    <row r="22" spans="1:40">
      <c r="A22" s="9" t="s">
        <v>68</v>
      </c>
      <c r="B22" s="9" t="s">
        <v>90</v>
      </c>
      <c r="C22" s="10" t="s">
        <v>91</v>
      </c>
      <c r="D22">
        <v>140800</v>
      </c>
      <c r="E22" t="s">
        <v>92</v>
      </c>
      <c r="F22" s="15">
        <v>111.013389</v>
      </c>
      <c r="G22" s="15">
        <v>35.032707</v>
      </c>
      <c r="H22">
        <v>2020</v>
      </c>
      <c r="J22" s="25">
        <v>477</v>
      </c>
      <c r="K22" s="25">
        <v>1644</v>
      </c>
      <c r="L22" s="26">
        <v>6416</v>
      </c>
      <c r="M22" s="26">
        <v>124</v>
      </c>
      <c r="N22" s="18">
        <v>456</v>
      </c>
      <c r="O22" s="26">
        <v>6396</v>
      </c>
      <c r="P22" s="27">
        <v>1023</v>
      </c>
      <c r="Q22" s="18">
        <v>7183</v>
      </c>
      <c r="R22" s="18">
        <v>8205</v>
      </c>
      <c r="S22" s="29">
        <v>17.19</v>
      </c>
      <c r="T22" s="29">
        <v>4.99</v>
      </c>
      <c r="U22" s="29">
        <v>3.44</v>
      </c>
      <c r="V22" s="30">
        <v>5610972</v>
      </c>
      <c r="W22" s="4">
        <v>4176614</v>
      </c>
      <c r="Y22" s="32">
        <v>561.0972</v>
      </c>
      <c r="Z22" s="32">
        <v>417.6614</v>
      </c>
      <c r="AA22" s="32">
        <v>0</v>
      </c>
      <c r="AB22" s="33">
        <f>($J22-'2015'!$J22)/'2015'!$J22</f>
        <v>-0.0965909090909091</v>
      </c>
      <c r="AC22" s="33">
        <f>($K22-'2015'!$K22)/'2015'!$K22</f>
        <v>0.400340715502555</v>
      </c>
      <c r="AD22" s="33">
        <f>($R22-'2015'!$R22)/'2015'!$R22</f>
        <v>0.0374257175369832</v>
      </c>
      <c r="AE22" s="34">
        <f t="shared" si="0"/>
        <v>1.38746625214759</v>
      </c>
      <c r="AF22" s="34">
        <f t="shared" si="1"/>
        <v>0.906515335343791</v>
      </c>
      <c r="AG22" s="4">
        <v>2</v>
      </c>
      <c r="AH22">
        <v>2</v>
      </c>
      <c r="AI22">
        <v>2</v>
      </c>
      <c r="AJ22">
        <v>2</v>
      </c>
      <c r="AK22">
        <v>2</v>
      </c>
      <c r="AM22">
        <v>1</v>
      </c>
      <c r="AN22">
        <f>AM22*'2015'!AG22*'2010'!AG22</f>
        <v>1</v>
      </c>
    </row>
    <row r="23" spans="1:40">
      <c r="A23" s="9" t="s">
        <v>68</v>
      </c>
      <c r="B23" s="9" t="s">
        <v>93</v>
      </c>
      <c r="C23" s="10" t="s">
        <v>94</v>
      </c>
      <c r="D23">
        <v>140900</v>
      </c>
      <c r="E23" t="s">
        <v>95</v>
      </c>
      <c r="F23" s="15">
        <v>112.740624</v>
      </c>
      <c r="G23" s="15">
        <v>38.422383</v>
      </c>
      <c r="H23">
        <v>2020</v>
      </c>
      <c r="J23" s="25">
        <v>269</v>
      </c>
      <c r="K23" s="25">
        <v>1035</v>
      </c>
      <c r="L23" s="26">
        <v>2866</v>
      </c>
      <c r="M23" s="26">
        <v>153</v>
      </c>
      <c r="N23" s="18">
        <v>253</v>
      </c>
      <c r="O23" s="26">
        <v>3058</v>
      </c>
      <c r="P23" s="27">
        <v>0</v>
      </c>
      <c r="Q23" s="18">
        <v>3395</v>
      </c>
      <c r="R23" s="18">
        <v>3395</v>
      </c>
      <c r="S23" s="29">
        <v>12.62</v>
      </c>
      <c r="T23" s="29">
        <v>3.28</v>
      </c>
      <c r="U23" s="29">
        <v>3.85</v>
      </c>
      <c r="V23" s="30">
        <v>4489830</v>
      </c>
      <c r="W23" s="4">
        <v>4048335</v>
      </c>
      <c r="Y23" s="32">
        <v>448.983</v>
      </c>
      <c r="Z23" s="32">
        <v>404.8335</v>
      </c>
      <c r="AA23" s="32">
        <v>0</v>
      </c>
      <c r="AB23" s="33">
        <f>($J23-'2015'!$J23)/'2015'!$J23</f>
        <v>-0.143312101910828</v>
      </c>
      <c r="AC23" s="33">
        <f>($K23-'2015'!$K23)/'2015'!$K23</f>
        <v>0.519823788546256</v>
      </c>
      <c r="AD23" s="33">
        <f>($R23-'2015'!$R23)/'2015'!$R23</f>
        <v>0.106584093872229</v>
      </c>
      <c r="AE23" s="34">
        <f t="shared" si="0"/>
        <v>1.74372012168622</v>
      </c>
      <c r="AF23" s="34">
        <f t="shared" si="1"/>
        <v>0.794961107550881</v>
      </c>
      <c r="AG23" s="4">
        <v>2</v>
      </c>
      <c r="AH23">
        <v>2</v>
      </c>
      <c r="AI23">
        <v>2</v>
      </c>
      <c r="AJ23">
        <v>2</v>
      </c>
      <c r="AK23">
        <v>2</v>
      </c>
      <c r="AM23">
        <v>1</v>
      </c>
      <c r="AN23">
        <f>AM23*'2015'!AG23*'2010'!AG23</f>
        <v>1</v>
      </c>
    </row>
    <row r="24" spans="1:40">
      <c r="A24" s="9" t="s">
        <v>68</v>
      </c>
      <c r="B24" s="9" t="s">
        <v>96</v>
      </c>
      <c r="C24" s="10" t="s">
        <v>97</v>
      </c>
      <c r="D24">
        <v>141000</v>
      </c>
      <c r="E24" t="s">
        <v>98</v>
      </c>
      <c r="F24" s="15">
        <v>111.52553</v>
      </c>
      <c r="G24" s="15">
        <v>36.093742</v>
      </c>
      <c r="H24">
        <v>2020</v>
      </c>
      <c r="J24" s="25">
        <v>398</v>
      </c>
      <c r="K24" s="25">
        <v>1505</v>
      </c>
      <c r="L24" s="26">
        <v>6261</v>
      </c>
      <c r="M24" s="26">
        <v>137</v>
      </c>
      <c r="N24" s="18">
        <v>366</v>
      </c>
      <c r="O24" s="26">
        <v>6338</v>
      </c>
      <c r="P24" s="27">
        <v>0</v>
      </c>
      <c r="Q24" s="18">
        <v>6901</v>
      </c>
      <c r="R24" s="18">
        <v>6901</v>
      </c>
      <c r="S24" s="29">
        <v>17.35</v>
      </c>
      <c r="T24" s="29">
        <v>4.58</v>
      </c>
      <c r="U24" s="29">
        <v>3.79</v>
      </c>
      <c r="V24" s="30">
        <v>6459460</v>
      </c>
      <c r="W24" s="4">
        <v>4393625</v>
      </c>
      <c r="Y24" s="32">
        <v>645.946</v>
      </c>
      <c r="Z24" s="32">
        <v>439.3625</v>
      </c>
      <c r="AA24" s="32">
        <v>0</v>
      </c>
      <c r="AB24" s="33">
        <f>($J24-'2015'!$J24)/'2015'!$J24</f>
        <v>-0.103603603603604</v>
      </c>
      <c r="AC24" s="33">
        <f>($K24-'2015'!$K24)/'2015'!$K24</f>
        <v>0.296296296296296</v>
      </c>
      <c r="AD24" s="33">
        <f>($R24-'2015'!$R24)/'2015'!$R24</f>
        <v>-0.58405159423784</v>
      </c>
      <c r="AE24" s="34">
        <f t="shared" si="0"/>
        <v>-4.63736756177393</v>
      </c>
      <c r="AF24" s="34">
        <f t="shared" si="1"/>
        <v>2.97117413055271</v>
      </c>
      <c r="AG24" s="4">
        <v>2</v>
      </c>
      <c r="AH24">
        <v>2</v>
      </c>
      <c r="AI24">
        <v>2</v>
      </c>
      <c r="AJ24">
        <v>2</v>
      </c>
      <c r="AK24">
        <v>2</v>
      </c>
      <c r="AM24">
        <v>1</v>
      </c>
      <c r="AN24">
        <f>AM24*'2015'!AG24*'2010'!AG24</f>
        <v>1</v>
      </c>
    </row>
    <row r="25" spans="1:40">
      <c r="A25" s="9" t="s">
        <v>68</v>
      </c>
      <c r="B25" s="9" t="s">
        <v>99</v>
      </c>
      <c r="C25" s="10" t="s">
        <v>100</v>
      </c>
      <c r="D25">
        <v>141100</v>
      </c>
      <c r="E25" t="s">
        <v>101</v>
      </c>
      <c r="F25" s="15">
        <v>111.15045</v>
      </c>
      <c r="G25" s="15">
        <v>37.524498</v>
      </c>
      <c r="H25">
        <v>2020</v>
      </c>
      <c r="J25" s="25">
        <v>340</v>
      </c>
      <c r="K25" s="25">
        <v>1538</v>
      </c>
      <c r="L25" s="26">
        <v>8094</v>
      </c>
      <c r="M25" s="26">
        <v>138</v>
      </c>
      <c r="N25" s="18">
        <v>312</v>
      </c>
      <c r="O25" s="26">
        <v>7727</v>
      </c>
      <c r="P25" s="27">
        <v>0</v>
      </c>
      <c r="Q25" s="18">
        <v>8669</v>
      </c>
      <c r="R25" s="18">
        <v>8669</v>
      </c>
      <c r="S25" s="29">
        <v>25.51</v>
      </c>
      <c r="T25" s="29">
        <v>5.64</v>
      </c>
      <c r="U25" s="29">
        <v>4.53</v>
      </c>
      <c r="V25" s="30">
        <v>9160328</v>
      </c>
      <c r="W25" s="4">
        <v>4611397</v>
      </c>
      <c r="Y25" s="32">
        <v>916.0328</v>
      </c>
      <c r="Z25" s="32">
        <v>461.1397</v>
      </c>
      <c r="AA25" s="32">
        <v>0</v>
      </c>
      <c r="AB25" s="33">
        <f>($J25-'2015'!$J25)/'2015'!$J25</f>
        <v>-0.112271540469974</v>
      </c>
      <c r="AC25" s="33">
        <f>($K25-'2015'!$K25)/'2015'!$K25</f>
        <v>0.608786610878661</v>
      </c>
      <c r="AD25" s="33">
        <f>($R25-'2015'!$R25)/'2015'!$R25</f>
        <v>2.65010526315789</v>
      </c>
      <c r="AE25" s="34">
        <f t="shared" si="0"/>
        <v>24.6044259485924</v>
      </c>
      <c r="AF25" s="34">
        <f t="shared" si="1"/>
        <v>-3.35309386869235</v>
      </c>
      <c r="AG25" s="4">
        <v>2</v>
      </c>
      <c r="AH25">
        <v>2</v>
      </c>
      <c r="AI25">
        <v>2</v>
      </c>
      <c r="AJ25">
        <v>2</v>
      </c>
      <c r="AK25">
        <v>2</v>
      </c>
      <c r="AM25">
        <v>1</v>
      </c>
      <c r="AN25">
        <f>AM25*'2015'!AG25*'2010'!AG25</f>
        <v>1</v>
      </c>
    </row>
    <row r="26" spans="1:40">
      <c r="A26" s="9" t="s">
        <v>102</v>
      </c>
      <c r="B26" s="9" t="s">
        <v>103</v>
      </c>
      <c r="C26" s="10" t="s">
        <v>104</v>
      </c>
      <c r="D26">
        <v>150100</v>
      </c>
      <c r="E26" t="s">
        <v>105</v>
      </c>
      <c r="F26" s="15">
        <v>111.755509</v>
      </c>
      <c r="G26" s="15">
        <v>40.848423</v>
      </c>
      <c r="H26">
        <v>2020</v>
      </c>
      <c r="J26" s="25">
        <v>345</v>
      </c>
      <c r="K26" s="25">
        <v>2801</v>
      </c>
      <c r="L26" s="26">
        <v>6967</v>
      </c>
      <c r="M26" s="26">
        <v>91</v>
      </c>
      <c r="N26" s="18">
        <v>266</v>
      </c>
      <c r="O26" s="26">
        <v>6969</v>
      </c>
      <c r="P26" s="27">
        <v>0</v>
      </c>
      <c r="Q26" s="18">
        <v>7584</v>
      </c>
      <c r="R26" s="18">
        <v>7584</v>
      </c>
      <c r="S26" s="29">
        <v>22.01</v>
      </c>
      <c r="T26" s="29">
        <v>2.71</v>
      </c>
      <c r="U26" s="29">
        <v>8.13</v>
      </c>
      <c r="V26" s="30">
        <v>8159313</v>
      </c>
      <c r="W26" s="4">
        <v>4385688</v>
      </c>
      <c r="Y26" s="32">
        <v>815.9313</v>
      </c>
      <c r="Z26" s="32">
        <v>438.5688</v>
      </c>
      <c r="AA26" s="32">
        <v>0</v>
      </c>
      <c r="AB26" s="33">
        <f>($J26-'2015'!$J26)/'2015'!$J26</f>
        <v>0.127450980392157</v>
      </c>
      <c r="AC26" s="33">
        <f>($K26-'2015'!$K26)/'2015'!$K26</f>
        <v>-0.0938207699773536</v>
      </c>
      <c r="AD26" s="33">
        <f>($R26-'2015'!$R26)/'2015'!$R26</f>
        <v>0.228178137651822</v>
      </c>
      <c r="AE26" s="34">
        <f t="shared" si="0"/>
        <v>-0.790320772345064</v>
      </c>
      <c r="AF26" s="34">
        <f t="shared" si="1"/>
        <v>3.43206421890269</v>
      </c>
      <c r="AG26" s="4">
        <v>2</v>
      </c>
      <c r="AH26">
        <v>2</v>
      </c>
      <c r="AI26">
        <v>1</v>
      </c>
      <c r="AJ26">
        <v>1</v>
      </c>
      <c r="AK26">
        <v>2</v>
      </c>
      <c r="AL26">
        <v>1</v>
      </c>
      <c r="AM26">
        <v>1</v>
      </c>
      <c r="AN26">
        <f>AM26*'2015'!AG26*'2010'!AG26</f>
        <v>1</v>
      </c>
    </row>
    <row r="27" spans="1:40">
      <c r="A27" s="9" t="s">
        <v>102</v>
      </c>
      <c r="B27" s="9" t="s">
        <v>106</v>
      </c>
      <c r="C27" s="10" t="s">
        <v>107</v>
      </c>
      <c r="D27">
        <v>150200</v>
      </c>
      <c r="E27" t="s">
        <v>108</v>
      </c>
      <c r="F27" s="15">
        <v>109.959799</v>
      </c>
      <c r="G27" s="15">
        <v>40.627141</v>
      </c>
      <c r="H27">
        <v>2020</v>
      </c>
      <c r="J27" s="25">
        <v>271</v>
      </c>
      <c r="K27" s="25">
        <v>2787</v>
      </c>
      <c r="L27" s="26">
        <v>11634</v>
      </c>
      <c r="M27" s="26">
        <v>124</v>
      </c>
      <c r="N27" s="18">
        <v>166</v>
      </c>
      <c r="O27" s="26">
        <v>11858</v>
      </c>
      <c r="P27" s="27">
        <v>0</v>
      </c>
      <c r="Q27" s="18">
        <v>12151</v>
      </c>
      <c r="R27" s="18">
        <v>12151</v>
      </c>
      <c r="S27" s="29">
        <v>44.85</v>
      </c>
      <c r="T27" s="29">
        <v>4.36</v>
      </c>
      <c r="U27" s="29">
        <v>10.29</v>
      </c>
      <c r="V27" s="30">
        <v>11529819</v>
      </c>
      <c r="W27" s="4">
        <v>3793266</v>
      </c>
      <c r="Y27" s="32">
        <v>1152.9819</v>
      </c>
      <c r="Z27" s="32">
        <v>379.3266</v>
      </c>
      <c r="AA27" s="32">
        <v>0</v>
      </c>
      <c r="AB27" s="33">
        <f>($J27-'2015'!$J27)/'2015'!$J27</f>
        <v>-0.0424028268551237</v>
      </c>
      <c r="AC27" s="33">
        <f>($K27-'2015'!$K27)/'2015'!$K27</f>
        <v>-0.251209027404621</v>
      </c>
      <c r="AD27" s="33">
        <f>($R27-'2015'!$R27)/'2015'!$R27</f>
        <v>0.350861589772096</v>
      </c>
      <c r="AE27" s="34">
        <f t="shared" si="0"/>
        <v>9.27448582545859</v>
      </c>
      <c r="AF27" s="34">
        <f t="shared" si="1"/>
        <v>2.39669180441897</v>
      </c>
      <c r="AG27" s="4">
        <v>2</v>
      </c>
      <c r="AH27">
        <v>1</v>
      </c>
      <c r="AI27">
        <v>1</v>
      </c>
      <c r="AJ27">
        <v>1</v>
      </c>
      <c r="AK27">
        <v>2</v>
      </c>
      <c r="AL27">
        <v>1</v>
      </c>
      <c r="AM27">
        <v>1</v>
      </c>
      <c r="AN27">
        <f>AM27*'2015'!AG27*'2010'!AG27</f>
        <v>1</v>
      </c>
    </row>
    <row r="28" spans="1:40">
      <c r="A28" s="9" t="s">
        <v>102</v>
      </c>
      <c r="B28" s="9" t="s">
        <v>109</v>
      </c>
      <c r="C28" s="10" t="s">
        <v>110</v>
      </c>
      <c r="D28">
        <v>150300</v>
      </c>
      <c r="E28" t="s">
        <v>111</v>
      </c>
      <c r="F28" s="15">
        <v>106.800391</v>
      </c>
      <c r="G28" s="15">
        <v>39.662006</v>
      </c>
      <c r="H28">
        <v>2020</v>
      </c>
      <c r="J28" s="25">
        <v>56</v>
      </c>
      <c r="K28" s="25">
        <v>563</v>
      </c>
      <c r="L28" s="26">
        <v>4938</v>
      </c>
      <c r="M28" s="26">
        <v>10</v>
      </c>
      <c r="N28" s="18">
        <v>37</v>
      </c>
      <c r="O28" s="26">
        <v>4324</v>
      </c>
      <c r="P28" s="27">
        <v>0</v>
      </c>
      <c r="Q28" s="18">
        <v>5018</v>
      </c>
      <c r="R28" s="18">
        <v>5018</v>
      </c>
      <c r="S28" s="29">
        <v>90.15</v>
      </c>
      <c r="T28" s="29">
        <v>8.91</v>
      </c>
      <c r="U28" s="29">
        <v>10.12</v>
      </c>
      <c r="V28" s="30">
        <v>3630224</v>
      </c>
      <c r="W28" s="4">
        <v>1132168</v>
      </c>
      <c r="Y28" s="32">
        <v>363.0224</v>
      </c>
      <c r="Z28" s="32">
        <v>113.2168</v>
      </c>
      <c r="AA28" s="32">
        <v>0</v>
      </c>
      <c r="AB28" s="33">
        <f>($J28-'2015'!$J28)/'2015'!$J28</f>
        <v>0</v>
      </c>
      <c r="AC28" s="33">
        <f>($K28-'2015'!$K28)/'2015'!$K28</f>
        <v>0.00535714285714286</v>
      </c>
      <c r="AD28" s="33">
        <f>($R28-'2015'!$R28)/'2015'!$R28</f>
        <v>0.0968306010928962</v>
      </c>
      <c r="AE28" s="34" t="e">
        <f t="shared" si="0"/>
        <v>#DIV/0!</v>
      </c>
      <c r="AF28" s="34">
        <f t="shared" si="1"/>
        <v>-17.0750455373406</v>
      </c>
      <c r="AG28" s="4">
        <v>2</v>
      </c>
      <c r="AH28">
        <v>2</v>
      </c>
      <c r="AI28">
        <v>1</v>
      </c>
      <c r="AJ28">
        <v>1</v>
      </c>
      <c r="AK28">
        <v>2</v>
      </c>
      <c r="AL28">
        <v>1</v>
      </c>
      <c r="AM28">
        <v>0</v>
      </c>
      <c r="AN28">
        <f>AM28*'2015'!AG28*'2010'!AG28</f>
        <v>0</v>
      </c>
    </row>
    <row r="29" spans="1:40">
      <c r="A29" s="9" t="s">
        <v>102</v>
      </c>
      <c r="B29" s="9" t="s">
        <v>112</v>
      </c>
      <c r="C29" s="10" t="s">
        <v>113</v>
      </c>
      <c r="D29">
        <v>150400</v>
      </c>
      <c r="E29" t="s">
        <v>114</v>
      </c>
      <c r="F29" s="15">
        <v>118.89552</v>
      </c>
      <c r="G29" s="15">
        <v>42.261686</v>
      </c>
      <c r="H29">
        <v>2020</v>
      </c>
      <c r="J29" s="25">
        <v>404</v>
      </c>
      <c r="K29" s="25">
        <v>1764</v>
      </c>
      <c r="L29" s="26">
        <v>6148</v>
      </c>
      <c r="M29" s="26">
        <v>88</v>
      </c>
      <c r="N29" s="18">
        <v>247</v>
      </c>
      <c r="O29" s="26">
        <v>6082</v>
      </c>
      <c r="P29" s="27">
        <v>0</v>
      </c>
      <c r="Q29" s="18">
        <v>6774</v>
      </c>
      <c r="R29" s="18">
        <v>6774</v>
      </c>
      <c r="S29" s="29">
        <v>16.78</v>
      </c>
      <c r="T29" s="29">
        <v>3.84</v>
      </c>
      <c r="U29" s="29">
        <v>4.37</v>
      </c>
      <c r="V29" s="30">
        <v>5500560</v>
      </c>
      <c r="W29" s="4">
        <v>6144794</v>
      </c>
      <c r="Y29" s="32">
        <v>550.056</v>
      </c>
      <c r="Z29" s="32">
        <v>614.4794</v>
      </c>
      <c r="AA29" s="32">
        <v>0</v>
      </c>
      <c r="AB29" s="33">
        <f>($J29-'2015'!$J29)/'2015'!$J29</f>
        <v>-0.0604651162790698</v>
      </c>
      <c r="AC29" s="33">
        <f>($K29-'2015'!$K29)/'2015'!$K29</f>
        <v>-0.0521225147770016</v>
      </c>
      <c r="AD29" s="33">
        <f>($R29-'2015'!$R29)/'2015'!$R29</f>
        <v>0.19155672823219</v>
      </c>
      <c r="AE29" s="34">
        <f t="shared" si="0"/>
        <v>4.1680535823016</v>
      </c>
      <c r="AF29" s="34">
        <f t="shared" si="1"/>
        <v>4.67512444577428</v>
      </c>
      <c r="AG29" s="4">
        <v>2</v>
      </c>
      <c r="AH29">
        <v>2</v>
      </c>
      <c r="AI29">
        <v>2</v>
      </c>
      <c r="AJ29">
        <v>2</v>
      </c>
      <c r="AK29">
        <v>2</v>
      </c>
      <c r="AM29">
        <v>1</v>
      </c>
      <c r="AN29">
        <f>AM29*'2015'!AG29*'2010'!AG29</f>
        <v>1</v>
      </c>
    </row>
    <row r="30" spans="1:40">
      <c r="A30" s="9" t="s">
        <v>102</v>
      </c>
      <c r="B30" s="9" t="s">
        <v>115</v>
      </c>
      <c r="C30" s="10" t="s">
        <v>116</v>
      </c>
      <c r="D30">
        <v>150500</v>
      </c>
      <c r="E30" t="s">
        <v>117</v>
      </c>
      <c r="F30" s="15">
        <v>122.250522</v>
      </c>
      <c r="G30" s="15">
        <v>43.65798</v>
      </c>
      <c r="H30">
        <v>2020</v>
      </c>
      <c r="J30" s="25">
        <v>287</v>
      </c>
      <c r="K30" s="25">
        <v>1277</v>
      </c>
      <c r="L30" s="26">
        <v>7376</v>
      </c>
      <c r="M30" s="26">
        <v>66</v>
      </c>
      <c r="N30" s="18">
        <v>177</v>
      </c>
      <c r="O30" s="26">
        <v>7192</v>
      </c>
      <c r="P30" s="27">
        <v>0</v>
      </c>
      <c r="Q30" s="18">
        <v>7811</v>
      </c>
      <c r="R30" s="18">
        <v>7811</v>
      </c>
      <c r="S30" s="29">
        <v>27.19</v>
      </c>
      <c r="T30" s="29">
        <v>6.12</v>
      </c>
      <c r="U30" s="29">
        <v>4.44</v>
      </c>
      <c r="V30" s="30">
        <v>3699469</v>
      </c>
      <c r="W30" s="4">
        <v>3859644</v>
      </c>
      <c r="Y30" s="32">
        <v>369.9469</v>
      </c>
      <c r="Z30" s="32">
        <v>385.9644</v>
      </c>
      <c r="AA30" s="32">
        <v>0</v>
      </c>
      <c r="AB30" s="33">
        <f>($J30-'2015'!$J30)/'2015'!$J30</f>
        <v>-0.0801282051282051</v>
      </c>
      <c r="AC30" s="33">
        <f>($K30-'2015'!$K30)/'2015'!$K30</f>
        <v>-0.319659030367608</v>
      </c>
      <c r="AD30" s="33">
        <f>($R30-'2015'!$R30)/'2015'!$R30</f>
        <v>0.0526954177897574</v>
      </c>
      <c r="AE30" s="34">
        <f t="shared" si="0"/>
        <v>1.65763881401617</v>
      </c>
      <c r="AF30" s="34">
        <f t="shared" si="1"/>
        <v>1.16484883198562</v>
      </c>
      <c r="AG30" s="4">
        <v>2</v>
      </c>
      <c r="AH30">
        <v>2</v>
      </c>
      <c r="AI30">
        <v>2</v>
      </c>
      <c r="AJ30">
        <v>2</v>
      </c>
      <c r="AK30">
        <v>2</v>
      </c>
      <c r="AM30">
        <v>1</v>
      </c>
      <c r="AN30">
        <f>AM30*'2015'!AG30*'2010'!AG30</f>
        <v>1</v>
      </c>
    </row>
    <row r="31" spans="1:40">
      <c r="A31" s="9" t="s">
        <v>102</v>
      </c>
      <c r="B31" s="9" t="s">
        <v>118</v>
      </c>
      <c r="C31" s="10" t="s">
        <v>119</v>
      </c>
      <c r="D31">
        <v>150600</v>
      </c>
      <c r="E31" t="s">
        <v>120</v>
      </c>
      <c r="F31" s="15">
        <v>109.787443</v>
      </c>
      <c r="G31" s="15">
        <v>39.614482</v>
      </c>
      <c r="H31">
        <v>2020</v>
      </c>
      <c r="J31" s="25">
        <v>215</v>
      </c>
      <c r="K31" s="25">
        <v>3534</v>
      </c>
      <c r="L31" s="26">
        <v>21073</v>
      </c>
      <c r="M31" s="26">
        <v>94</v>
      </c>
      <c r="N31" s="18">
        <v>142</v>
      </c>
      <c r="O31" s="26">
        <v>20662</v>
      </c>
      <c r="P31" s="27">
        <v>0</v>
      </c>
      <c r="Q31" s="18">
        <v>21424</v>
      </c>
      <c r="R31" s="18">
        <v>21424</v>
      </c>
      <c r="S31" s="29">
        <v>99.48</v>
      </c>
      <c r="T31" s="29">
        <v>6.06</v>
      </c>
      <c r="U31" s="29">
        <v>16.41</v>
      </c>
      <c r="V31" s="30">
        <v>20058984</v>
      </c>
      <c r="W31" s="4">
        <v>6636807</v>
      </c>
      <c r="Y31" s="32">
        <v>2005.8984</v>
      </c>
      <c r="Z31" s="32">
        <v>663.6807</v>
      </c>
      <c r="AA31" s="32">
        <v>0</v>
      </c>
      <c r="AB31" s="33">
        <f>($J31-'2015'!$J31)/'2015'!$J31</f>
        <v>0.0487804878048781</v>
      </c>
      <c r="AC31" s="33">
        <f>($K31-'2015'!$K31)/'2015'!$K31</f>
        <v>-0.163748225272125</v>
      </c>
      <c r="AD31" s="33">
        <f>($R31-'2015'!$R31)/'2015'!$R31</f>
        <v>0.596661201371292</v>
      </c>
      <c r="AE31" s="34">
        <f t="shared" si="0"/>
        <v>-11.2315546281115</v>
      </c>
      <c r="AF31" s="34">
        <f t="shared" si="1"/>
        <v>4.64377201877902</v>
      </c>
      <c r="AG31" s="4">
        <v>2</v>
      </c>
      <c r="AH31">
        <v>2</v>
      </c>
      <c r="AI31">
        <v>2</v>
      </c>
      <c r="AJ31">
        <v>1</v>
      </c>
      <c r="AK31">
        <v>2</v>
      </c>
      <c r="AL31">
        <v>1</v>
      </c>
      <c r="AM31">
        <v>1</v>
      </c>
      <c r="AN31">
        <f>AM31*'2015'!AG31*'2010'!AG31</f>
        <v>1</v>
      </c>
    </row>
    <row r="32" spans="1:40">
      <c r="A32" s="9" t="s">
        <v>102</v>
      </c>
      <c r="B32" s="9" t="s">
        <v>121</v>
      </c>
      <c r="C32" s="10" t="s">
        <v>122</v>
      </c>
      <c r="D32">
        <v>150700</v>
      </c>
      <c r="E32" t="s">
        <v>123</v>
      </c>
      <c r="F32" s="15">
        <v>119.784869</v>
      </c>
      <c r="G32" s="15">
        <v>49.172733</v>
      </c>
      <c r="H32">
        <v>2020</v>
      </c>
      <c r="J32" s="25">
        <v>224</v>
      </c>
      <c r="K32" s="25">
        <v>1172</v>
      </c>
      <c r="L32" s="26">
        <v>6161</v>
      </c>
      <c r="M32" s="26">
        <v>213</v>
      </c>
      <c r="N32" s="18">
        <v>153</v>
      </c>
      <c r="O32" s="26">
        <v>6439</v>
      </c>
      <c r="P32" s="27">
        <v>0</v>
      </c>
      <c r="Q32" s="18">
        <v>6763</v>
      </c>
      <c r="R32" s="18">
        <v>6763</v>
      </c>
      <c r="S32" s="29">
        <v>30.15</v>
      </c>
      <c r="T32" s="29">
        <v>5.77</v>
      </c>
      <c r="U32" s="29">
        <v>5.23</v>
      </c>
      <c r="V32" s="30">
        <v>3269880</v>
      </c>
      <c r="W32" s="4">
        <v>4676200</v>
      </c>
      <c r="Y32" s="32">
        <v>326.988</v>
      </c>
      <c r="Z32" s="32">
        <v>467.62</v>
      </c>
      <c r="AA32" s="32">
        <v>0</v>
      </c>
      <c r="AB32" s="33">
        <f>($J32-'2015'!$J32)/'2015'!$J32</f>
        <v>-0.114624505928854</v>
      </c>
      <c r="AC32" s="33">
        <f>($K32-'2015'!$K32)/'2015'!$K32</f>
        <v>-0.265664160401002</v>
      </c>
      <c r="AD32" s="33">
        <f>($R32-'2015'!$R32)/'2015'!$R32</f>
        <v>-0.188991485789663</v>
      </c>
      <c r="AE32" s="34">
        <f t="shared" si="0"/>
        <v>-0.648787789820163</v>
      </c>
      <c r="AF32" s="34">
        <f t="shared" si="1"/>
        <v>0.288607520470985</v>
      </c>
      <c r="AG32" s="4">
        <v>2</v>
      </c>
      <c r="AH32">
        <v>2</v>
      </c>
      <c r="AI32">
        <v>2</v>
      </c>
      <c r="AJ32">
        <v>2</v>
      </c>
      <c r="AK32">
        <v>2</v>
      </c>
      <c r="AM32">
        <v>1</v>
      </c>
      <c r="AN32">
        <f>AM32*'2015'!AG32*'2010'!AG32</f>
        <v>1</v>
      </c>
    </row>
    <row r="33" spans="1:40">
      <c r="A33" s="9" t="s">
        <v>102</v>
      </c>
      <c r="B33" s="9" t="s">
        <v>124</v>
      </c>
      <c r="C33" s="10" t="s">
        <v>125</v>
      </c>
      <c r="D33">
        <v>150800</v>
      </c>
      <c r="E33" t="s">
        <v>126</v>
      </c>
      <c r="F33" s="15">
        <v>107.394398</v>
      </c>
      <c r="G33" s="15">
        <v>40.749359</v>
      </c>
      <c r="H33">
        <v>2020</v>
      </c>
      <c r="J33" s="25">
        <v>154</v>
      </c>
      <c r="K33" s="25">
        <v>874</v>
      </c>
      <c r="L33" s="26">
        <v>2505</v>
      </c>
      <c r="M33" s="26">
        <v>41</v>
      </c>
      <c r="N33" s="18">
        <v>94</v>
      </c>
      <c r="O33" s="26">
        <v>2639</v>
      </c>
      <c r="P33" s="27">
        <v>0</v>
      </c>
      <c r="Q33" s="18">
        <v>2771</v>
      </c>
      <c r="R33" s="18">
        <v>2771</v>
      </c>
      <c r="S33" s="29">
        <v>18.01</v>
      </c>
      <c r="T33" s="29">
        <v>3.17</v>
      </c>
      <c r="U33" s="29">
        <v>5.68</v>
      </c>
      <c r="V33" s="30">
        <v>2570434</v>
      </c>
      <c r="W33" s="4">
        <v>3061615</v>
      </c>
      <c r="Y33" s="32">
        <v>257.0434</v>
      </c>
      <c r="Z33" s="32">
        <v>306.1615</v>
      </c>
      <c r="AA33" s="32">
        <v>0</v>
      </c>
      <c r="AB33" s="33">
        <f>($J33-'2015'!$J33)/'2015'!$J33</f>
        <v>-0.0833333333333333</v>
      </c>
      <c r="AC33" s="33">
        <f>($K33-'2015'!$K33)/'2015'!$K33</f>
        <v>-0.0146561443066516</v>
      </c>
      <c r="AD33" s="33">
        <f>($R33-'2015'!$R33)/'2015'!$R33</f>
        <v>0.508437670114317</v>
      </c>
      <c r="AE33" s="34">
        <f t="shared" si="0"/>
        <v>7.1012520413718</v>
      </c>
      <c r="AF33" s="34">
        <f t="shared" si="1"/>
        <v>35.6910933377999</v>
      </c>
      <c r="AG33" s="4">
        <v>2</v>
      </c>
      <c r="AH33">
        <v>2</v>
      </c>
      <c r="AI33">
        <v>2</v>
      </c>
      <c r="AJ33">
        <v>2</v>
      </c>
      <c r="AK33">
        <v>2</v>
      </c>
      <c r="AM33">
        <v>1</v>
      </c>
      <c r="AN33">
        <f>AM33*'2015'!AG33*'2010'!AG33</f>
        <v>1</v>
      </c>
    </row>
    <row r="34" spans="1:40">
      <c r="A34" s="9" t="s">
        <v>102</v>
      </c>
      <c r="B34" s="9" t="s">
        <v>127</v>
      </c>
      <c r="C34" s="10" t="s">
        <v>128</v>
      </c>
      <c r="D34">
        <v>150900</v>
      </c>
      <c r="E34" t="s">
        <v>129</v>
      </c>
      <c r="F34" s="15">
        <v>113.139468</v>
      </c>
      <c r="G34" s="15">
        <v>41.000748</v>
      </c>
      <c r="H34">
        <v>2020</v>
      </c>
      <c r="J34" s="25">
        <v>171</v>
      </c>
      <c r="K34" s="25">
        <v>827</v>
      </c>
      <c r="L34" s="26">
        <v>6188</v>
      </c>
      <c r="M34" s="26">
        <v>87</v>
      </c>
      <c r="N34" s="18">
        <v>102</v>
      </c>
      <c r="O34" s="26">
        <v>5784</v>
      </c>
      <c r="P34" s="27">
        <v>125</v>
      </c>
      <c r="Q34" s="18">
        <v>6562</v>
      </c>
      <c r="R34" s="18">
        <v>6687</v>
      </c>
      <c r="S34" s="29">
        <v>39.19</v>
      </c>
      <c r="T34" s="29">
        <v>8.09</v>
      </c>
      <c r="U34" s="29">
        <v>4.85</v>
      </c>
      <c r="V34" s="30">
        <v>3340253</v>
      </c>
      <c r="W34" s="4">
        <v>3876342</v>
      </c>
      <c r="Y34" s="32">
        <v>334.0253</v>
      </c>
      <c r="Z34" s="32">
        <v>387.6342</v>
      </c>
      <c r="AA34" s="32">
        <v>0</v>
      </c>
      <c r="AB34" s="33">
        <f>($J34-'2015'!$J34)/'2015'!$J34</f>
        <v>-0.18957345971564</v>
      </c>
      <c r="AC34" s="33">
        <f>($K34-'2015'!$K34)/'2015'!$K34</f>
        <v>-0.0951859956236324</v>
      </c>
      <c r="AD34" s="33">
        <f>($R34-'2015'!$R34)/'2015'!$R34</f>
        <v>0.255538865940668</v>
      </c>
      <c r="AE34" s="34">
        <f t="shared" si="0"/>
        <v>2.34796751783703</v>
      </c>
      <c r="AF34" s="34">
        <f t="shared" si="1"/>
        <v>3.68462670654909</v>
      </c>
      <c r="AG34" s="4">
        <v>2</v>
      </c>
      <c r="AH34">
        <v>2</v>
      </c>
      <c r="AI34">
        <v>2</v>
      </c>
      <c r="AJ34">
        <v>2</v>
      </c>
      <c r="AK34">
        <v>2</v>
      </c>
      <c r="AM34">
        <v>1</v>
      </c>
      <c r="AN34">
        <f>AM34*'2015'!AG34*'2010'!AG34</f>
        <v>1</v>
      </c>
    </row>
    <row r="35" spans="1:40">
      <c r="A35" s="9" t="s">
        <v>102</v>
      </c>
      <c r="B35" s="9" t="s">
        <v>130</v>
      </c>
      <c r="C35" s="10" t="s">
        <v>131</v>
      </c>
      <c r="D35">
        <v>152200</v>
      </c>
      <c r="E35" t="s">
        <v>130</v>
      </c>
      <c r="F35" s="15">
        <v>130.245546</v>
      </c>
      <c r="G35" s="15">
        <v>47.258716</v>
      </c>
      <c r="H35">
        <v>2020</v>
      </c>
      <c r="J35" s="25">
        <v>142</v>
      </c>
      <c r="K35" s="25">
        <v>548</v>
      </c>
      <c r="L35" s="26">
        <v>1659</v>
      </c>
      <c r="M35" s="26">
        <v>27</v>
      </c>
      <c r="N35" s="18">
        <v>91</v>
      </c>
      <c r="O35" s="26">
        <v>1712</v>
      </c>
      <c r="P35" s="27">
        <v>0</v>
      </c>
      <c r="Q35" s="18">
        <v>1899</v>
      </c>
      <c r="R35" s="18">
        <v>1899</v>
      </c>
      <c r="S35" s="29">
        <v>13.4</v>
      </c>
      <c r="T35" s="29">
        <v>3.47</v>
      </c>
      <c r="U35" s="29">
        <v>3.87</v>
      </c>
      <c r="V35" s="30"/>
      <c r="Y35" s="32">
        <v>0</v>
      </c>
      <c r="Z35" s="32">
        <v>0</v>
      </c>
      <c r="AA35" s="32">
        <v>0</v>
      </c>
      <c r="AB35" s="33">
        <f>($J35-'2015'!$J35)/'2015'!$J35</f>
        <v>-0.1125</v>
      </c>
      <c r="AC35" s="33">
        <f>($K35-'2015'!$K35)/'2015'!$K35</f>
        <v>0.0916334661354582</v>
      </c>
      <c r="AD35" s="33">
        <f>($R35-'2015'!$R35)/'2015'!$R35</f>
        <v>0.605240912933221</v>
      </c>
      <c r="AE35" s="34">
        <f t="shared" si="0"/>
        <v>6.37991922607307</v>
      </c>
      <c r="AF35" s="34">
        <f t="shared" si="1"/>
        <v>-5.60502039766254</v>
      </c>
      <c r="AG35" s="4">
        <v>2</v>
      </c>
      <c r="AH35">
        <v>2</v>
      </c>
      <c r="AI35">
        <v>2</v>
      </c>
      <c r="AJ35">
        <v>2</v>
      </c>
      <c r="AK35">
        <v>2</v>
      </c>
      <c r="AM35">
        <v>0</v>
      </c>
      <c r="AN35">
        <f>AM35*'2015'!AG35*'2010'!AG35</f>
        <v>0</v>
      </c>
    </row>
    <row r="36" spans="1:40">
      <c r="A36" s="9" t="s">
        <v>102</v>
      </c>
      <c r="B36" s="12" t="s">
        <v>132</v>
      </c>
      <c r="C36" s="10" t="s">
        <v>133</v>
      </c>
      <c r="D36">
        <v>152500</v>
      </c>
      <c r="E36" t="s">
        <v>132</v>
      </c>
      <c r="F36" s="15">
        <v>116.090996</v>
      </c>
      <c r="G36" s="15">
        <v>43.944019</v>
      </c>
      <c r="H36">
        <v>2020</v>
      </c>
      <c r="J36" s="25">
        <v>111</v>
      </c>
      <c r="K36" s="25">
        <v>840</v>
      </c>
      <c r="L36" s="26">
        <v>5905</v>
      </c>
      <c r="M36" s="26">
        <v>33</v>
      </c>
      <c r="N36" s="18">
        <v>76</v>
      </c>
      <c r="O36" s="26">
        <v>5924</v>
      </c>
      <c r="P36" s="27">
        <v>0</v>
      </c>
      <c r="Q36" s="18">
        <v>6101</v>
      </c>
      <c r="R36" s="18">
        <v>6101</v>
      </c>
      <c r="S36" s="29">
        <v>55.11</v>
      </c>
      <c r="T36" s="29">
        <v>7.26</v>
      </c>
      <c r="U36" s="29">
        <v>7.59</v>
      </c>
      <c r="V36" s="30"/>
      <c r="Y36" s="32">
        <v>0</v>
      </c>
      <c r="Z36" s="32">
        <v>0</v>
      </c>
      <c r="AA36" s="32">
        <v>0</v>
      </c>
      <c r="AB36" s="33">
        <f>($J36-'2015'!$J36)/'2015'!$J36</f>
        <v>0.0673076923076923</v>
      </c>
      <c r="AC36" s="33">
        <f>($K36-'2015'!$K36)/'2015'!$K36</f>
        <v>-0.16</v>
      </c>
      <c r="AD36" s="33">
        <f>($R36-'2015'!$R36)/'2015'!$R36</f>
        <v>0.0617821092934215</v>
      </c>
      <c r="AE36" s="34">
        <f t="shared" si="0"/>
        <v>0.0820943762120232</v>
      </c>
      <c r="AF36" s="34">
        <f t="shared" si="1"/>
        <v>1.38613818308388</v>
      </c>
      <c r="AG36" s="4">
        <v>2</v>
      </c>
      <c r="AH36">
        <v>2</v>
      </c>
      <c r="AI36">
        <v>2</v>
      </c>
      <c r="AJ36">
        <v>2</v>
      </c>
      <c r="AK36">
        <v>2</v>
      </c>
      <c r="AM36">
        <v>0</v>
      </c>
      <c r="AN36">
        <f>AM36*'2015'!AG36*'2010'!AG36</f>
        <v>0</v>
      </c>
    </row>
    <row r="37" spans="1:40">
      <c r="A37" s="9" t="s">
        <v>102</v>
      </c>
      <c r="B37" s="12" t="s">
        <v>134</v>
      </c>
      <c r="C37" s="10" t="s">
        <v>135</v>
      </c>
      <c r="D37">
        <v>152900</v>
      </c>
      <c r="E37" t="s">
        <v>134</v>
      </c>
      <c r="F37" s="15">
        <v>105.706421</v>
      </c>
      <c r="G37" s="15">
        <v>38.844814</v>
      </c>
      <c r="H37">
        <v>2020</v>
      </c>
      <c r="J37" s="25">
        <v>26</v>
      </c>
      <c r="K37" s="25">
        <v>305</v>
      </c>
      <c r="L37" s="26">
        <v>2600</v>
      </c>
      <c r="M37" s="26">
        <v>11</v>
      </c>
      <c r="N37" s="18">
        <v>23</v>
      </c>
      <c r="O37" s="26">
        <v>2478</v>
      </c>
      <c r="P37" s="27">
        <v>220</v>
      </c>
      <c r="Q37" s="18">
        <v>2651</v>
      </c>
      <c r="R37" s="18">
        <v>2871</v>
      </c>
      <c r="S37" s="29">
        <v>109.44</v>
      </c>
      <c r="T37" s="29">
        <v>9.42</v>
      </c>
      <c r="U37" s="29">
        <v>11.62</v>
      </c>
      <c r="V37" s="30"/>
      <c r="Y37" s="32">
        <v>0</v>
      </c>
      <c r="Z37" s="32">
        <v>0</v>
      </c>
      <c r="AA37" s="32">
        <v>0</v>
      </c>
      <c r="AB37" s="33">
        <f>($J37-'2015'!$J37)/'2015'!$J37</f>
        <v>0.0833333333333333</v>
      </c>
      <c r="AC37" s="33">
        <f>($K37-'2015'!$K37)/'2015'!$K37</f>
        <v>-0.0557275541795666</v>
      </c>
      <c r="AD37" s="33">
        <f>($R37-'2015'!$R37)/'2015'!$R37</f>
        <v>0.688823529411765</v>
      </c>
      <c r="AE37" s="34">
        <f t="shared" si="0"/>
        <v>-7.26588235294118</v>
      </c>
      <c r="AF37" s="34">
        <f t="shared" si="1"/>
        <v>13.3605555555556</v>
      </c>
      <c r="AG37" s="4">
        <v>2</v>
      </c>
      <c r="AH37">
        <v>2</v>
      </c>
      <c r="AI37">
        <v>2</v>
      </c>
      <c r="AJ37">
        <v>2</v>
      </c>
      <c r="AK37">
        <v>2</v>
      </c>
      <c r="AM37">
        <v>0</v>
      </c>
      <c r="AN37">
        <f>AM37*'2015'!AG37*'2010'!AG37</f>
        <v>0</v>
      </c>
    </row>
    <row r="38" spans="1:40">
      <c r="A38" s="9" t="s">
        <v>136</v>
      </c>
      <c r="B38" s="9" t="s">
        <v>137</v>
      </c>
      <c r="C38" s="10" t="s">
        <v>138</v>
      </c>
      <c r="D38">
        <v>210100</v>
      </c>
      <c r="E38" t="s">
        <v>139</v>
      </c>
      <c r="F38" s="15">
        <v>123.471097</v>
      </c>
      <c r="G38" s="15">
        <v>41.68383</v>
      </c>
      <c r="H38">
        <v>2020</v>
      </c>
      <c r="J38" s="25">
        <v>903</v>
      </c>
      <c r="K38" s="25">
        <v>6572</v>
      </c>
      <c r="L38" s="26">
        <v>4677</v>
      </c>
      <c r="M38" s="26">
        <v>161</v>
      </c>
      <c r="N38" s="18">
        <v>1186</v>
      </c>
      <c r="O38" s="26">
        <v>6253</v>
      </c>
      <c r="P38" s="27">
        <v>430</v>
      </c>
      <c r="Q38" s="18">
        <v>6253</v>
      </c>
      <c r="R38" s="18">
        <v>6683</v>
      </c>
      <c r="S38" s="29">
        <v>7.4</v>
      </c>
      <c r="T38" s="29">
        <v>1.02</v>
      </c>
      <c r="U38" s="29">
        <v>7.28</v>
      </c>
      <c r="V38" s="30">
        <v>21602164</v>
      </c>
      <c r="W38" s="4">
        <v>10740503</v>
      </c>
      <c r="Y38" s="32">
        <v>2160.2164</v>
      </c>
      <c r="Z38" s="32">
        <v>1074.0503</v>
      </c>
      <c r="AA38" s="32">
        <v>0</v>
      </c>
      <c r="AB38" s="33">
        <f>($J38-'2015'!$J38)/'2015'!$J38</f>
        <v>0.0892641737032569</v>
      </c>
      <c r="AC38" s="33">
        <f>($K38-'2015'!$K38)/'2015'!$K38</f>
        <v>-0.0962596259625963</v>
      </c>
      <c r="AD38" s="33">
        <f>($R38-'2015'!$R38)/'2015'!$R38</f>
        <v>-0.000598175564528189</v>
      </c>
      <c r="AE38" s="34">
        <f t="shared" si="0"/>
        <v>1.00670118301343</v>
      </c>
      <c r="AF38" s="34">
        <f t="shared" si="1"/>
        <v>0.993785810421073</v>
      </c>
      <c r="AG38" s="4">
        <v>2</v>
      </c>
      <c r="AH38">
        <v>2</v>
      </c>
      <c r="AI38">
        <v>1</v>
      </c>
      <c r="AJ38">
        <v>1</v>
      </c>
      <c r="AK38">
        <v>2</v>
      </c>
      <c r="AL38">
        <v>1</v>
      </c>
      <c r="AM38">
        <v>1</v>
      </c>
      <c r="AN38">
        <f>AM38*'2015'!AG38*'2010'!AG38</f>
        <v>1</v>
      </c>
    </row>
    <row r="39" spans="1:40">
      <c r="A39" s="9" t="s">
        <v>136</v>
      </c>
      <c r="B39" s="9" t="s">
        <v>140</v>
      </c>
      <c r="C39" s="10" t="s">
        <v>141</v>
      </c>
      <c r="D39">
        <v>210200</v>
      </c>
      <c r="E39" t="s">
        <v>142</v>
      </c>
      <c r="F39" s="15">
        <v>121.621631</v>
      </c>
      <c r="G39" s="15">
        <v>38.918954</v>
      </c>
      <c r="H39">
        <v>2020</v>
      </c>
      <c r="J39" s="25">
        <v>745</v>
      </c>
      <c r="K39" s="25">
        <v>7030</v>
      </c>
      <c r="L39" s="26">
        <v>6536</v>
      </c>
      <c r="M39" s="26">
        <v>171</v>
      </c>
      <c r="N39" s="18">
        <v>966</v>
      </c>
      <c r="O39" s="26">
        <v>6759</v>
      </c>
      <c r="P39" s="27">
        <v>0</v>
      </c>
      <c r="Q39" s="18">
        <v>7836</v>
      </c>
      <c r="R39" s="18">
        <v>7836</v>
      </c>
      <c r="S39" s="29">
        <v>10.52</v>
      </c>
      <c r="T39" s="29">
        <v>1.11</v>
      </c>
      <c r="U39" s="29">
        <v>9.44</v>
      </c>
      <c r="V39" s="30">
        <v>28148120</v>
      </c>
      <c r="W39" s="4">
        <v>10019838</v>
      </c>
      <c r="Y39" s="32">
        <v>2814.812</v>
      </c>
      <c r="Z39" s="32">
        <v>1001.9838</v>
      </c>
      <c r="AA39" s="32">
        <v>0</v>
      </c>
      <c r="AB39" s="33">
        <f>($J39-'2015'!$J39)/'2015'!$J39</f>
        <v>0.0658082975679542</v>
      </c>
      <c r="AC39" s="33">
        <f>($K39-'2015'!$K39)/'2015'!$K39</f>
        <v>-0.0907915157785825</v>
      </c>
      <c r="AD39" s="33">
        <f>($R39-'2015'!$R39)/'2015'!$R39</f>
        <v>0.243612125059514</v>
      </c>
      <c r="AE39" s="34">
        <f t="shared" si="0"/>
        <v>-2.70184511775218</v>
      </c>
      <c r="AF39" s="34">
        <f t="shared" si="1"/>
        <v>3.68320363384639</v>
      </c>
      <c r="AG39" s="4">
        <v>2</v>
      </c>
      <c r="AH39">
        <v>2</v>
      </c>
      <c r="AI39">
        <v>2</v>
      </c>
      <c r="AJ39">
        <v>2</v>
      </c>
      <c r="AK39">
        <v>2</v>
      </c>
      <c r="AM39">
        <v>1</v>
      </c>
      <c r="AN39">
        <f>AM39*'2015'!AG39*'2010'!AG39</f>
        <v>1</v>
      </c>
    </row>
    <row r="40" spans="1:40">
      <c r="A40" s="9" t="s">
        <v>136</v>
      </c>
      <c r="B40" s="9" t="s">
        <v>143</v>
      </c>
      <c r="C40" s="10" t="s">
        <v>144</v>
      </c>
      <c r="D40">
        <v>210300</v>
      </c>
      <c r="E40" t="s">
        <v>145</v>
      </c>
      <c r="F40" s="15">
        <v>123.001373</v>
      </c>
      <c r="G40" s="15">
        <v>41.115054</v>
      </c>
      <c r="H40">
        <v>2020</v>
      </c>
      <c r="J40" s="25">
        <v>333</v>
      </c>
      <c r="K40" s="25">
        <v>1739</v>
      </c>
      <c r="L40" s="26">
        <v>6428</v>
      </c>
      <c r="M40" s="26">
        <v>68</v>
      </c>
      <c r="N40" s="18">
        <v>381</v>
      </c>
      <c r="O40" s="26">
        <v>6486</v>
      </c>
      <c r="P40" s="27">
        <v>1169</v>
      </c>
      <c r="Q40" s="18">
        <v>6959</v>
      </c>
      <c r="R40" s="18">
        <v>8128</v>
      </c>
      <c r="S40" s="29">
        <v>24.44</v>
      </c>
      <c r="T40" s="29">
        <v>4.67</v>
      </c>
      <c r="U40" s="29">
        <v>5.23</v>
      </c>
      <c r="V40" s="30">
        <v>7060340</v>
      </c>
      <c r="W40" s="4">
        <v>3480341</v>
      </c>
      <c r="Y40" s="32">
        <v>706.034</v>
      </c>
      <c r="Z40" s="32">
        <v>348.0341</v>
      </c>
      <c r="AA40" s="32">
        <v>0</v>
      </c>
      <c r="AB40" s="33">
        <f>($J40-'2015'!$J40)/'2015'!$J40</f>
        <v>-0.0775623268698061</v>
      </c>
      <c r="AC40" s="33">
        <f>($K40-'2015'!$K40)/'2015'!$K40</f>
        <v>-0.255883611467694</v>
      </c>
      <c r="AD40" s="33">
        <f>($R40-'2015'!$R40)/'2015'!$R40</f>
        <v>0.409153952843273</v>
      </c>
      <c r="AE40" s="34">
        <f t="shared" si="0"/>
        <v>6.27516346344363</v>
      </c>
      <c r="AF40" s="34">
        <f t="shared" si="1"/>
        <v>2.59898459497446</v>
      </c>
      <c r="AG40" s="4">
        <v>2</v>
      </c>
      <c r="AH40">
        <v>2</v>
      </c>
      <c r="AI40">
        <v>2</v>
      </c>
      <c r="AJ40">
        <v>2</v>
      </c>
      <c r="AK40">
        <v>2</v>
      </c>
      <c r="AM40">
        <v>1</v>
      </c>
      <c r="AN40">
        <f>AM40*'2015'!AG40*'2010'!AG40</f>
        <v>1</v>
      </c>
    </row>
    <row r="41" spans="1:40">
      <c r="A41" s="9" t="s">
        <v>136</v>
      </c>
      <c r="B41" s="9" t="s">
        <v>146</v>
      </c>
      <c r="C41" s="10" t="s">
        <v>147</v>
      </c>
      <c r="D41">
        <v>210400</v>
      </c>
      <c r="E41" t="s">
        <v>148</v>
      </c>
      <c r="F41" s="15">
        <v>123.921112</v>
      </c>
      <c r="G41" s="15">
        <v>41.875957</v>
      </c>
      <c r="H41">
        <v>2020</v>
      </c>
      <c r="J41" s="25">
        <v>186</v>
      </c>
      <c r="K41" s="25">
        <v>828</v>
      </c>
      <c r="L41" s="26">
        <v>2578</v>
      </c>
      <c r="M41" s="26">
        <v>34</v>
      </c>
      <c r="N41" s="18">
        <v>212</v>
      </c>
      <c r="O41" s="26">
        <v>2746</v>
      </c>
      <c r="P41" s="27">
        <v>0</v>
      </c>
      <c r="Q41" s="18">
        <v>2873</v>
      </c>
      <c r="R41" s="18">
        <v>2873</v>
      </c>
      <c r="S41" s="29">
        <v>15.43</v>
      </c>
      <c r="T41" s="29">
        <v>3.47</v>
      </c>
      <c r="U41" s="29">
        <v>4.45</v>
      </c>
      <c r="V41" s="30">
        <v>3889944</v>
      </c>
      <c r="W41" s="4">
        <v>2050813</v>
      </c>
      <c r="Y41" s="32">
        <v>388.9944</v>
      </c>
      <c r="Z41" s="32">
        <v>205.0813</v>
      </c>
      <c r="AA41" s="32">
        <v>0</v>
      </c>
      <c r="AB41" s="33">
        <f>($J41-'2015'!$J41)/'2015'!$J41</f>
        <v>-0.101449275362319</v>
      </c>
      <c r="AC41" s="33">
        <f>($K41-'2015'!$K41)/'2015'!$K41</f>
        <v>-0.319078947368421</v>
      </c>
      <c r="AD41" s="33">
        <f>($R41-'2015'!$R41)/'2015'!$R41</f>
        <v>-0.522836738083375</v>
      </c>
      <c r="AE41" s="34">
        <f t="shared" si="0"/>
        <v>-4.15367641825041</v>
      </c>
      <c r="AF41" s="34">
        <f t="shared" si="1"/>
        <v>-0.638581117292226</v>
      </c>
      <c r="AG41" s="4">
        <v>2</v>
      </c>
      <c r="AH41">
        <v>2</v>
      </c>
      <c r="AI41">
        <v>2</v>
      </c>
      <c r="AJ41">
        <v>2</v>
      </c>
      <c r="AK41">
        <v>2</v>
      </c>
      <c r="AM41">
        <v>1</v>
      </c>
      <c r="AN41">
        <f>AM41*'2015'!AG41*'2010'!AG41</f>
        <v>1</v>
      </c>
    </row>
    <row r="42" spans="1:40">
      <c r="A42" s="9" t="s">
        <v>136</v>
      </c>
      <c r="B42" s="9" t="s">
        <v>149</v>
      </c>
      <c r="C42" s="10" t="s">
        <v>150</v>
      </c>
      <c r="D42">
        <v>210500</v>
      </c>
      <c r="E42" t="s">
        <v>151</v>
      </c>
      <c r="F42" s="15">
        <v>123.692507</v>
      </c>
      <c r="G42" s="15">
        <v>41.492916</v>
      </c>
      <c r="H42">
        <v>2020</v>
      </c>
      <c r="J42" s="25">
        <v>133</v>
      </c>
      <c r="K42" s="25">
        <v>810</v>
      </c>
      <c r="L42" s="26">
        <v>5385</v>
      </c>
      <c r="M42" s="26">
        <v>64</v>
      </c>
      <c r="N42" s="18">
        <v>152</v>
      </c>
      <c r="O42" s="26">
        <v>5117</v>
      </c>
      <c r="P42" s="27">
        <v>255</v>
      </c>
      <c r="Q42" s="18">
        <v>5634</v>
      </c>
      <c r="R42" s="18">
        <v>5889</v>
      </c>
      <c r="S42" s="29">
        <v>44.41</v>
      </c>
      <c r="T42" s="29">
        <v>7.27</v>
      </c>
      <c r="U42" s="29">
        <v>6.11</v>
      </c>
      <c r="V42" s="30">
        <v>3829680</v>
      </c>
      <c r="W42" s="4">
        <v>1715273</v>
      </c>
      <c r="Y42" s="32">
        <v>382.968</v>
      </c>
      <c r="Z42" s="32">
        <v>171.5273</v>
      </c>
      <c r="AA42" s="32">
        <v>0</v>
      </c>
      <c r="AB42" s="33">
        <f>($J42-'2015'!$J42)/'2015'!$J42</f>
        <v>-0.226744186046512</v>
      </c>
      <c r="AC42" s="33">
        <f>($K42-'2015'!$K42)/'2015'!$K42</f>
        <v>-0.304721030042918</v>
      </c>
      <c r="AD42" s="33">
        <f>($R42-'2015'!$R42)/'2015'!$R42</f>
        <v>0.731549544251691</v>
      </c>
      <c r="AE42" s="34">
        <f t="shared" si="0"/>
        <v>4.22632106695617</v>
      </c>
      <c r="AF42" s="34">
        <f t="shared" si="1"/>
        <v>3.40071892691048</v>
      </c>
      <c r="AG42" s="4">
        <v>2</v>
      </c>
      <c r="AH42">
        <v>2</v>
      </c>
      <c r="AI42">
        <v>2</v>
      </c>
      <c r="AJ42">
        <v>2</v>
      </c>
      <c r="AK42">
        <v>2</v>
      </c>
      <c r="AM42">
        <v>1</v>
      </c>
      <c r="AN42">
        <f>AM42*'2015'!AG42*'2010'!AG42</f>
        <v>1</v>
      </c>
    </row>
    <row r="43" spans="1:40">
      <c r="A43" s="9" t="s">
        <v>136</v>
      </c>
      <c r="B43" s="9" t="s">
        <v>152</v>
      </c>
      <c r="C43" s="10" t="s">
        <v>153</v>
      </c>
      <c r="D43">
        <v>210600</v>
      </c>
      <c r="E43" t="s">
        <v>154</v>
      </c>
      <c r="F43" s="15">
        <v>124.361547</v>
      </c>
      <c r="G43" s="15">
        <v>40.006409</v>
      </c>
      <c r="H43">
        <v>2020</v>
      </c>
      <c r="J43" s="25">
        <v>219</v>
      </c>
      <c r="K43" s="25">
        <v>779</v>
      </c>
      <c r="L43" s="26">
        <v>1339</v>
      </c>
      <c r="M43" s="26">
        <v>48</v>
      </c>
      <c r="N43" s="18">
        <v>253</v>
      </c>
      <c r="O43" s="26">
        <v>1546</v>
      </c>
      <c r="P43" s="27">
        <v>0</v>
      </c>
      <c r="Q43" s="18">
        <v>1702</v>
      </c>
      <c r="R43" s="18">
        <v>1702</v>
      </c>
      <c r="S43" s="29">
        <v>7.78</v>
      </c>
      <c r="T43" s="29">
        <v>2.18</v>
      </c>
      <c r="U43" s="29">
        <v>3.56</v>
      </c>
      <c r="V43" s="30">
        <v>1889854</v>
      </c>
      <c r="W43" s="4">
        <v>2453184</v>
      </c>
      <c r="Y43" s="32">
        <v>188.9854</v>
      </c>
      <c r="Z43" s="32">
        <v>245.3184</v>
      </c>
      <c r="AA43" s="32">
        <v>0</v>
      </c>
      <c r="AB43" s="33">
        <f>($J43-'2015'!$J43)/'2015'!$J43</f>
        <v>-0.0912863070539419</v>
      </c>
      <c r="AC43" s="33">
        <f>($K43-'2015'!$K43)/'2015'!$K43</f>
        <v>-0.209137055837563</v>
      </c>
      <c r="AD43" s="33">
        <f>($R43-'2015'!$R43)/'2015'!$R43</f>
        <v>0.139223560910308</v>
      </c>
      <c r="AE43" s="34">
        <f t="shared" si="0"/>
        <v>2.52513082633565</v>
      </c>
      <c r="AF43" s="34">
        <f t="shared" si="1"/>
        <v>1.66570489076045</v>
      </c>
      <c r="AG43" s="4">
        <v>2</v>
      </c>
      <c r="AH43">
        <v>2</v>
      </c>
      <c r="AI43">
        <v>2</v>
      </c>
      <c r="AJ43">
        <v>2</v>
      </c>
      <c r="AK43">
        <v>2</v>
      </c>
      <c r="AM43">
        <v>1</v>
      </c>
      <c r="AN43">
        <f>AM43*'2015'!AG43*'2010'!AG43</f>
        <v>1</v>
      </c>
    </row>
    <row r="44" spans="1:40">
      <c r="A44" s="9" t="s">
        <v>136</v>
      </c>
      <c r="B44" s="9" t="s">
        <v>155</v>
      </c>
      <c r="C44" s="10" t="s">
        <v>156</v>
      </c>
      <c r="D44">
        <v>210700</v>
      </c>
      <c r="E44" t="s">
        <v>157</v>
      </c>
      <c r="F44" s="15">
        <v>121.132596</v>
      </c>
      <c r="G44" s="15">
        <v>41.100931</v>
      </c>
      <c r="H44">
        <v>2020</v>
      </c>
      <c r="J44" s="25">
        <v>270</v>
      </c>
      <c r="K44" s="25">
        <v>1072</v>
      </c>
      <c r="L44" s="26">
        <v>1328</v>
      </c>
      <c r="M44" s="26">
        <v>80</v>
      </c>
      <c r="N44" s="18">
        <v>311</v>
      </c>
      <c r="O44" s="26">
        <v>1749</v>
      </c>
      <c r="P44" s="27">
        <v>4644</v>
      </c>
      <c r="Q44" s="18">
        <v>1815</v>
      </c>
      <c r="R44" s="18">
        <v>6458</v>
      </c>
      <c r="S44" s="29">
        <v>23.89</v>
      </c>
      <c r="T44" s="29">
        <v>6.02</v>
      </c>
      <c r="U44" s="29">
        <v>3.97</v>
      </c>
      <c r="V44" s="30">
        <v>2689648</v>
      </c>
      <c r="W44" s="4">
        <v>3010316</v>
      </c>
      <c r="Y44" s="32">
        <v>268.9648</v>
      </c>
      <c r="Z44" s="32">
        <v>301.0316</v>
      </c>
      <c r="AA44" s="32">
        <v>0</v>
      </c>
      <c r="AB44" s="33">
        <f>($J44-'2015'!$J44)/'2015'!$J44</f>
        <v>-0.120521172638436</v>
      </c>
      <c r="AC44" s="33">
        <f>($K44-'2015'!$K44)/'2015'!$K44</f>
        <v>-0.19216277317257</v>
      </c>
      <c r="AD44" s="33">
        <f>($R44-'2015'!$R44)/'2015'!$R44</f>
        <v>2.3705636743215</v>
      </c>
      <c r="AE44" s="34">
        <f t="shared" si="0"/>
        <v>20.669271568019</v>
      </c>
      <c r="AF44" s="34">
        <f t="shared" si="1"/>
        <v>13.3362274346064</v>
      </c>
      <c r="AG44" s="4">
        <v>2</v>
      </c>
      <c r="AH44">
        <v>2</v>
      </c>
      <c r="AI44">
        <v>2</v>
      </c>
      <c r="AJ44">
        <v>2</v>
      </c>
      <c r="AK44">
        <v>2</v>
      </c>
      <c r="AM44">
        <v>1</v>
      </c>
      <c r="AN44">
        <f>AM44*'2015'!AG44*'2010'!AG44</f>
        <v>1</v>
      </c>
    </row>
    <row r="45" spans="1:40">
      <c r="A45" s="9" t="s">
        <v>136</v>
      </c>
      <c r="B45" s="9" t="s">
        <v>158</v>
      </c>
      <c r="C45" s="10" t="s">
        <v>159</v>
      </c>
      <c r="D45">
        <v>210800</v>
      </c>
      <c r="E45" t="s">
        <v>160</v>
      </c>
      <c r="F45" s="15">
        <v>122.225799</v>
      </c>
      <c r="G45" s="15">
        <v>40.630703</v>
      </c>
      <c r="H45">
        <v>2020</v>
      </c>
      <c r="J45" s="25">
        <v>233</v>
      </c>
      <c r="K45" s="25">
        <v>1326</v>
      </c>
      <c r="L45" s="26">
        <v>5344</v>
      </c>
      <c r="M45" s="26">
        <v>82</v>
      </c>
      <c r="N45" s="18">
        <v>270</v>
      </c>
      <c r="O45" s="26">
        <v>5743</v>
      </c>
      <c r="P45" s="27">
        <v>470</v>
      </c>
      <c r="Q45" s="18">
        <v>5743</v>
      </c>
      <c r="R45" s="18">
        <v>6213</v>
      </c>
      <c r="S45" s="29">
        <v>26.68</v>
      </c>
      <c r="T45" s="29">
        <v>4.69</v>
      </c>
      <c r="U45" s="29">
        <v>5.69</v>
      </c>
      <c r="V45" s="30">
        <v>5840600</v>
      </c>
      <c r="W45" s="4">
        <v>2687386</v>
      </c>
      <c r="Y45" s="32">
        <v>584.06</v>
      </c>
      <c r="Z45" s="32">
        <v>268.7386</v>
      </c>
      <c r="AA45" s="32">
        <v>0</v>
      </c>
      <c r="AB45" s="33">
        <f>($J45-'2015'!$J45)/'2015'!$J45</f>
        <v>-0.0450819672131148</v>
      </c>
      <c r="AC45" s="33">
        <f>($K45-'2015'!$K45)/'2015'!$K45</f>
        <v>-0.124174372523118</v>
      </c>
      <c r="AD45" s="33">
        <f>($R45-'2015'!$R45)/'2015'!$R45</f>
        <v>0.568543297147185</v>
      </c>
      <c r="AE45" s="34">
        <f t="shared" si="0"/>
        <v>13.6113240458103</v>
      </c>
      <c r="AF45" s="34">
        <f t="shared" si="1"/>
        <v>5.57858804191935</v>
      </c>
      <c r="AG45" s="4">
        <v>2</v>
      </c>
      <c r="AH45">
        <v>2</v>
      </c>
      <c r="AI45">
        <v>2</v>
      </c>
      <c r="AJ45">
        <v>2</v>
      </c>
      <c r="AK45">
        <v>2</v>
      </c>
      <c r="AM45">
        <v>1</v>
      </c>
      <c r="AN45">
        <f>AM45*'2015'!AG45*'2010'!AG45</f>
        <v>1</v>
      </c>
    </row>
    <row r="46" spans="1:40">
      <c r="A46" s="9" t="s">
        <v>136</v>
      </c>
      <c r="B46" s="9" t="s">
        <v>161</v>
      </c>
      <c r="C46" s="10" t="s">
        <v>162</v>
      </c>
      <c r="D46">
        <v>210900</v>
      </c>
      <c r="E46" t="s">
        <v>163</v>
      </c>
      <c r="F46" s="15">
        <v>121.676408</v>
      </c>
      <c r="G46" s="15">
        <v>42.028022</v>
      </c>
      <c r="H46">
        <v>2020</v>
      </c>
      <c r="J46" s="25">
        <v>165</v>
      </c>
      <c r="K46" s="25">
        <v>505</v>
      </c>
      <c r="L46" s="26">
        <v>1355</v>
      </c>
      <c r="M46" s="26">
        <v>23</v>
      </c>
      <c r="N46" s="18">
        <v>188</v>
      </c>
      <c r="O46" s="26">
        <v>1465</v>
      </c>
      <c r="P46" s="27">
        <v>0</v>
      </c>
      <c r="Q46" s="18">
        <v>1647</v>
      </c>
      <c r="R46" s="18">
        <v>1647</v>
      </c>
      <c r="S46" s="29">
        <v>10</v>
      </c>
      <c r="T46" s="29">
        <v>3.26</v>
      </c>
      <c r="U46" s="29">
        <v>3.06</v>
      </c>
      <c r="V46" s="30">
        <v>1299870</v>
      </c>
      <c r="W46" s="4">
        <v>1889007</v>
      </c>
      <c r="Y46" s="32">
        <v>129.987</v>
      </c>
      <c r="Z46" s="32">
        <v>188.9007</v>
      </c>
      <c r="AA46" s="32">
        <v>0</v>
      </c>
      <c r="AB46" s="33">
        <f>($J46-'2015'!$J46)/'2015'!$J46</f>
        <v>-0.0730337078651685</v>
      </c>
      <c r="AC46" s="33">
        <f>($K46-'2015'!$K46)/'2015'!$K46</f>
        <v>-0.0399239543726236</v>
      </c>
      <c r="AD46" s="33">
        <f>($R46-'2015'!$R46)/'2015'!$R46</f>
        <v>-0.23643949930459</v>
      </c>
      <c r="AE46" s="34">
        <f t="shared" si="0"/>
        <v>-2.23740237509361</v>
      </c>
      <c r="AF46" s="34">
        <f t="shared" si="1"/>
        <v>-4.92224650639115</v>
      </c>
      <c r="AG46" s="4">
        <v>2</v>
      </c>
      <c r="AH46">
        <v>2</v>
      </c>
      <c r="AI46">
        <v>2</v>
      </c>
      <c r="AJ46">
        <v>2</v>
      </c>
      <c r="AK46">
        <v>2</v>
      </c>
      <c r="AM46">
        <v>1</v>
      </c>
      <c r="AN46">
        <f>AM46*'2015'!AG46*'2010'!AG46</f>
        <v>1</v>
      </c>
    </row>
    <row r="47" spans="1:40">
      <c r="A47" s="9" t="s">
        <v>136</v>
      </c>
      <c r="B47" s="9" t="s">
        <v>164</v>
      </c>
      <c r="C47" s="10" t="s">
        <v>165</v>
      </c>
      <c r="D47">
        <v>211000</v>
      </c>
      <c r="E47" t="s">
        <v>166</v>
      </c>
      <c r="F47" s="15">
        <v>123.112421</v>
      </c>
      <c r="G47" s="15">
        <v>41.211679</v>
      </c>
      <c r="H47">
        <v>2020</v>
      </c>
      <c r="J47" s="25">
        <v>160</v>
      </c>
      <c r="K47" s="25">
        <v>838</v>
      </c>
      <c r="L47" s="26">
        <v>2983</v>
      </c>
      <c r="M47" s="26">
        <v>39</v>
      </c>
      <c r="N47" s="18">
        <v>183</v>
      </c>
      <c r="O47" s="26">
        <v>2117</v>
      </c>
      <c r="P47" s="27">
        <v>529</v>
      </c>
      <c r="Q47" s="18">
        <v>3242</v>
      </c>
      <c r="R47" s="18">
        <v>3771</v>
      </c>
      <c r="S47" s="29">
        <v>23.5</v>
      </c>
      <c r="T47" s="29">
        <v>4.5</v>
      </c>
      <c r="U47" s="29">
        <v>5.22</v>
      </c>
      <c r="V47" s="30">
        <v>3760106</v>
      </c>
      <c r="W47" s="4">
        <v>2011815</v>
      </c>
      <c r="Y47" s="32">
        <v>376.0106</v>
      </c>
      <c r="Z47" s="32">
        <v>201.1815</v>
      </c>
      <c r="AA47" s="32">
        <v>0</v>
      </c>
      <c r="AB47" s="33">
        <f>($J47-'2015'!$J47)/'2015'!$J47</f>
        <v>-0.135135135135135</v>
      </c>
      <c r="AC47" s="33">
        <f>($K47-'2015'!$K47)/'2015'!$K47</f>
        <v>-0.185617103984451</v>
      </c>
      <c r="AD47" s="33">
        <f>($R47-'2015'!$R47)/'2015'!$R47</f>
        <v>0.14307365868445</v>
      </c>
      <c r="AE47" s="34">
        <f t="shared" si="0"/>
        <v>2.05874507426493</v>
      </c>
      <c r="AF47" s="34">
        <f t="shared" si="1"/>
        <v>1.77079997270314</v>
      </c>
      <c r="AG47" s="4">
        <v>2</v>
      </c>
      <c r="AH47">
        <v>2</v>
      </c>
      <c r="AI47">
        <v>2</v>
      </c>
      <c r="AJ47">
        <v>2</v>
      </c>
      <c r="AK47">
        <v>2</v>
      </c>
      <c r="AM47">
        <v>1</v>
      </c>
      <c r="AN47">
        <f>AM47*'2015'!AG47*'2010'!AG47</f>
        <v>1</v>
      </c>
    </row>
    <row r="48" spans="1:40">
      <c r="A48" s="9" t="s">
        <v>136</v>
      </c>
      <c r="B48" s="9" t="s">
        <v>167</v>
      </c>
      <c r="C48" s="10" t="s">
        <v>168</v>
      </c>
      <c r="D48">
        <v>211100</v>
      </c>
      <c r="E48" t="s">
        <v>169</v>
      </c>
      <c r="F48" s="15">
        <v>122.177118</v>
      </c>
      <c r="G48" s="15">
        <v>40.725791</v>
      </c>
      <c r="H48">
        <v>2020</v>
      </c>
      <c r="J48" s="25">
        <v>139</v>
      </c>
      <c r="K48" s="25">
        <v>1304</v>
      </c>
      <c r="L48" s="26">
        <v>1296</v>
      </c>
      <c r="M48" s="26">
        <v>41</v>
      </c>
      <c r="N48" s="18">
        <v>160</v>
      </c>
      <c r="O48" s="26">
        <v>1534</v>
      </c>
      <c r="P48" s="27">
        <v>253</v>
      </c>
      <c r="Q48" s="18">
        <v>1534</v>
      </c>
      <c r="R48" s="18">
        <v>1787</v>
      </c>
      <c r="S48" s="29">
        <v>12.86</v>
      </c>
      <c r="T48" s="29">
        <v>1.37</v>
      </c>
      <c r="U48" s="29">
        <v>9.38</v>
      </c>
      <c r="V48" s="30">
        <v>7160264</v>
      </c>
      <c r="W48" s="4">
        <v>2441591</v>
      </c>
      <c r="Y48" s="32">
        <v>716.0264</v>
      </c>
      <c r="Z48" s="32">
        <v>244.1591</v>
      </c>
      <c r="AA48" s="32">
        <v>0</v>
      </c>
      <c r="AB48" s="33">
        <f>($J48-'2015'!$J48)/'2015'!$J48</f>
        <v>-0.0347222222222222</v>
      </c>
      <c r="AC48" s="33">
        <f>($K48-'2015'!$K48)/'2015'!$K48</f>
        <v>0.0373906125696102</v>
      </c>
      <c r="AD48" s="33">
        <f>($R48-'2015'!$R48)/'2015'!$R48</f>
        <v>-0.71065414507772</v>
      </c>
      <c r="AE48" s="34">
        <f t="shared" si="0"/>
        <v>-19.4668393782383</v>
      </c>
      <c r="AF48" s="34">
        <f t="shared" si="1"/>
        <v>20.0062183055892</v>
      </c>
      <c r="AG48" s="4">
        <v>2</v>
      </c>
      <c r="AH48">
        <v>2</v>
      </c>
      <c r="AI48">
        <v>2</v>
      </c>
      <c r="AJ48">
        <v>2</v>
      </c>
      <c r="AK48">
        <v>2</v>
      </c>
      <c r="AM48">
        <v>1</v>
      </c>
      <c r="AN48">
        <f>AM48*'2015'!AG48*'2010'!AG48</f>
        <v>1</v>
      </c>
    </row>
    <row r="49" spans="1:40">
      <c r="A49" s="9" t="s">
        <v>136</v>
      </c>
      <c r="B49" s="9" t="s">
        <v>170</v>
      </c>
      <c r="C49" s="10" t="s">
        <v>171</v>
      </c>
      <c r="D49">
        <v>211200</v>
      </c>
      <c r="E49" t="s">
        <v>172</v>
      </c>
      <c r="F49" s="15">
        <v>123.844276</v>
      </c>
      <c r="G49" s="15">
        <v>42.290585</v>
      </c>
      <c r="H49">
        <v>2020</v>
      </c>
      <c r="J49" s="25">
        <v>239</v>
      </c>
      <c r="K49" s="25">
        <v>660</v>
      </c>
      <c r="L49" s="26">
        <v>3358</v>
      </c>
      <c r="M49" s="26">
        <v>72</v>
      </c>
      <c r="N49" s="18">
        <v>273</v>
      </c>
      <c r="O49" s="26">
        <v>3417</v>
      </c>
      <c r="P49" s="27">
        <v>0</v>
      </c>
      <c r="Q49" s="18">
        <v>3794</v>
      </c>
      <c r="R49" s="18">
        <v>3794</v>
      </c>
      <c r="S49" s="29">
        <v>15.89</v>
      </c>
      <c r="T49" s="29">
        <v>5.75</v>
      </c>
      <c r="U49" s="29">
        <v>2.76</v>
      </c>
      <c r="V49" s="30">
        <v>1770210</v>
      </c>
      <c r="W49" s="4">
        <v>2368979</v>
      </c>
      <c r="Y49" s="32">
        <v>177.021</v>
      </c>
      <c r="Z49" s="32">
        <v>236.8979</v>
      </c>
      <c r="AA49" s="32">
        <v>0</v>
      </c>
      <c r="AB49" s="33">
        <f>($J49-'2015'!$J49)/'2015'!$J49</f>
        <v>-0.0981132075471698</v>
      </c>
      <c r="AC49" s="33">
        <f>($K49-'2015'!$K49)/'2015'!$K49</f>
        <v>-0.109311740890688</v>
      </c>
      <c r="AD49" s="33">
        <f>($R49-'2015'!$R49)/'2015'!$R49</f>
        <v>0.037746170678337</v>
      </c>
      <c r="AE49" s="34">
        <f t="shared" si="0"/>
        <v>1.38472058575997</v>
      </c>
      <c r="AF49" s="34">
        <f t="shared" si="1"/>
        <v>1.34530756139071</v>
      </c>
      <c r="AG49" s="4">
        <v>2</v>
      </c>
      <c r="AH49">
        <v>2</v>
      </c>
      <c r="AI49">
        <v>2</v>
      </c>
      <c r="AJ49">
        <v>2</v>
      </c>
      <c r="AK49">
        <v>2</v>
      </c>
      <c r="AM49">
        <v>1</v>
      </c>
      <c r="AN49">
        <f>AM49*'2015'!AG49*'2010'!AG49</f>
        <v>1</v>
      </c>
    </row>
    <row r="50" spans="1:40">
      <c r="A50" s="9" t="s">
        <v>136</v>
      </c>
      <c r="B50" s="9" t="s">
        <v>173</v>
      </c>
      <c r="C50" s="10" t="s">
        <v>174</v>
      </c>
      <c r="D50">
        <v>211300</v>
      </c>
      <c r="E50" t="s">
        <v>175</v>
      </c>
      <c r="F50" s="15">
        <v>116.486412</v>
      </c>
      <c r="G50" s="15">
        <v>39.92149</v>
      </c>
      <c r="H50">
        <v>2020</v>
      </c>
      <c r="J50" s="25">
        <v>287</v>
      </c>
      <c r="K50" s="25">
        <v>876</v>
      </c>
      <c r="L50" s="26">
        <v>3171</v>
      </c>
      <c r="M50" s="26">
        <v>155</v>
      </c>
      <c r="N50" s="18">
        <v>330</v>
      </c>
      <c r="O50" s="26">
        <v>3353</v>
      </c>
      <c r="P50" s="27">
        <v>0</v>
      </c>
      <c r="Q50" s="18">
        <v>3748</v>
      </c>
      <c r="R50" s="18">
        <v>3748</v>
      </c>
      <c r="S50" s="29">
        <v>13.05</v>
      </c>
      <c r="T50" s="29">
        <v>4.28</v>
      </c>
      <c r="U50" s="29">
        <v>3.05</v>
      </c>
      <c r="V50" s="30">
        <v>2439660</v>
      </c>
      <c r="W50" s="4">
        <v>3239159</v>
      </c>
      <c r="Y50" s="32">
        <v>243.966</v>
      </c>
      <c r="Z50" s="32">
        <v>323.9159</v>
      </c>
      <c r="AA50" s="32">
        <v>0</v>
      </c>
      <c r="AB50" s="33">
        <f>($J50-'2015'!$J50)/'2015'!$J50</f>
        <v>-0.0271186440677966</v>
      </c>
      <c r="AC50" s="33">
        <f>($K50-'2015'!$K50)/'2015'!$K50</f>
        <v>0.0245614035087719</v>
      </c>
      <c r="AD50" s="33">
        <f>($R50-'2015'!$R50)/'2015'!$R50</f>
        <v>0.346264367816092</v>
      </c>
      <c r="AE50" s="34">
        <f t="shared" si="0"/>
        <v>13.7684985632184</v>
      </c>
      <c r="AF50" s="34">
        <f t="shared" si="1"/>
        <v>-13.0979064039409</v>
      </c>
      <c r="AG50" s="4">
        <v>2</v>
      </c>
      <c r="AH50">
        <v>2</v>
      </c>
      <c r="AI50">
        <v>2</v>
      </c>
      <c r="AJ50">
        <v>2</v>
      </c>
      <c r="AK50">
        <v>2</v>
      </c>
      <c r="AM50">
        <v>1</v>
      </c>
      <c r="AN50">
        <f>AM50*'2015'!AG50*'2010'!AG50</f>
        <v>1</v>
      </c>
    </row>
    <row r="51" spans="1:40">
      <c r="A51" s="9" t="s">
        <v>136</v>
      </c>
      <c r="B51" s="9" t="s">
        <v>176</v>
      </c>
      <c r="C51" s="10" t="s">
        <v>177</v>
      </c>
      <c r="D51">
        <v>211400</v>
      </c>
      <c r="E51" t="s">
        <v>178</v>
      </c>
      <c r="F51" s="15">
        <v>120.843398</v>
      </c>
      <c r="G51" s="15">
        <v>40.717364</v>
      </c>
      <c r="H51">
        <v>2020</v>
      </c>
      <c r="J51" s="25">
        <v>243</v>
      </c>
      <c r="K51" s="25">
        <v>770</v>
      </c>
      <c r="L51" s="26">
        <v>2184</v>
      </c>
      <c r="M51" s="26">
        <v>122</v>
      </c>
      <c r="N51" s="18">
        <v>281</v>
      </c>
      <c r="O51" s="26">
        <v>2494</v>
      </c>
      <c r="P51" s="27">
        <v>0</v>
      </c>
      <c r="Q51" s="18">
        <v>2646</v>
      </c>
      <c r="R51" s="18">
        <v>2646</v>
      </c>
      <c r="S51" s="29">
        <v>10.87</v>
      </c>
      <c r="T51" s="29">
        <v>3.43</v>
      </c>
      <c r="U51" s="29">
        <v>3.16</v>
      </c>
      <c r="V51" s="30">
        <v>2600290</v>
      </c>
      <c r="W51" s="4">
        <v>2537409</v>
      </c>
      <c r="Y51" s="32">
        <v>260.029</v>
      </c>
      <c r="Z51" s="32">
        <v>253.7409</v>
      </c>
      <c r="AA51" s="32">
        <v>0</v>
      </c>
      <c r="AB51" s="33">
        <f>($J51-'2015'!$J51)/'2015'!$J51</f>
        <v>-0.05078125</v>
      </c>
      <c r="AC51" s="33">
        <f>($K51-'2015'!$K51)/'2015'!$K51</f>
        <v>0.0694444444444444</v>
      </c>
      <c r="AD51" s="33">
        <f>($R51-'2015'!$R51)/'2015'!$R51</f>
        <v>-0.0793319415448852</v>
      </c>
      <c r="AE51" s="34">
        <f t="shared" si="0"/>
        <v>-0.562229002730047</v>
      </c>
      <c r="AF51" s="34">
        <f t="shared" si="1"/>
        <v>2.14237995824635</v>
      </c>
      <c r="AG51" s="4">
        <v>2</v>
      </c>
      <c r="AH51">
        <v>2</v>
      </c>
      <c r="AI51">
        <v>2</v>
      </c>
      <c r="AJ51">
        <v>2</v>
      </c>
      <c r="AK51">
        <v>2</v>
      </c>
      <c r="AM51">
        <v>1</v>
      </c>
      <c r="AN51">
        <f>AM51*'2015'!AG51*'2010'!AG51</f>
        <v>1</v>
      </c>
    </row>
    <row r="52" spans="1:40">
      <c r="A52" s="9" t="s">
        <v>179</v>
      </c>
      <c r="B52" s="9" t="s">
        <v>180</v>
      </c>
      <c r="C52" s="10" t="s">
        <v>181</v>
      </c>
      <c r="D52">
        <v>220100</v>
      </c>
      <c r="E52" t="s">
        <v>182</v>
      </c>
      <c r="F52" s="15">
        <v>126.555635</v>
      </c>
      <c r="G52" s="15">
        <v>43.843568</v>
      </c>
      <c r="H52">
        <v>2020</v>
      </c>
      <c r="J52" s="25">
        <v>907</v>
      </c>
      <c r="K52" s="25">
        <v>6638</v>
      </c>
      <c r="L52" s="26">
        <v>5544</v>
      </c>
      <c r="M52" s="26">
        <v>170</v>
      </c>
      <c r="N52" s="18">
        <v>838</v>
      </c>
      <c r="O52" s="26">
        <v>6411</v>
      </c>
      <c r="P52" s="27">
        <v>0</v>
      </c>
      <c r="Q52" s="18">
        <v>6766</v>
      </c>
      <c r="R52" s="18">
        <v>6766</v>
      </c>
      <c r="S52" s="29">
        <v>7.46</v>
      </c>
      <c r="T52" s="29">
        <v>1.02</v>
      </c>
      <c r="U52" s="29">
        <v>7.32</v>
      </c>
      <c r="V52" s="30">
        <v>27580890</v>
      </c>
      <c r="W52" s="4">
        <v>10841364</v>
      </c>
      <c r="Y52" s="32">
        <v>2758.089</v>
      </c>
      <c r="Z52" s="32">
        <v>1084.1364</v>
      </c>
      <c r="AA52" s="32">
        <v>0</v>
      </c>
      <c r="AB52" s="33">
        <f>($J52-'2015'!$J52)/'2015'!$J52</f>
        <v>0.202917771883289</v>
      </c>
      <c r="AC52" s="33">
        <f>($K52-'2015'!$K52)/'2015'!$K52</f>
        <v>0.200361663652803</v>
      </c>
      <c r="AD52" s="33">
        <f>($R52-'2015'!$R52)/'2015'!$R52</f>
        <v>0.170385746410656</v>
      </c>
      <c r="AE52" s="34">
        <f t="shared" si="0"/>
        <v>0.160321223571018</v>
      </c>
      <c r="AF52" s="34">
        <f t="shared" si="1"/>
        <v>0.149609045441403</v>
      </c>
      <c r="AG52" s="4">
        <v>2</v>
      </c>
      <c r="AH52">
        <v>1</v>
      </c>
      <c r="AI52">
        <v>1</v>
      </c>
      <c r="AJ52">
        <v>1</v>
      </c>
      <c r="AK52">
        <v>2</v>
      </c>
      <c r="AL52">
        <v>1</v>
      </c>
      <c r="AM52">
        <v>1</v>
      </c>
      <c r="AN52">
        <f>AM52*'2015'!AG52*'2010'!AG52</f>
        <v>1</v>
      </c>
    </row>
    <row r="53" spans="1:40">
      <c r="A53" s="9" t="s">
        <v>179</v>
      </c>
      <c r="B53" s="9" t="s">
        <v>179</v>
      </c>
      <c r="C53" s="10" t="s">
        <v>183</v>
      </c>
      <c r="D53">
        <v>220200</v>
      </c>
      <c r="E53" t="s">
        <v>184</v>
      </c>
      <c r="F53" s="15">
        <v>124.356482</v>
      </c>
      <c r="G53" s="15">
        <v>43.171994</v>
      </c>
      <c r="H53">
        <v>2020</v>
      </c>
      <c r="J53" s="25">
        <v>362</v>
      </c>
      <c r="K53" s="25">
        <v>1453</v>
      </c>
      <c r="L53" s="26">
        <v>4609</v>
      </c>
      <c r="M53" s="26">
        <v>109</v>
      </c>
      <c r="N53" s="18">
        <v>289</v>
      </c>
      <c r="O53" s="26">
        <v>4678</v>
      </c>
      <c r="P53" s="27">
        <v>105</v>
      </c>
      <c r="Q53" s="18">
        <v>5123</v>
      </c>
      <c r="R53" s="18">
        <v>5228</v>
      </c>
      <c r="S53" s="29">
        <v>14.43</v>
      </c>
      <c r="T53" s="29">
        <v>3.6</v>
      </c>
      <c r="U53" s="29">
        <v>4.01</v>
      </c>
      <c r="V53" s="30">
        <v>5110201</v>
      </c>
      <c r="W53" s="4">
        <v>4459881</v>
      </c>
      <c r="Y53" s="32">
        <v>511.0201</v>
      </c>
      <c r="Z53" s="32">
        <v>445.9881</v>
      </c>
      <c r="AA53" s="32">
        <v>0</v>
      </c>
      <c r="AB53" s="33">
        <f>($J53-'2015'!$J53)/'2015'!$J53</f>
        <v>-0.150234741784038</v>
      </c>
      <c r="AC53" s="33">
        <f>($K53-'2015'!$K53)/'2015'!$K53</f>
        <v>-0.408146639511202</v>
      </c>
      <c r="AD53" s="33">
        <f>($R53-'2015'!$R53)/'2015'!$R53</f>
        <v>-0.174873737373737</v>
      </c>
      <c r="AE53" s="34">
        <f t="shared" si="0"/>
        <v>-0.164003314393939</v>
      </c>
      <c r="AF53" s="34">
        <f t="shared" si="1"/>
        <v>0.571541890965544</v>
      </c>
      <c r="AG53" s="4">
        <v>2</v>
      </c>
      <c r="AH53">
        <v>2</v>
      </c>
      <c r="AI53">
        <v>2</v>
      </c>
      <c r="AJ53">
        <v>2</v>
      </c>
      <c r="AK53">
        <v>2</v>
      </c>
      <c r="AM53">
        <v>1</v>
      </c>
      <c r="AN53">
        <f>AM53*'2015'!AG53*'2010'!AG53</f>
        <v>1</v>
      </c>
    </row>
    <row r="54" spans="1:40">
      <c r="A54" s="9" t="s">
        <v>179</v>
      </c>
      <c r="B54" s="9" t="s">
        <v>185</v>
      </c>
      <c r="C54" s="10" t="s">
        <v>186</v>
      </c>
      <c r="D54">
        <v>220300</v>
      </c>
      <c r="E54" t="s">
        <v>187</v>
      </c>
      <c r="F54" s="15">
        <v>125.150425</v>
      </c>
      <c r="G54" s="15">
        <v>42.894055</v>
      </c>
      <c r="H54">
        <v>2020</v>
      </c>
      <c r="J54" s="25">
        <v>181</v>
      </c>
      <c r="K54" s="25">
        <v>527</v>
      </c>
      <c r="L54" s="26">
        <v>2460</v>
      </c>
      <c r="M54" s="26">
        <v>92</v>
      </c>
      <c r="N54" s="18">
        <v>145</v>
      </c>
      <c r="O54" s="26">
        <v>2539</v>
      </c>
      <c r="P54" s="27">
        <v>0</v>
      </c>
      <c r="Q54" s="18">
        <v>2784</v>
      </c>
      <c r="R54" s="18">
        <v>2784</v>
      </c>
      <c r="S54" s="29">
        <v>15.34</v>
      </c>
      <c r="T54" s="29">
        <v>5.29</v>
      </c>
      <c r="U54" s="29">
        <v>2.9</v>
      </c>
      <c r="V54" s="30">
        <v>1029758</v>
      </c>
      <c r="W54" s="4">
        <v>2572962</v>
      </c>
      <c r="Y54" s="32">
        <v>102.9758</v>
      </c>
      <c r="Z54" s="32">
        <v>257.2962</v>
      </c>
      <c r="AA54" s="32">
        <v>0</v>
      </c>
      <c r="AB54" s="33">
        <f>($J54-'2015'!$J54)/'2015'!$J54</f>
        <v>-0.446483180428135</v>
      </c>
      <c r="AC54" s="33">
        <f>($K54-'2015'!$K54)/'2015'!$K54</f>
        <v>-0.572587185725872</v>
      </c>
      <c r="AD54" s="33">
        <f>($R54-'2015'!$R54)/'2015'!$R54</f>
        <v>0.268337129840547</v>
      </c>
      <c r="AE54" s="34">
        <f t="shared" si="0"/>
        <v>1.60100165382095</v>
      </c>
      <c r="AF54" s="34">
        <f t="shared" si="1"/>
        <v>1.46863977491982</v>
      </c>
      <c r="AG54" s="4">
        <v>2</v>
      </c>
      <c r="AH54">
        <v>2</v>
      </c>
      <c r="AI54">
        <v>2</v>
      </c>
      <c r="AJ54">
        <v>1</v>
      </c>
      <c r="AK54">
        <v>2</v>
      </c>
      <c r="AL54">
        <v>1</v>
      </c>
      <c r="AM54">
        <v>1</v>
      </c>
      <c r="AN54">
        <f>AM54*'2015'!AG54*'2010'!AG54</f>
        <v>1</v>
      </c>
    </row>
    <row r="55" spans="1:40">
      <c r="A55" s="9" t="s">
        <v>179</v>
      </c>
      <c r="B55" s="9" t="s">
        <v>188</v>
      </c>
      <c r="C55" s="10" t="s">
        <v>189</v>
      </c>
      <c r="D55">
        <v>220400</v>
      </c>
      <c r="E55" t="s">
        <v>190</v>
      </c>
      <c r="F55" s="15">
        <v>125.936501</v>
      </c>
      <c r="G55" s="15">
        <v>41.721176</v>
      </c>
      <c r="H55">
        <v>2020</v>
      </c>
      <c r="J55" s="25">
        <v>100</v>
      </c>
      <c r="K55" s="25">
        <v>430</v>
      </c>
      <c r="L55" s="26">
        <v>975</v>
      </c>
      <c r="M55" s="26">
        <v>13</v>
      </c>
      <c r="N55" s="18">
        <v>79</v>
      </c>
      <c r="O55" s="26">
        <v>898</v>
      </c>
      <c r="P55" s="27">
        <v>0</v>
      </c>
      <c r="Q55" s="18">
        <v>1093</v>
      </c>
      <c r="R55" s="18">
        <v>1093</v>
      </c>
      <c r="S55" s="29">
        <v>10.96</v>
      </c>
      <c r="T55" s="29">
        <v>2.54</v>
      </c>
      <c r="U55" s="29">
        <v>4.31</v>
      </c>
      <c r="V55" s="30">
        <v>1210020</v>
      </c>
      <c r="W55" s="4">
        <v>1379763</v>
      </c>
      <c r="Y55" s="32">
        <v>121.002</v>
      </c>
      <c r="Z55" s="32">
        <v>137.9763</v>
      </c>
      <c r="AA55" s="32">
        <v>0</v>
      </c>
      <c r="AB55" s="33">
        <f>($J55-'2015'!$J55)/'2015'!$J55</f>
        <v>-0.173553719008264</v>
      </c>
      <c r="AC55" s="33">
        <f>($K55-'2015'!$K55)/'2015'!$K55</f>
        <v>-0.408528198074278</v>
      </c>
      <c r="AD55" s="33">
        <f>($R55-'2015'!$R55)/'2015'!$R55</f>
        <v>0.36284289276808</v>
      </c>
      <c r="AE55" s="34">
        <f t="shared" si="0"/>
        <v>3.0906661916637</v>
      </c>
      <c r="AF55" s="34">
        <f t="shared" si="1"/>
        <v>1.88817098667473</v>
      </c>
      <c r="AG55" s="4">
        <v>2</v>
      </c>
      <c r="AH55">
        <v>2</v>
      </c>
      <c r="AI55">
        <v>2</v>
      </c>
      <c r="AJ55">
        <v>2</v>
      </c>
      <c r="AK55">
        <v>2</v>
      </c>
      <c r="AM55">
        <v>1</v>
      </c>
      <c r="AN55">
        <f>AM55*'2015'!AG55*'2010'!AG55</f>
        <v>1</v>
      </c>
    </row>
    <row r="56" spans="1:40">
      <c r="A56" s="9" t="s">
        <v>179</v>
      </c>
      <c r="B56" s="9" t="s">
        <v>191</v>
      </c>
      <c r="C56" s="10" t="s">
        <v>192</v>
      </c>
      <c r="D56">
        <v>220500</v>
      </c>
      <c r="E56" t="s">
        <v>193</v>
      </c>
      <c r="F56" s="15">
        <v>126.421086</v>
      </c>
      <c r="G56" s="15">
        <v>41.949884</v>
      </c>
      <c r="H56">
        <v>2020</v>
      </c>
      <c r="J56" s="25">
        <v>130</v>
      </c>
      <c r="K56" s="25">
        <v>532</v>
      </c>
      <c r="L56" s="26">
        <v>2046</v>
      </c>
      <c r="M56" s="26">
        <v>10</v>
      </c>
      <c r="N56" s="18">
        <v>107</v>
      </c>
      <c r="O56" s="26">
        <v>2144</v>
      </c>
      <c r="P56" s="27">
        <v>146</v>
      </c>
      <c r="Q56" s="18">
        <v>2212</v>
      </c>
      <c r="R56" s="18">
        <v>2358</v>
      </c>
      <c r="S56" s="29">
        <v>18.1</v>
      </c>
      <c r="T56" s="29">
        <v>4.43</v>
      </c>
      <c r="U56" s="29">
        <v>4.08</v>
      </c>
      <c r="V56" s="30">
        <v>2399796</v>
      </c>
      <c r="W56" s="4">
        <v>2843932</v>
      </c>
      <c r="Y56" s="32">
        <v>239.9796</v>
      </c>
      <c r="Z56" s="32">
        <v>284.3932</v>
      </c>
      <c r="AA56" s="32">
        <v>0</v>
      </c>
      <c r="AB56" s="33">
        <f>($J56-'2015'!$J56)/'2015'!$J56</f>
        <v>-0.411764705882353</v>
      </c>
      <c r="AC56" s="33">
        <f>($K56-'2015'!$K56)/'2015'!$K56</f>
        <v>-0.468531468531469</v>
      </c>
      <c r="AD56" s="33">
        <f>($R56-'2015'!$R56)/'2015'!$R56</f>
        <v>0.209230769230769</v>
      </c>
      <c r="AE56" s="34">
        <f t="shared" si="0"/>
        <v>1.50813186813187</v>
      </c>
      <c r="AF56" s="34">
        <f t="shared" si="1"/>
        <v>1.4465671641791</v>
      </c>
      <c r="AG56" s="4">
        <v>2</v>
      </c>
      <c r="AH56">
        <v>2</v>
      </c>
      <c r="AI56">
        <v>2</v>
      </c>
      <c r="AJ56">
        <v>2</v>
      </c>
      <c r="AK56">
        <v>2</v>
      </c>
      <c r="AM56">
        <v>1</v>
      </c>
      <c r="AN56">
        <f>AM56*'2015'!AG56*'2010'!AG56</f>
        <v>1</v>
      </c>
    </row>
    <row r="57" spans="1:40">
      <c r="A57" s="9" t="s">
        <v>179</v>
      </c>
      <c r="B57" s="9" t="s">
        <v>194</v>
      </c>
      <c r="C57" s="10" t="s">
        <v>195</v>
      </c>
      <c r="D57">
        <v>220600</v>
      </c>
      <c r="E57" t="s">
        <v>196</v>
      </c>
      <c r="F57" s="15">
        <v>125.330602</v>
      </c>
      <c r="G57" s="15">
        <v>43.821954</v>
      </c>
      <c r="H57">
        <v>2020</v>
      </c>
      <c r="J57" s="25">
        <v>95</v>
      </c>
      <c r="K57" s="25">
        <v>509</v>
      </c>
      <c r="L57" s="26">
        <v>745</v>
      </c>
      <c r="M57" s="26">
        <v>14</v>
      </c>
      <c r="N57" s="18">
        <v>78</v>
      </c>
      <c r="O57" s="26">
        <v>798</v>
      </c>
      <c r="P57" s="27">
        <v>0</v>
      </c>
      <c r="Q57" s="18">
        <v>861</v>
      </c>
      <c r="R57" s="18">
        <v>861</v>
      </c>
      <c r="S57" s="29">
        <v>9.04</v>
      </c>
      <c r="T57" s="29">
        <v>1.69</v>
      </c>
      <c r="U57" s="29">
        <v>5.35</v>
      </c>
      <c r="V57" s="30">
        <v>1310166</v>
      </c>
      <c r="W57" s="4">
        <v>2030031</v>
      </c>
      <c r="Y57" s="32">
        <v>131.0166</v>
      </c>
      <c r="Z57" s="32">
        <v>203.0031</v>
      </c>
      <c r="AA57" s="32">
        <v>0</v>
      </c>
      <c r="AB57" s="33">
        <f>($J57-'2015'!$J57)/'2015'!$J57</f>
        <v>-0.246031746031746</v>
      </c>
      <c r="AC57" s="33">
        <f>($K57-'2015'!$K57)/'2015'!$K57</f>
        <v>-0.239162929745889</v>
      </c>
      <c r="AD57" s="33">
        <f>($R57-'2015'!$R57)/'2015'!$R57</f>
        <v>-0.689505950234403</v>
      </c>
      <c r="AE57" s="34">
        <f t="shared" si="0"/>
        <v>-1.80250805579145</v>
      </c>
      <c r="AF57" s="34">
        <f t="shared" si="1"/>
        <v>-1.8829967544176</v>
      </c>
      <c r="AG57" s="4">
        <v>2</v>
      </c>
      <c r="AH57">
        <v>2</v>
      </c>
      <c r="AI57">
        <v>2</v>
      </c>
      <c r="AJ57">
        <v>2</v>
      </c>
      <c r="AK57">
        <v>2</v>
      </c>
      <c r="AM57">
        <v>1</v>
      </c>
      <c r="AN57">
        <f>AM57*'2015'!AG57*'2010'!AG57</f>
        <v>0</v>
      </c>
    </row>
    <row r="58" spans="1:40">
      <c r="A58" s="9" t="s">
        <v>179</v>
      </c>
      <c r="B58" s="9" t="s">
        <v>197</v>
      </c>
      <c r="C58" s="10" t="s">
        <v>198</v>
      </c>
      <c r="D58">
        <v>220700</v>
      </c>
      <c r="E58" t="s">
        <v>199</v>
      </c>
      <c r="F58" s="15">
        <v>124.831482</v>
      </c>
      <c r="G58" s="15">
        <v>45.147404</v>
      </c>
      <c r="H58">
        <v>2020</v>
      </c>
      <c r="J58" s="25">
        <v>225</v>
      </c>
      <c r="K58" s="25">
        <v>753</v>
      </c>
      <c r="L58" s="26">
        <v>1000</v>
      </c>
      <c r="M58" s="26">
        <v>22</v>
      </c>
      <c r="N58" s="18">
        <v>180</v>
      </c>
      <c r="O58" s="26">
        <v>1299</v>
      </c>
      <c r="P58" s="27">
        <v>0</v>
      </c>
      <c r="Q58" s="18">
        <v>1299</v>
      </c>
      <c r="R58" s="18">
        <v>1299</v>
      </c>
      <c r="S58" s="29">
        <v>5.77</v>
      </c>
      <c r="T58" s="29">
        <v>1.73</v>
      </c>
      <c r="U58" s="29">
        <v>3.34</v>
      </c>
      <c r="V58" s="30">
        <v>1380249</v>
      </c>
      <c r="W58" s="4">
        <v>2974000</v>
      </c>
      <c r="Y58" s="32">
        <v>138.0249</v>
      </c>
      <c r="Z58" s="32">
        <v>297.4</v>
      </c>
      <c r="AA58" s="32">
        <v>0</v>
      </c>
      <c r="AB58" s="33">
        <f>($J58-'2015'!$J58)/'2015'!$J58</f>
        <v>-0.190647482014388</v>
      </c>
      <c r="AC58" s="33">
        <f>($K58-'2015'!$K58)/'2015'!$K58</f>
        <v>-0.540012217470983</v>
      </c>
      <c r="AD58" s="33">
        <f>($R58-'2015'!$R58)/'2015'!$R58</f>
        <v>-0.288608981380066</v>
      </c>
      <c r="AE58" s="34">
        <f t="shared" si="0"/>
        <v>-0.513835789125628</v>
      </c>
      <c r="AF58" s="34">
        <f t="shared" si="1"/>
        <v>0.46555101524981</v>
      </c>
      <c r="AG58" s="4">
        <v>2</v>
      </c>
      <c r="AH58">
        <v>2</v>
      </c>
      <c r="AI58">
        <v>2</v>
      </c>
      <c r="AJ58">
        <v>2</v>
      </c>
      <c r="AK58">
        <v>2</v>
      </c>
      <c r="AM58">
        <v>1</v>
      </c>
      <c r="AN58">
        <f>AM58*'2015'!AG58*'2010'!AG58</f>
        <v>1</v>
      </c>
    </row>
    <row r="59" spans="1:40">
      <c r="A59" s="9" t="s">
        <v>179</v>
      </c>
      <c r="B59" s="9" t="s">
        <v>200</v>
      </c>
      <c r="C59" s="10" t="s">
        <v>201</v>
      </c>
      <c r="D59">
        <v>220800</v>
      </c>
      <c r="E59" t="s">
        <v>202</v>
      </c>
      <c r="F59" s="15">
        <v>122.845591</v>
      </c>
      <c r="G59" s="15">
        <v>45.625504</v>
      </c>
      <c r="H59">
        <v>2020</v>
      </c>
      <c r="J59" s="25">
        <v>155</v>
      </c>
      <c r="K59" s="25">
        <v>492</v>
      </c>
      <c r="L59" s="26">
        <v>1225</v>
      </c>
      <c r="M59" s="26">
        <v>22</v>
      </c>
      <c r="N59" s="18">
        <v>124</v>
      </c>
      <c r="O59" s="26">
        <v>1454</v>
      </c>
      <c r="P59" s="27">
        <v>0</v>
      </c>
      <c r="Q59" s="18">
        <v>1454</v>
      </c>
      <c r="R59" s="18">
        <v>1454</v>
      </c>
      <c r="S59" s="29">
        <v>9.37</v>
      </c>
      <c r="T59" s="29">
        <v>2.96</v>
      </c>
      <c r="U59" s="29">
        <v>3.17</v>
      </c>
      <c r="V59" s="30">
        <v>829770</v>
      </c>
      <c r="W59" s="4">
        <v>2803285</v>
      </c>
      <c r="Y59" s="32">
        <v>82.977</v>
      </c>
      <c r="Z59" s="32">
        <v>280.3285</v>
      </c>
      <c r="AA59" s="32">
        <v>0</v>
      </c>
      <c r="AB59" s="33">
        <f>($J59-'2015'!$J59)/'2015'!$J59</f>
        <v>-0.213197969543147</v>
      </c>
      <c r="AC59" s="33">
        <f>($K59-'2015'!$K59)/'2015'!$K59</f>
        <v>-0.297142857142857</v>
      </c>
      <c r="AD59" s="33">
        <f>($R59-'2015'!$R59)/'2015'!$R59</f>
        <v>0.306379155435759</v>
      </c>
      <c r="AE59" s="34">
        <f t="shared" si="0"/>
        <v>2.43706413382963</v>
      </c>
      <c r="AF59" s="34">
        <f t="shared" si="1"/>
        <v>2.03108369617804</v>
      </c>
      <c r="AG59" s="4">
        <v>2</v>
      </c>
      <c r="AH59">
        <v>2</v>
      </c>
      <c r="AI59">
        <v>2</v>
      </c>
      <c r="AJ59">
        <v>2</v>
      </c>
      <c r="AK59">
        <v>2</v>
      </c>
      <c r="AM59">
        <v>1</v>
      </c>
      <c r="AN59">
        <f>AM59*'2015'!AG59*'2010'!AG59</f>
        <v>1</v>
      </c>
    </row>
    <row r="60" spans="1:40">
      <c r="A60" s="9" t="s">
        <v>179</v>
      </c>
      <c r="B60" s="9" t="s">
        <v>203</v>
      </c>
      <c r="C60" s="10" t="s">
        <v>204</v>
      </c>
      <c r="D60">
        <v>222401</v>
      </c>
      <c r="E60" t="s">
        <v>203</v>
      </c>
      <c r="F60" s="15">
        <v>129.513229</v>
      </c>
      <c r="G60" s="15">
        <v>42.904823</v>
      </c>
      <c r="H60">
        <v>2020</v>
      </c>
      <c r="J60" s="25">
        <v>194</v>
      </c>
      <c r="K60" s="25">
        <v>727</v>
      </c>
      <c r="L60" s="26">
        <v>781</v>
      </c>
      <c r="M60" s="26">
        <v>45</v>
      </c>
      <c r="N60" s="18">
        <v>161</v>
      </c>
      <c r="O60" s="26">
        <v>969</v>
      </c>
      <c r="P60" s="27">
        <v>109</v>
      </c>
      <c r="Q60" s="18">
        <v>1051</v>
      </c>
      <c r="R60" s="18">
        <v>1160</v>
      </c>
      <c r="S60" s="29">
        <v>5.98</v>
      </c>
      <c r="T60" s="29">
        <v>1.6</v>
      </c>
      <c r="U60" s="29">
        <v>3.74</v>
      </c>
      <c r="V60" s="30"/>
      <c r="Y60" s="32">
        <v>0</v>
      </c>
      <c r="Z60" s="32">
        <v>0</v>
      </c>
      <c r="AA60" s="32">
        <v>0</v>
      </c>
      <c r="AB60" s="33">
        <f>($J60-'2015'!$J60)/'2015'!$J60</f>
        <v>-0.0934579439252336</v>
      </c>
      <c r="AC60" s="33">
        <f>($K60-'2015'!$K60)/'2015'!$K60</f>
        <v>-0.153667054714785</v>
      </c>
      <c r="AD60" s="33">
        <f>($R60-'2015'!$R60)/'2015'!$R60</f>
        <v>-0.245283018867925</v>
      </c>
      <c r="AE60" s="34">
        <f t="shared" si="0"/>
        <v>-1.62452830188679</v>
      </c>
      <c r="AF60" s="34">
        <f t="shared" si="1"/>
        <v>-0.596197827329903</v>
      </c>
      <c r="AG60" s="4">
        <v>2</v>
      </c>
      <c r="AH60">
        <v>2</v>
      </c>
      <c r="AI60">
        <v>2</v>
      </c>
      <c r="AJ60">
        <v>2</v>
      </c>
      <c r="AK60">
        <v>2</v>
      </c>
      <c r="AM60">
        <v>0</v>
      </c>
      <c r="AN60">
        <f>AM60*'2015'!AG60*'2010'!AG60</f>
        <v>0</v>
      </c>
    </row>
    <row r="61" spans="1:40">
      <c r="A61" s="9" t="s">
        <v>205</v>
      </c>
      <c r="B61" s="9" t="s">
        <v>206</v>
      </c>
      <c r="C61" s="10" t="s">
        <v>207</v>
      </c>
      <c r="D61">
        <v>230100</v>
      </c>
      <c r="E61" t="s">
        <v>208</v>
      </c>
      <c r="F61" s="15">
        <v>126.541615</v>
      </c>
      <c r="G61" s="15">
        <v>45.808826</v>
      </c>
      <c r="H61">
        <v>2020</v>
      </c>
      <c r="J61" s="25">
        <v>1001</v>
      </c>
      <c r="K61" s="25">
        <v>5184</v>
      </c>
      <c r="L61" s="26">
        <v>4634</v>
      </c>
      <c r="M61" s="26">
        <v>309</v>
      </c>
      <c r="N61" s="18">
        <v>692</v>
      </c>
      <c r="O61" s="26">
        <v>5947</v>
      </c>
      <c r="P61" s="27">
        <v>268</v>
      </c>
      <c r="Q61" s="18">
        <v>6470</v>
      </c>
      <c r="R61" s="18">
        <v>6737</v>
      </c>
      <c r="S61" s="29">
        <v>6.73</v>
      </c>
      <c r="T61" s="29">
        <v>1.3</v>
      </c>
      <c r="U61" s="29">
        <v>5.18</v>
      </c>
      <c r="V61" s="30">
        <v>11441088</v>
      </c>
      <c r="W61" s="4">
        <v>11622493</v>
      </c>
      <c r="Y61" s="32">
        <v>1144.1088</v>
      </c>
      <c r="Z61" s="32">
        <v>1162.2493</v>
      </c>
      <c r="AA61" s="32">
        <v>0</v>
      </c>
      <c r="AB61" s="33">
        <f>($J61-'2015'!$J61)/'2015'!$J61</f>
        <v>-0.0883424408014572</v>
      </c>
      <c r="AC61" s="33">
        <f>($K61-'2015'!$K61)/'2015'!$K61</f>
        <v>-0.0985915492957746</v>
      </c>
      <c r="AD61" s="33">
        <f>($R61-'2015'!$R61)/'2015'!$R61</f>
        <v>-0.0411329348135497</v>
      </c>
      <c r="AE61" s="34">
        <f t="shared" si="0"/>
        <v>0.534392139945592</v>
      </c>
      <c r="AF61" s="34">
        <f t="shared" si="1"/>
        <v>0.58279451831971</v>
      </c>
      <c r="AG61" s="4">
        <v>2</v>
      </c>
      <c r="AH61">
        <v>2</v>
      </c>
      <c r="AI61">
        <v>1</v>
      </c>
      <c r="AJ61">
        <v>1</v>
      </c>
      <c r="AK61">
        <v>2</v>
      </c>
      <c r="AL61">
        <v>1</v>
      </c>
      <c r="AM61">
        <v>1</v>
      </c>
      <c r="AN61">
        <f>AM61*'2015'!AG61*'2010'!AG61</f>
        <v>1</v>
      </c>
    </row>
    <row r="62" spans="1:40">
      <c r="A62" s="9" t="s">
        <v>205</v>
      </c>
      <c r="B62" s="9" t="s">
        <v>209</v>
      </c>
      <c r="C62" s="10" t="s">
        <v>210</v>
      </c>
      <c r="D62">
        <v>230200</v>
      </c>
      <c r="E62" t="s">
        <v>211</v>
      </c>
      <c r="F62" s="15">
        <v>123.924571</v>
      </c>
      <c r="G62" s="15">
        <v>47.359977</v>
      </c>
      <c r="H62">
        <v>2020</v>
      </c>
      <c r="J62" s="25">
        <v>407</v>
      </c>
      <c r="K62" s="25">
        <v>1200</v>
      </c>
      <c r="L62" s="26">
        <v>3025</v>
      </c>
      <c r="M62" s="26">
        <v>88</v>
      </c>
      <c r="N62" s="18">
        <v>192</v>
      </c>
      <c r="O62" s="26">
        <v>3759</v>
      </c>
      <c r="P62" s="27">
        <v>0</v>
      </c>
      <c r="Q62" s="18">
        <v>3795</v>
      </c>
      <c r="R62" s="18">
        <v>3795</v>
      </c>
      <c r="S62" s="29">
        <v>9.33</v>
      </c>
      <c r="T62" s="29">
        <v>3.16</v>
      </c>
      <c r="U62" s="29">
        <v>2.95</v>
      </c>
      <c r="V62" s="30">
        <v>2690400</v>
      </c>
      <c r="W62" s="4">
        <v>5289246</v>
      </c>
      <c r="Y62" s="32">
        <v>269.04</v>
      </c>
      <c r="Z62" s="32">
        <v>528.9246</v>
      </c>
      <c r="AA62" s="32">
        <v>0</v>
      </c>
      <c r="AB62" s="33">
        <f>($J62-'2015'!$J62)/'2015'!$J62</f>
        <v>-0.194059405940594</v>
      </c>
      <c r="AC62" s="33">
        <f>($K62-'2015'!$K62)/'2015'!$K62</f>
        <v>-0.0558615263571991</v>
      </c>
      <c r="AD62" s="33">
        <f>($R62-'2015'!$R62)/'2015'!$R62</f>
        <v>0.406076324564654</v>
      </c>
      <c r="AE62" s="34">
        <f t="shared" si="0"/>
        <v>3.09253616229745</v>
      </c>
      <c r="AF62" s="34">
        <f t="shared" si="1"/>
        <v>8.2693381481926</v>
      </c>
      <c r="AG62" s="4">
        <v>2</v>
      </c>
      <c r="AH62">
        <v>2</v>
      </c>
      <c r="AI62">
        <v>2</v>
      </c>
      <c r="AJ62">
        <v>2</v>
      </c>
      <c r="AK62">
        <v>2</v>
      </c>
      <c r="AM62">
        <v>1</v>
      </c>
      <c r="AN62">
        <f>AM62*'2015'!AG62*'2010'!AG62</f>
        <v>1</v>
      </c>
    </row>
    <row r="63" spans="1:40">
      <c r="A63" s="9" t="s">
        <v>205</v>
      </c>
      <c r="B63" s="9" t="s">
        <v>212</v>
      </c>
      <c r="C63" s="10" t="s">
        <v>213</v>
      </c>
      <c r="D63">
        <v>230300</v>
      </c>
      <c r="E63" t="s">
        <v>214</v>
      </c>
      <c r="F63" s="15">
        <v>130.975619</v>
      </c>
      <c r="G63" s="15">
        <v>45.300872</v>
      </c>
      <c r="H63">
        <v>2020</v>
      </c>
      <c r="J63" s="25">
        <v>150</v>
      </c>
      <c r="K63" s="25">
        <v>572</v>
      </c>
      <c r="L63" s="26">
        <v>1194</v>
      </c>
      <c r="M63" s="26">
        <v>6</v>
      </c>
      <c r="N63" s="18">
        <v>73</v>
      </c>
      <c r="O63" s="26">
        <v>1398</v>
      </c>
      <c r="P63" s="27">
        <v>0</v>
      </c>
      <c r="Q63" s="18">
        <v>1453</v>
      </c>
      <c r="R63" s="18">
        <v>1453</v>
      </c>
      <c r="S63" s="29">
        <v>9.68</v>
      </c>
      <c r="T63" s="29">
        <v>2.54</v>
      </c>
      <c r="U63" s="29">
        <v>3.81</v>
      </c>
      <c r="V63" s="30">
        <v>1329900</v>
      </c>
      <c r="W63" s="4">
        <v>2153462</v>
      </c>
      <c r="Y63" s="32">
        <v>132.99</v>
      </c>
      <c r="Z63" s="32">
        <v>215.3462</v>
      </c>
      <c r="AA63" s="32">
        <v>0</v>
      </c>
      <c r="AB63" s="33">
        <f>($J63-'2015'!$J63)/'2015'!$J63</f>
        <v>-0.184782608695652</v>
      </c>
      <c r="AC63" s="33">
        <f>($K63-'2015'!$K63)/'2015'!$K63</f>
        <v>0.110679611650485</v>
      </c>
      <c r="AD63" s="33">
        <f>($R63-'2015'!$R63)/'2015'!$R63</f>
        <v>-0.0980757293606456</v>
      </c>
      <c r="AE63" s="34">
        <f t="shared" si="0"/>
        <v>0.469237229342389</v>
      </c>
      <c r="AF63" s="34">
        <f t="shared" si="1"/>
        <v>1.88612281790759</v>
      </c>
      <c r="AG63" s="4">
        <v>2</v>
      </c>
      <c r="AH63">
        <v>2</v>
      </c>
      <c r="AI63">
        <v>2</v>
      </c>
      <c r="AJ63">
        <v>2</v>
      </c>
      <c r="AK63">
        <v>2</v>
      </c>
      <c r="AM63">
        <v>1</v>
      </c>
      <c r="AN63">
        <f>AM63*'2015'!AG63*'2010'!AG63</f>
        <v>1</v>
      </c>
    </row>
    <row r="64" spans="1:40">
      <c r="A64" s="9" t="s">
        <v>205</v>
      </c>
      <c r="B64" s="9" t="s">
        <v>215</v>
      </c>
      <c r="C64" s="10" t="s">
        <v>216</v>
      </c>
      <c r="D64">
        <v>230400</v>
      </c>
      <c r="E64" t="s">
        <v>217</v>
      </c>
      <c r="F64" s="15">
        <v>130.304433</v>
      </c>
      <c r="G64" s="15">
        <v>47.356056</v>
      </c>
      <c r="H64">
        <v>2020</v>
      </c>
      <c r="J64" s="25">
        <v>89</v>
      </c>
      <c r="K64" s="25">
        <v>338</v>
      </c>
      <c r="L64" s="26">
        <v>2509</v>
      </c>
      <c r="M64" s="26">
        <v>25</v>
      </c>
      <c r="N64" s="18">
        <v>41</v>
      </c>
      <c r="O64" s="26">
        <v>2646</v>
      </c>
      <c r="P64" s="27">
        <v>0</v>
      </c>
      <c r="Q64" s="18">
        <v>2690</v>
      </c>
      <c r="R64" s="18">
        <v>2690</v>
      </c>
      <c r="S64" s="29">
        <v>30.18</v>
      </c>
      <c r="T64" s="29">
        <v>7.96</v>
      </c>
      <c r="U64" s="29">
        <v>3.79</v>
      </c>
      <c r="V64" s="30">
        <v>990080</v>
      </c>
      <c r="W64" s="4">
        <v>1368276</v>
      </c>
      <c r="Y64" s="32">
        <v>99.008</v>
      </c>
      <c r="Z64" s="32">
        <v>136.8276</v>
      </c>
      <c r="AA64" s="32">
        <v>0</v>
      </c>
      <c r="AB64" s="33">
        <f>($J64-'2015'!$J64)/'2015'!$J64</f>
        <v>-0.144230769230769</v>
      </c>
      <c r="AC64" s="33">
        <f>($K64-'2015'!$K64)/'2015'!$K64</f>
        <v>0.270676691729323</v>
      </c>
      <c r="AD64" s="33">
        <f>($R64-'2015'!$R64)/'2015'!$R64</f>
        <v>0.476399560922064</v>
      </c>
      <c r="AE64" s="34">
        <f t="shared" si="0"/>
        <v>4.30303695572631</v>
      </c>
      <c r="AF64" s="34">
        <f t="shared" si="1"/>
        <v>-0.760031711184291</v>
      </c>
      <c r="AG64" s="4">
        <v>2</v>
      </c>
      <c r="AH64">
        <v>2</v>
      </c>
      <c r="AI64">
        <v>2</v>
      </c>
      <c r="AJ64">
        <v>2</v>
      </c>
      <c r="AK64">
        <v>2</v>
      </c>
      <c r="AM64">
        <v>1</v>
      </c>
      <c r="AN64">
        <f>AM64*'2015'!AG64*'2010'!AG64</f>
        <v>1</v>
      </c>
    </row>
    <row r="65" spans="1:40">
      <c r="A65" s="9" t="s">
        <v>205</v>
      </c>
      <c r="B65" s="9" t="s">
        <v>218</v>
      </c>
      <c r="C65" s="10" t="s">
        <v>219</v>
      </c>
      <c r="D65">
        <v>230500</v>
      </c>
      <c r="E65" t="s">
        <v>220</v>
      </c>
      <c r="F65" s="15">
        <v>131.147974</v>
      </c>
      <c r="G65" s="15">
        <v>46.682389</v>
      </c>
      <c r="H65">
        <v>2020</v>
      </c>
      <c r="J65" s="25">
        <v>121</v>
      </c>
      <c r="K65" s="25">
        <v>499</v>
      </c>
      <c r="L65" s="26">
        <v>1903</v>
      </c>
      <c r="M65" s="26">
        <v>22</v>
      </c>
      <c r="N65" s="18">
        <v>56</v>
      </c>
      <c r="O65" s="26">
        <v>2061</v>
      </c>
      <c r="P65" s="27">
        <v>0</v>
      </c>
      <c r="Q65" s="18">
        <v>2148</v>
      </c>
      <c r="R65" s="18">
        <v>2148</v>
      </c>
      <c r="S65" s="29">
        <v>17.77</v>
      </c>
      <c r="T65" s="29">
        <v>4.3</v>
      </c>
      <c r="U65" s="29">
        <v>4.13</v>
      </c>
      <c r="V65" s="30">
        <v>1110018</v>
      </c>
      <c r="W65" s="4">
        <v>1788158</v>
      </c>
      <c r="Y65" s="32">
        <v>111.0018</v>
      </c>
      <c r="Z65" s="32">
        <v>178.8158</v>
      </c>
      <c r="AA65" s="32">
        <v>0</v>
      </c>
      <c r="AB65" s="33">
        <f>($J65-'2015'!$J65)/'2015'!$J65</f>
        <v>-0.171232876712329</v>
      </c>
      <c r="AC65" s="33">
        <f>($K65-'2015'!$K65)/'2015'!$K65</f>
        <v>0.152424942263279</v>
      </c>
      <c r="AD65" s="33">
        <f>($R65-'2015'!$R65)/'2015'!$R65</f>
        <v>0.0832072617246596</v>
      </c>
      <c r="AE65" s="34">
        <f t="shared" si="0"/>
        <v>1.48593040847201</v>
      </c>
      <c r="AF65" s="34">
        <f t="shared" si="1"/>
        <v>0.454109934442763</v>
      </c>
      <c r="AG65" s="4">
        <v>2</v>
      </c>
      <c r="AH65">
        <v>2</v>
      </c>
      <c r="AI65">
        <v>2</v>
      </c>
      <c r="AJ65">
        <v>2</v>
      </c>
      <c r="AK65">
        <v>2</v>
      </c>
      <c r="AM65">
        <v>1</v>
      </c>
      <c r="AN65">
        <f>AM65*'2015'!AG65*'2010'!AG65</f>
        <v>0</v>
      </c>
    </row>
    <row r="66" spans="1:40">
      <c r="A66" s="9" t="s">
        <v>205</v>
      </c>
      <c r="B66" s="9" t="s">
        <v>221</v>
      </c>
      <c r="C66" s="10" t="s">
        <v>222</v>
      </c>
      <c r="D66">
        <v>230600</v>
      </c>
      <c r="E66" t="s">
        <v>223</v>
      </c>
      <c r="F66" s="15">
        <v>125.108658</v>
      </c>
      <c r="G66" s="15">
        <v>46.593633</v>
      </c>
      <c r="H66">
        <v>2020</v>
      </c>
      <c r="J66" s="25">
        <v>278</v>
      </c>
      <c r="K66" s="25">
        <v>2301</v>
      </c>
      <c r="L66" s="26">
        <v>2614</v>
      </c>
      <c r="M66" s="26">
        <v>99</v>
      </c>
      <c r="N66" s="18">
        <v>136</v>
      </c>
      <c r="O66" s="26">
        <v>3053</v>
      </c>
      <c r="P66" s="27">
        <v>406</v>
      </c>
      <c r="Q66" s="18">
        <v>3053</v>
      </c>
      <c r="R66" s="18">
        <v>3459</v>
      </c>
      <c r="S66" s="29">
        <v>12.44</v>
      </c>
      <c r="T66" s="29">
        <v>1.5</v>
      </c>
      <c r="U66" s="29">
        <v>8.27</v>
      </c>
      <c r="V66" s="30">
        <v>10750272</v>
      </c>
      <c r="W66" s="4">
        <v>3369001</v>
      </c>
      <c r="Y66" s="32">
        <v>1075.0272</v>
      </c>
      <c r="Z66" s="32">
        <v>336.9001</v>
      </c>
      <c r="AA66" s="32">
        <v>0</v>
      </c>
      <c r="AB66" s="33">
        <f>($J66-'2015'!$J66)/'2015'!$J66</f>
        <v>-0.125786163522013</v>
      </c>
      <c r="AC66" s="33">
        <f>($K66-'2015'!$K66)/'2015'!$K66</f>
        <v>-0.228887399463807</v>
      </c>
      <c r="AD66" s="33">
        <f>($R66-'2015'!$R66)/'2015'!$R66</f>
        <v>-0.309305111821086</v>
      </c>
      <c r="AE66" s="34">
        <f t="shared" si="0"/>
        <v>-1.45897563897764</v>
      </c>
      <c r="AF66" s="34">
        <f t="shared" si="1"/>
        <v>-0.351341806257864</v>
      </c>
      <c r="AG66" s="4">
        <v>2</v>
      </c>
      <c r="AH66">
        <v>2</v>
      </c>
      <c r="AI66">
        <v>2</v>
      </c>
      <c r="AJ66">
        <v>2</v>
      </c>
      <c r="AK66">
        <v>2</v>
      </c>
      <c r="AM66">
        <v>1</v>
      </c>
      <c r="AN66">
        <f>AM66*'2015'!AG66*'2010'!AG66</f>
        <v>1</v>
      </c>
    </row>
    <row r="67" spans="1:40">
      <c r="A67" s="9" t="s">
        <v>205</v>
      </c>
      <c r="B67" s="9" t="s">
        <v>224</v>
      </c>
      <c r="C67" s="10" t="s">
        <v>225</v>
      </c>
      <c r="D67">
        <v>230700</v>
      </c>
      <c r="E67" t="s">
        <v>226</v>
      </c>
      <c r="F67" s="15">
        <v>128.847546</v>
      </c>
      <c r="G67" s="15">
        <v>47.733318</v>
      </c>
      <c r="H67">
        <v>2020</v>
      </c>
      <c r="J67" s="25">
        <v>88</v>
      </c>
      <c r="K67" s="25">
        <v>295</v>
      </c>
      <c r="L67" s="26">
        <v>1202</v>
      </c>
      <c r="M67" s="26">
        <v>4</v>
      </c>
      <c r="N67" s="18">
        <v>44</v>
      </c>
      <c r="O67" s="26">
        <v>1220</v>
      </c>
      <c r="P67" s="27">
        <v>0</v>
      </c>
      <c r="Q67" s="18">
        <v>1317</v>
      </c>
      <c r="R67" s="18">
        <v>1317</v>
      </c>
      <c r="S67" s="29">
        <v>14.99</v>
      </c>
      <c r="T67" s="29">
        <v>4.46</v>
      </c>
      <c r="U67" s="29">
        <v>3.36</v>
      </c>
      <c r="V67" s="21">
        <v>510090</v>
      </c>
      <c r="W67" s="4">
        <v>1985662</v>
      </c>
      <c r="Y67" s="32">
        <v>51.009</v>
      </c>
      <c r="Z67" s="32">
        <v>198.5662</v>
      </c>
      <c r="AA67" s="32">
        <v>0</v>
      </c>
      <c r="AB67" s="33">
        <f>($J67-'2015'!$J67)/'2015'!$J67</f>
        <v>-0.2</v>
      </c>
      <c r="AC67" s="33">
        <f>($K67-'2015'!$K67)/'2015'!$K67</f>
        <v>0.189516129032258</v>
      </c>
      <c r="AD67" s="33">
        <f>($R67-'2015'!$R67)/'2015'!$R67</f>
        <v>0.519031141868512</v>
      </c>
      <c r="AE67" s="34">
        <f t="shared" ref="AE67:AE130" si="2">(AB67-AD67)/AB67</f>
        <v>3.59515570934256</v>
      </c>
      <c r="AF67" s="34">
        <f t="shared" ref="AF67:AF130" si="3">(AC67-AD67)/AC67</f>
        <v>-1.73871751454023</v>
      </c>
      <c r="AG67" s="4">
        <v>2</v>
      </c>
      <c r="AH67">
        <v>2</v>
      </c>
      <c r="AI67">
        <v>2</v>
      </c>
      <c r="AJ67">
        <v>2</v>
      </c>
      <c r="AK67">
        <v>2</v>
      </c>
      <c r="AM67">
        <v>1</v>
      </c>
      <c r="AN67">
        <f>AM67*'2015'!AG67*'2010'!AG67</f>
        <v>1</v>
      </c>
    </row>
    <row r="68" spans="1:40">
      <c r="A68" s="9" t="s">
        <v>205</v>
      </c>
      <c r="B68" s="9" t="s">
        <v>227</v>
      </c>
      <c r="C68" s="10" t="s">
        <v>228</v>
      </c>
      <c r="D68">
        <v>230800</v>
      </c>
      <c r="E68" t="s">
        <v>229</v>
      </c>
      <c r="F68" s="15">
        <v>130.327359</v>
      </c>
      <c r="G68" s="15">
        <v>46.80569</v>
      </c>
      <c r="H68">
        <v>2020</v>
      </c>
      <c r="J68" s="25">
        <v>216</v>
      </c>
      <c r="K68" s="25">
        <v>812</v>
      </c>
      <c r="L68" s="26">
        <v>967</v>
      </c>
      <c r="M68" s="26">
        <v>28</v>
      </c>
      <c r="N68" s="18">
        <v>112</v>
      </c>
      <c r="O68" s="26">
        <v>1343</v>
      </c>
      <c r="P68" s="27">
        <v>0</v>
      </c>
      <c r="Q68" s="18">
        <v>1413</v>
      </c>
      <c r="R68" s="18">
        <v>1413</v>
      </c>
      <c r="S68" s="29">
        <v>6.55</v>
      </c>
      <c r="T68" s="29">
        <v>1.74</v>
      </c>
      <c r="U68" s="29">
        <v>3.76</v>
      </c>
      <c r="V68" s="21">
        <v>1049916</v>
      </c>
      <c r="W68" s="4">
        <v>3417891</v>
      </c>
      <c r="Y68" s="32">
        <v>104.9916</v>
      </c>
      <c r="Z68" s="32">
        <v>341.7891</v>
      </c>
      <c r="AA68" s="32">
        <v>0</v>
      </c>
      <c r="AB68" s="33">
        <f>($J68-'2015'!$J68)/'2015'!$J68</f>
        <v>-0.092436974789916</v>
      </c>
      <c r="AC68" s="33">
        <f>($K68-'2015'!$K68)/'2015'!$K68</f>
        <v>0.00246913580246914</v>
      </c>
      <c r="AD68" s="33">
        <f>($R68-'2015'!$R68)/'2015'!$R68</f>
        <v>-0.153385260635111</v>
      </c>
      <c r="AE68" s="34">
        <f t="shared" si="2"/>
        <v>-0.659349637779835</v>
      </c>
      <c r="AF68" s="34">
        <f t="shared" si="3"/>
        <v>63.1210305572199</v>
      </c>
      <c r="AG68" s="4">
        <v>2</v>
      </c>
      <c r="AH68">
        <v>2</v>
      </c>
      <c r="AI68">
        <v>2</v>
      </c>
      <c r="AJ68">
        <v>2</v>
      </c>
      <c r="AK68">
        <v>2</v>
      </c>
      <c r="AM68">
        <v>1</v>
      </c>
      <c r="AN68">
        <f>AM68*'2015'!AG68*'2010'!AG68</f>
        <v>1</v>
      </c>
    </row>
    <row r="69" spans="1:40">
      <c r="A69" s="9" t="s">
        <v>205</v>
      </c>
      <c r="B69" s="9" t="s">
        <v>230</v>
      </c>
      <c r="C69" s="10" t="s">
        <v>231</v>
      </c>
      <c r="D69">
        <v>230900</v>
      </c>
      <c r="E69" t="s">
        <v>232</v>
      </c>
      <c r="F69" s="15">
        <v>131.011545</v>
      </c>
      <c r="G69" s="15">
        <v>45.7763</v>
      </c>
      <c r="H69">
        <v>2020</v>
      </c>
      <c r="J69" s="25">
        <v>69</v>
      </c>
      <c r="K69" s="25">
        <v>206</v>
      </c>
      <c r="L69" s="26">
        <v>2482</v>
      </c>
      <c r="M69" s="26">
        <v>10</v>
      </c>
      <c r="N69" s="18">
        <v>32</v>
      </c>
      <c r="O69" s="26">
        <v>2577</v>
      </c>
      <c r="P69" s="27">
        <v>0</v>
      </c>
      <c r="Q69" s="18">
        <v>2577</v>
      </c>
      <c r="R69" s="18">
        <v>2577</v>
      </c>
      <c r="S69" s="29">
        <v>37.37</v>
      </c>
      <c r="T69" s="29">
        <v>12.49</v>
      </c>
      <c r="U69" s="29">
        <v>2.99</v>
      </c>
      <c r="V69" s="21">
        <v>790010</v>
      </c>
      <c r="W69" s="4">
        <v>1250084</v>
      </c>
      <c r="Y69" s="32">
        <v>79.001</v>
      </c>
      <c r="Z69" s="32">
        <v>125.0084</v>
      </c>
      <c r="AA69" s="32">
        <v>0</v>
      </c>
      <c r="AB69" s="33">
        <f>($J69-'2015'!$J69)/'2015'!$J69</f>
        <v>-0.168674698795181</v>
      </c>
      <c r="AC69" s="33">
        <f>($K69-'2015'!$K69)/'2015'!$K69</f>
        <v>-0.0328638497652582</v>
      </c>
      <c r="AD69" s="33">
        <f>($R69-'2015'!$R69)/'2015'!$R69</f>
        <v>-0.274697438784126</v>
      </c>
      <c r="AE69" s="34">
        <f t="shared" si="2"/>
        <v>-0.628563387077319</v>
      </c>
      <c r="AF69" s="34">
        <f t="shared" si="3"/>
        <v>-7.35865063728841</v>
      </c>
      <c r="AG69" s="4">
        <v>2</v>
      </c>
      <c r="AH69">
        <v>2</v>
      </c>
      <c r="AI69">
        <v>2</v>
      </c>
      <c r="AJ69">
        <v>2</v>
      </c>
      <c r="AK69">
        <v>2</v>
      </c>
      <c r="AM69">
        <v>1</v>
      </c>
      <c r="AN69">
        <f>AM69*'2015'!AG69*'2010'!AG69</f>
        <v>1</v>
      </c>
    </row>
    <row r="70" spans="1:40">
      <c r="A70" s="9" t="s">
        <v>205</v>
      </c>
      <c r="B70" s="9" t="s">
        <v>233</v>
      </c>
      <c r="C70" s="10" t="s">
        <v>234</v>
      </c>
      <c r="D70">
        <v>231000</v>
      </c>
      <c r="E70" t="s">
        <v>235</v>
      </c>
      <c r="F70" s="15">
        <v>129.63954</v>
      </c>
      <c r="G70" s="15">
        <v>44.556246</v>
      </c>
      <c r="H70">
        <v>2020</v>
      </c>
      <c r="J70" s="25">
        <v>229</v>
      </c>
      <c r="K70" s="25">
        <v>832</v>
      </c>
      <c r="L70" s="26">
        <v>959</v>
      </c>
      <c r="M70" s="26">
        <v>25</v>
      </c>
      <c r="N70" s="18">
        <v>114</v>
      </c>
      <c r="O70" s="26">
        <v>1248</v>
      </c>
      <c r="P70" s="27">
        <v>0</v>
      </c>
      <c r="Q70" s="18">
        <v>1318</v>
      </c>
      <c r="R70" s="18">
        <v>1318</v>
      </c>
      <c r="S70" s="29">
        <v>5.75</v>
      </c>
      <c r="T70" s="29">
        <v>1.58</v>
      </c>
      <c r="U70" s="29">
        <v>3.63</v>
      </c>
      <c r="V70" s="21">
        <v>1779648</v>
      </c>
      <c r="W70" s="4">
        <v>2847941</v>
      </c>
      <c r="Y70" s="32">
        <v>177.9648</v>
      </c>
      <c r="Z70" s="32">
        <v>284.7941</v>
      </c>
      <c r="AA70" s="32">
        <v>0</v>
      </c>
      <c r="AB70" s="33">
        <f>($J70-'2015'!$J70)/'2015'!$J70</f>
        <v>-0.170289855072464</v>
      </c>
      <c r="AC70" s="33">
        <f>($K70-'2015'!$K70)/'2015'!$K70</f>
        <v>-0.29431721798134</v>
      </c>
      <c r="AD70" s="33">
        <f>($R70-'2015'!$R70)/'2015'!$R70</f>
        <v>-0.312467396974439</v>
      </c>
      <c r="AE70" s="34">
        <f t="shared" si="2"/>
        <v>-0.834914926913728</v>
      </c>
      <c r="AF70" s="34">
        <f t="shared" si="3"/>
        <v>-0.0616687637834692</v>
      </c>
      <c r="AG70" s="4">
        <v>2</v>
      </c>
      <c r="AH70">
        <v>2</v>
      </c>
      <c r="AI70">
        <v>2</v>
      </c>
      <c r="AJ70">
        <v>2</v>
      </c>
      <c r="AK70">
        <v>2</v>
      </c>
      <c r="AM70">
        <v>1</v>
      </c>
      <c r="AN70">
        <f>AM70*'2015'!AG70*'2010'!AG70</f>
        <v>1</v>
      </c>
    </row>
    <row r="71" spans="1:40">
      <c r="A71" s="9" t="s">
        <v>205</v>
      </c>
      <c r="B71" s="9" t="s">
        <v>236</v>
      </c>
      <c r="C71" s="10" t="s">
        <v>237</v>
      </c>
      <c r="D71">
        <v>231100</v>
      </c>
      <c r="E71" t="s">
        <v>238</v>
      </c>
      <c r="F71" s="15">
        <v>127.53549</v>
      </c>
      <c r="G71" s="15">
        <v>50.251272</v>
      </c>
      <c r="H71">
        <v>2020</v>
      </c>
      <c r="J71" s="25">
        <v>129</v>
      </c>
      <c r="K71" s="25">
        <v>614</v>
      </c>
      <c r="L71" s="26">
        <v>610</v>
      </c>
      <c r="M71" s="26">
        <v>8</v>
      </c>
      <c r="N71" s="18">
        <v>64</v>
      </c>
      <c r="O71" s="26">
        <v>858</v>
      </c>
      <c r="P71" s="27">
        <v>122</v>
      </c>
      <c r="Q71" s="18">
        <v>909</v>
      </c>
      <c r="R71" s="18">
        <v>1031</v>
      </c>
      <c r="S71" s="29">
        <v>8.01</v>
      </c>
      <c r="T71" s="29">
        <v>1.68</v>
      </c>
      <c r="U71" s="29">
        <v>4.78</v>
      </c>
      <c r="V71" s="21">
        <v>779820</v>
      </c>
      <c r="W71" s="4">
        <v>2563837</v>
      </c>
      <c r="Y71" s="32">
        <v>77.982</v>
      </c>
      <c r="Z71" s="32">
        <v>256.3837</v>
      </c>
      <c r="AA71" s="32">
        <v>0</v>
      </c>
      <c r="AB71" s="33">
        <f>($J71-'2015'!$J71)/'2015'!$J71</f>
        <v>-0.232142857142857</v>
      </c>
      <c r="AC71" s="33">
        <f>($K71-'2015'!$K71)/'2015'!$K71</f>
        <v>0.370535714285714</v>
      </c>
      <c r="AD71" s="33">
        <f>($R71-'2015'!$R71)/'2015'!$R71</f>
        <v>0.0898520084566596</v>
      </c>
      <c r="AE71" s="34">
        <f t="shared" si="2"/>
        <v>1.38705480565946</v>
      </c>
      <c r="AF71" s="34">
        <f t="shared" si="3"/>
        <v>0.757507832598895</v>
      </c>
      <c r="AG71" s="4">
        <v>2</v>
      </c>
      <c r="AH71">
        <v>2</v>
      </c>
      <c r="AI71">
        <v>2</v>
      </c>
      <c r="AJ71">
        <v>2</v>
      </c>
      <c r="AK71">
        <v>2</v>
      </c>
      <c r="AM71">
        <v>1</v>
      </c>
      <c r="AN71">
        <f>AM71*'2015'!AG71*'2010'!AG71</f>
        <v>1</v>
      </c>
    </row>
    <row r="72" spans="1:40">
      <c r="A72" s="9" t="s">
        <v>205</v>
      </c>
      <c r="B72" s="9" t="s">
        <v>239</v>
      </c>
      <c r="C72" s="10" t="s">
        <v>240</v>
      </c>
      <c r="D72">
        <v>231200</v>
      </c>
      <c r="E72" t="s">
        <v>241</v>
      </c>
      <c r="F72" s="15">
        <v>126.975357</v>
      </c>
      <c r="G72" s="15">
        <v>46.660032</v>
      </c>
      <c r="H72">
        <v>2020</v>
      </c>
      <c r="J72" s="25">
        <v>376</v>
      </c>
      <c r="K72" s="25">
        <v>1150</v>
      </c>
      <c r="L72" s="26">
        <v>1054</v>
      </c>
      <c r="M72" s="26">
        <v>23</v>
      </c>
      <c r="N72" s="18">
        <v>174</v>
      </c>
      <c r="O72" s="26">
        <v>1630</v>
      </c>
      <c r="P72" s="27">
        <v>0</v>
      </c>
      <c r="Q72" s="18">
        <v>1630</v>
      </c>
      <c r="R72" s="18">
        <v>1630</v>
      </c>
      <c r="S72" s="29">
        <v>4.34</v>
      </c>
      <c r="T72" s="29">
        <v>1.42</v>
      </c>
      <c r="U72" s="29">
        <v>3.06</v>
      </c>
      <c r="V72" s="21">
        <v>1299500</v>
      </c>
      <c r="W72" s="4">
        <v>5056660</v>
      </c>
      <c r="Y72" s="32">
        <v>129.95</v>
      </c>
      <c r="Z72" s="32">
        <v>505.666</v>
      </c>
      <c r="AA72" s="32">
        <v>0</v>
      </c>
      <c r="AB72" s="33">
        <f>($J72-'2015'!$J72)/'2015'!$J72</f>
        <v>-0.31511839708561</v>
      </c>
      <c r="AC72" s="33">
        <f>($K72-'2015'!$K72)/'2015'!$K72</f>
        <v>-0.0959119496855346</v>
      </c>
      <c r="AD72" s="33">
        <f>($R72-'2015'!$R72)/'2015'!$R72</f>
        <v>0.393162393162393</v>
      </c>
      <c r="AE72" s="34">
        <f t="shared" si="2"/>
        <v>2.24766562916852</v>
      </c>
      <c r="AF72" s="34">
        <f t="shared" si="3"/>
        <v>5.09920134510298</v>
      </c>
      <c r="AG72" s="4">
        <v>2</v>
      </c>
      <c r="AH72">
        <v>2</v>
      </c>
      <c r="AI72">
        <v>2</v>
      </c>
      <c r="AJ72">
        <v>2</v>
      </c>
      <c r="AK72">
        <v>2</v>
      </c>
      <c r="AM72">
        <v>1</v>
      </c>
      <c r="AN72">
        <f>AM72*'2015'!AG72*'2010'!AG72</f>
        <v>1</v>
      </c>
    </row>
    <row r="73" spans="1:40">
      <c r="A73" s="9" t="s">
        <v>205</v>
      </c>
      <c r="B73" s="9" t="s">
        <v>242</v>
      </c>
      <c r="C73" s="10" t="s">
        <v>243</v>
      </c>
      <c r="D73">
        <v>232700</v>
      </c>
      <c r="E73" t="s">
        <v>242</v>
      </c>
      <c r="F73" s="15">
        <v>124.152928</v>
      </c>
      <c r="G73" s="15">
        <v>50.420026</v>
      </c>
      <c r="H73">
        <v>2020</v>
      </c>
      <c r="J73" s="25">
        <v>33</v>
      </c>
      <c r="K73" s="25">
        <v>142</v>
      </c>
      <c r="L73" s="26">
        <v>144</v>
      </c>
      <c r="M73" s="26">
        <v>4</v>
      </c>
      <c r="N73" s="18">
        <v>19</v>
      </c>
      <c r="O73" s="26">
        <v>193</v>
      </c>
      <c r="P73" s="27">
        <v>156</v>
      </c>
      <c r="Q73" s="18">
        <v>193</v>
      </c>
      <c r="R73" s="18">
        <v>349</v>
      </c>
      <c r="S73" s="29">
        <v>10.54</v>
      </c>
      <c r="T73" s="29">
        <v>2.46</v>
      </c>
      <c r="U73" s="29">
        <v>4.28</v>
      </c>
      <c r="Y73" s="32">
        <v>0</v>
      </c>
      <c r="Z73" s="32">
        <v>0</v>
      </c>
      <c r="AA73" s="32">
        <v>0</v>
      </c>
      <c r="AB73" s="33">
        <f>($J73-'2015'!$J73)/'2015'!$J73</f>
        <v>-0.297872340425532</v>
      </c>
      <c r="AC73" s="33">
        <f>($K73-'2015'!$K73)/'2015'!$K73</f>
        <v>0.0518518518518519</v>
      </c>
      <c r="AD73" s="33">
        <f>($R73-'2015'!$R73)/'2015'!$R73</f>
        <v>-0.00852272727272727</v>
      </c>
      <c r="AE73" s="34">
        <f t="shared" si="2"/>
        <v>0.971387987012987</v>
      </c>
      <c r="AF73" s="34">
        <f t="shared" si="3"/>
        <v>1.16436688311688</v>
      </c>
      <c r="AG73" s="4">
        <v>2</v>
      </c>
      <c r="AH73">
        <v>2</v>
      </c>
      <c r="AI73">
        <v>2</v>
      </c>
      <c r="AJ73">
        <v>2</v>
      </c>
      <c r="AK73">
        <v>1</v>
      </c>
      <c r="AM73">
        <v>0</v>
      </c>
      <c r="AN73">
        <f>AM73*'2015'!AG73*'2010'!AG73</f>
        <v>0</v>
      </c>
    </row>
    <row r="74" spans="1:40">
      <c r="A74" s="9" t="s">
        <v>244</v>
      </c>
      <c r="B74" s="9" t="s">
        <v>244</v>
      </c>
      <c r="C74" s="10" t="s">
        <v>245</v>
      </c>
      <c r="D74">
        <v>310000</v>
      </c>
      <c r="E74" t="s">
        <v>246</v>
      </c>
      <c r="F74" s="15">
        <v>121.480539</v>
      </c>
      <c r="G74" s="15">
        <v>31.235929</v>
      </c>
      <c r="H74">
        <v>2020</v>
      </c>
      <c r="J74" s="25">
        <v>2487</v>
      </c>
      <c r="K74" s="25">
        <v>38701</v>
      </c>
      <c r="L74" s="26">
        <v>13475</v>
      </c>
      <c r="M74" s="26">
        <v>412</v>
      </c>
      <c r="N74" s="18">
        <v>5900</v>
      </c>
      <c r="O74" s="26">
        <v>20023</v>
      </c>
      <c r="P74" s="27">
        <v>4018</v>
      </c>
      <c r="Q74" s="18">
        <v>20381</v>
      </c>
      <c r="R74" s="18">
        <v>24399</v>
      </c>
      <c r="S74" s="29">
        <v>9.81</v>
      </c>
      <c r="T74" s="29">
        <v>0.63</v>
      </c>
      <c r="U74" s="29">
        <v>15.56</v>
      </c>
      <c r="V74" s="21">
        <v>102905959</v>
      </c>
      <c r="W74" s="4">
        <v>81021120</v>
      </c>
      <c r="Y74" s="32">
        <v>10290.5959</v>
      </c>
      <c r="Z74" s="32">
        <v>8102.112</v>
      </c>
      <c r="AA74" s="32">
        <v>0</v>
      </c>
      <c r="AB74" s="33">
        <f>($J74-'2015'!$J74)/'2015'!$J74</f>
        <v>0.0298136645962733</v>
      </c>
      <c r="AC74" s="33">
        <f>($K74-'2015'!$K74)/'2015'!$K74</f>
        <v>0.54046093221351</v>
      </c>
      <c r="AD74" s="33">
        <f>($R74-'2015'!$R74)/'2015'!$R74</f>
        <v>-0.118437691946381</v>
      </c>
      <c r="AE74" s="34">
        <f t="shared" si="2"/>
        <v>4.97259758403488</v>
      </c>
      <c r="AF74" s="34">
        <f t="shared" si="3"/>
        <v>1.21914200432825</v>
      </c>
      <c r="AG74" s="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f>AM74*'2015'!AG74*'2010'!AG74</f>
        <v>1</v>
      </c>
    </row>
    <row r="75" spans="1:40">
      <c r="A75" s="9" t="s">
        <v>247</v>
      </c>
      <c r="B75" s="9" t="s">
        <v>248</v>
      </c>
      <c r="C75" s="10" t="s">
        <v>249</v>
      </c>
      <c r="D75">
        <v>320100</v>
      </c>
      <c r="E75" t="s">
        <v>250</v>
      </c>
      <c r="F75" s="15">
        <v>118.802422</v>
      </c>
      <c r="G75" s="15">
        <v>32.064653</v>
      </c>
      <c r="H75">
        <v>2020</v>
      </c>
      <c r="J75" s="25">
        <v>931</v>
      </c>
      <c r="K75" s="25">
        <v>14818</v>
      </c>
      <c r="L75" s="26">
        <v>9178</v>
      </c>
      <c r="M75" s="26">
        <v>137</v>
      </c>
      <c r="N75" s="18">
        <v>1029</v>
      </c>
      <c r="O75" s="26">
        <v>9196</v>
      </c>
      <c r="P75" s="27">
        <v>1204</v>
      </c>
      <c r="Q75" s="18">
        <v>10396</v>
      </c>
      <c r="R75" s="18">
        <v>11600</v>
      </c>
      <c r="S75" s="29">
        <v>12.45</v>
      </c>
      <c r="T75" s="29">
        <v>0.78</v>
      </c>
      <c r="U75" s="29">
        <v>15.91</v>
      </c>
      <c r="V75" s="21">
        <v>52144542</v>
      </c>
      <c r="W75" s="4">
        <v>17546190</v>
      </c>
      <c r="Y75" s="32">
        <v>5214.4542</v>
      </c>
      <c r="Z75" s="32">
        <v>1754.619</v>
      </c>
      <c r="AA75" s="32">
        <v>0</v>
      </c>
      <c r="AB75" s="33">
        <f>($J75-'2015'!$J75)/'2015'!$J75</f>
        <v>0.129854368932039</v>
      </c>
      <c r="AC75" s="33">
        <f>($K75-'2015'!$K75)/'2015'!$K75</f>
        <v>0.524328772760004</v>
      </c>
      <c r="AD75" s="33">
        <f>($R75-'2015'!$R75)/'2015'!$R75</f>
        <v>0.317433276547416</v>
      </c>
      <c r="AE75" s="34">
        <f t="shared" si="2"/>
        <v>-1.4445328960287</v>
      </c>
      <c r="AF75" s="34">
        <f t="shared" si="3"/>
        <v>0.394591155323242</v>
      </c>
      <c r="AG75" s="4">
        <v>2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f>AM75*'2015'!AG75*'2010'!AG75</f>
        <v>1</v>
      </c>
    </row>
    <row r="76" spans="1:40">
      <c r="A76" s="9" t="s">
        <v>247</v>
      </c>
      <c r="B76" s="9" t="s">
        <v>251</v>
      </c>
      <c r="C76" s="10" t="s">
        <v>252</v>
      </c>
      <c r="D76">
        <v>320200</v>
      </c>
      <c r="E76" t="s">
        <v>253</v>
      </c>
      <c r="F76" s="15">
        <v>120.318583</v>
      </c>
      <c r="G76" s="15">
        <v>31.49881</v>
      </c>
      <c r="H76">
        <v>2020</v>
      </c>
      <c r="J76" s="25">
        <v>746</v>
      </c>
      <c r="K76" s="25">
        <v>12370</v>
      </c>
      <c r="L76" s="26">
        <v>7502</v>
      </c>
      <c r="M76" s="26">
        <v>93</v>
      </c>
      <c r="N76" s="18">
        <v>737</v>
      </c>
      <c r="O76" s="26">
        <v>7484</v>
      </c>
      <c r="P76" s="27">
        <v>2290</v>
      </c>
      <c r="Q76" s="18">
        <v>8360</v>
      </c>
      <c r="R76" s="18">
        <v>10651</v>
      </c>
      <c r="S76" s="29">
        <v>14.27</v>
      </c>
      <c r="T76" s="29">
        <v>0.86</v>
      </c>
      <c r="U76" s="29">
        <v>16.58</v>
      </c>
      <c r="V76" s="21">
        <v>57508130</v>
      </c>
      <c r="W76" s="4">
        <v>12150337</v>
      </c>
      <c r="Y76" s="32">
        <v>5750.813</v>
      </c>
      <c r="Z76" s="32">
        <v>1215.0337</v>
      </c>
      <c r="AA76" s="32">
        <v>0</v>
      </c>
      <c r="AB76" s="33">
        <f>($J76-'2015'!$J76)/'2015'!$J76</f>
        <v>0.145929339477727</v>
      </c>
      <c r="AC76" s="33">
        <f>($K76-'2015'!$K76)/'2015'!$K76</f>
        <v>0.452218830711435</v>
      </c>
      <c r="AD76" s="33">
        <f>($R76-'2015'!$R76)/'2015'!$R76</f>
        <v>0.333542005759359</v>
      </c>
      <c r="AE76" s="34">
        <f t="shared" si="2"/>
        <v>-1.28564048157203</v>
      </c>
      <c r="AF76" s="34">
        <f t="shared" si="3"/>
        <v>0.262432293598593</v>
      </c>
      <c r="AG76" s="4">
        <v>2</v>
      </c>
      <c r="AH76">
        <v>2</v>
      </c>
      <c r="AI76">
        <v>1</v>
      </c>
      <c r="AJ76">
        <v>1</v>
      </c>
      <c r="AK76">
        <v>2</v>
      </c>
      <c r="AL76">
        <v>1</v>
      </c>
      <c r="AM76">
        <v>1</v>
      </c>
      <c r="AN76">
        <f>AM76*'2015'!AG76*'2010'!AG76</f>
        <v>1</v>
      </c>
    </row>
    <row r="77" spans="1:40">
      <c r="A77" s="9" t="s">
        <v>247</v>
      </c>
      <c r="B77" s="9" t="s">
        <v>254</v>
      </c>
      <c r="C77" s="10" t="s">
        <v>255</v>
      </c>
      <c r="D77">
        <v>320300</v>
      </c>
      <c r="E77" t="s">
        <v>256</v>
      </c>
      <c r="F77" s="15">
        <v>117.290575</v>
      </c>
      <c r="G77" s="15">
        <v>34.212667</v>
      </c>
      <c r="H77">
        <v>2020</v>
      </c>
      <c r="J77" s="25">
        <v>908</v>
      </c>
      <c r="K77" s="25">
        <v>7320</v>
      </c>
      <c r="L77" s="26">
        <v>8417</v>
      </c>
      <c r="M77" s="26">
        <v>49</v>
      </c>
      <c r="N77" s="18">
        <v>814</v>
      </c>
      <c r="O77" s="26">
        <v>7981</v>
      </c>
      <c r="P77" s="27">
        <v>0</v>
      </c>
      <c r="Q77" s="18">
        <v>9388</v>
      </c>
      <c r="R77" s="18">
        <v>9388</v>
      </c>
      <c r="S77" s="29">
        <v>10.34</v>
      </c>
      <c r="T77" s="29">
        <v>1.28</v>
      </c>
      <c r="U77" s="29">
        <v>8.06</v>
      </c>
      <c r="V77" s="21">
        <v>29316600</v>
      </c>
      <c r="W77" s="4">
        <v>9581879</v>
      </c>
      <c r="Y77" s="32">
        <v>2931.66</v>
      </c>
      <c r="Z77" s="32">
        <v>958.1879</v>
      </c>
      <c r="AA77" s="32">
        <v>0</v>
      </c>
      <c r="AB77" s="33">
        <f>($J77-'2015'!$J77)/'2015'!$J77</f>
        <v>0.0472895040369089</v>
      </c>
      <c r="AC77" s="33">
        <f>($K77-'2015'!$K77)/'2015'!$K77</f>
        <v>0.37593984962406</v>
      </c>
      <c r="AD77" s="33">
        <f>($R77-'2015'!$R77)/'2015'!$R77</f>
        <v>0.0470666964086549</v>
      </c>
      <c r="AE77" s="34">
        <f t="shared" si="2"/>
        <v>0.00471156618771181</v>
      </c>
      <c r="AF77" s="34">
        <f t="shared" si="3"/>
        <v>0.874802587552978</v>
      </c>
      <c r="AG77" s="4">
        <v>2</v>
      </c>
      <c r="AH77">
        <v>2</v>
      </c>
      <c r="AI77">
        <v>2</v>
      </c>
      <c r="AJ77">
        <v>1</v>
      </c>
      <c r="AK77">
        <v>2</v>
      </c>
      <c r="AL77">
        <v>1</v>
      </c>
      <c r="AM77">
        <v>1</v>
      </c>
      <c r="AN77">
        <f>AM77*'2015'!AG77*'2010'!AG77</f>
        <v>1</v>
      </c>
    </row>
    <row r="78" spans="1:40">
      <c r="A78" s="9" t="s">
        <v>247</v>
      </c>
      <c r="B78" s="9" t="s">
        <v>257</v>
      </c>
      <c r="C78" s="10" t="s">
        <v>258</v>
      </c>
      <c r="D78">
        <v>320400</v>
      </c>
      <c r="E78" t="s">
        <v>259</v>
      </c>
      <c r="F78" s="15">
        <v>119.981485</v>
      </c>
      <c r="G78" s="15">
        <v>31.815796</v>
      </c>
      <c r="H78">
        <v>2020</v>
      </c>
      <c r="J78" s="25">
        <v>528</v>
      </c>
      <c r="K78" s="25">
        <v>7805</v>
      </c>
      <c r="L78" s="26">
        <v>4735</v>
      </c>
      <c r="M78" s="26">
        <v>77</v>
      </c>
      <c r="N78" s="18">
        <v>487</v>
      </c>
      <c r="O78" s="26">
        <v>3303</v>
      </c>
      <c r="P78" s="27">
        <v>2249</v>
      </c>
      <c r="Q78" s="18">
        <v>5334</v>
      </c>
      <c r="R78" s="18">
        <v>7583</v>
      </c>
      <c r="S78" s="29">
        <v>14.37</v>
      </c>
      <c r="T78" s="29">
        <v>0.97</v>
      </c>
      <c r="U78" s="29">
        <v>14.79</v>
      </c>
      <c r="V78" s="21">
        <v>36160565</v>
      </c>
      <c r="W78" s="4">
        <v>7263132</v>
      </c>
      <c r="Y78" s="32">
        <v>3616.0565</v>
      </c>
      <c r="Z78" s="32">
        <v>726.3132</v>
      </c>
      <c r="AA78" s="32">
        <v>0</v>
      </c>
      <c r="AB78" s="33">
        <f>($J78-'2015'!$J78)/'2015'!$J78</f>
        <v>0.123404255319149</v>
      </c>
      <c r="AC78" s="33">
        <f>($K78-'2015'!$K78)/'2015'!$K78</f>
        <v>0.480182059548644</v>
      </c>
      <c r="AD78" s="33">
        <f>($R78-'2015'!$R78)/'2015'!$R78</f>
        <v>0.313301004502944</v>
      </c>
      <c r="AE78" s="34">
        <f t="shared" si="2"/>
        <v>-1.53881848476524</v>
      </c>
      <c r="AF78" s="34">
        <f t="shared" si="3"/>
        <v>0.347537047099516</v>
      </c>
      <c r="AG78" s="4">
        <v>2</v>
      </c>
      <c r="AH78">
        <v>2</v>
      </c>
      <c r="AI78">
        <v>2</v>
      </c>
      <c r="AJ78">
        <v>2</v>
      </c>
      <c r="AK78">
        <v>1</v>
      </c>
      <c r="AM78">
        <v>1</v>
      </c>
      <c r="AN78">
        <f>AM78*'2015'!AG78*'2010'!AG78</f>
        <v>1</v>
      </c>
    </row>
    <row r="79" spans="1:40">
      <c r="A79" s="9" t="s">
        <v>247</v>
      </c>
      <c r="B79" s="9" t="s">
        <v>260</v>
      </c>
      <c r="C79" s="10" t="s">
        <v>261</v>
      </c>
      <c r="D79">
        <v>320500</v>
      </c>
      <c r="E79" t="s">
        <v>262</v>
      </c>
      <c r="F79" s="15">
        <v>120.592412</v>
      </c>
      <c r="G79" s="15">
        <v>31.303564</v>
      </c>
      <c r="H79">
        <v>2020</v>
      </c>
      <c r="J79" s="25">
        <v>1275</v>
      </c>
      <c r="K79" s="25">
        <v>20171</v>
      </c>
      <c r="L79" s="26">
        <v>14367</v>
      </c>
      <c r="M79" s="26">
        <v>142</v>
      </c>
      <c r="N79" s="18">
        <v>1237</v>
      </c>
      <c r="O79" s="26">
        <v>15663</v>
      </c>
      <c r="P79" s="27">
        <v>3216</v>
      </c>
      <c r="Q79" s="18">
        <v>15790</v>
      </c>
      <c r="R79" s="18">
        <v>19007</v>
      </c>
      <c r="S79" s="29">
        <v>14.91</v>
      </c>
      <c r="T79" s="29">
        <v>0.94</v>
      </c>
      <c r="U79" s="29">
        <v>15.82</v>
      </c>
      <c r="V79" s="21">
        <v>93851010</v>
      </c>
      <c r="W79" s="4">
        <v>22635089</v>
      </c>
      <c r="Y79" s="32">
        <v>9385.101</v>
      </c>
      <c r="Z79" s="32">
        <v>2263.5089</v>
      </c>
      <c r="AA79" s="32">
        <v>0</v>
      </c>
      <c r="AB79" s="33">
        <f>($J79-'2015'!$J79)/'2015'!$J79</f>
        <v>0.200564971751412</v>
      </c>
      <c r="AC79" s="33">
        <f>($K79-'2015'!$K79)/'2015'!$K79</f>
        <v>0.390719801434087</v>
      </c>
      <c r="AD79" s="33">
        <f>($R79-'2015'!$R79)/'2015'!$R79</f>
        <v>0.15621388162297</v>
      </c>
      <c r="AE79" s="34">
        <f t="shared" si="2"/>
        <v>0.221130787400968</v>
      </c>
      <c r="AF79" s="34">
        <f t="shared" si="3"/>
        <v>0.600189493725154</v>
      </c>
      <c r="AG79" s="4">
        <v>2</v>
      </c>
      <c r="AH79">
        <v>2</v>
      </c>
      <c r="AI79">
        <v>2</v>
      </c>
      <c r="AJ79">
        <v>1</v>
      </c>
      <c r="AK79">
        <v>2</v>
      </c>
      <c r="AL79">
        <v>1</v>
      </c>
      <c r="AM79">
        <v>1</v>
      </c>
      <c r="AN79">
        <f>AM79*'2015'!AG79*'2010'!AG79</f>
        <v>1</v>
      </c>
    </row>
    <row r="80" spans="1:40">
      <c r="A80" s="9" t="s">
        <v>247</v>
      </c>
      <c r="B80" s="9" t="s">
        <v>263</v>
      </c>
      <c r="C80" s="10" t="s">
        <v>264</v>
      </c>
      <c r="D80">
        <v>320600</v>
      </c>
      <c r="E80" t="s">
        <v>265</v>
      </c>
      <c r="F80" s="15">
        <v>120.901592</v>
      </c>
      <c r="G80" s="15">
        <v>31.986549</v>
      </c>
      <c r="H80">
        <v>2020</v>
      </c>
      <c r="J80" s="25">
        <v>773</v>
      </c>
      <c r="K80" s="25">
        <v>10036</v>
      </c>
      <c r="L80" s="26">
        <v>3636</v>
      </c>
      <c r="M80" s="26">
        <v>58</v>
      </c>
      <c r="N80" s="18">
        <v>806</v>
      </c>
      <c r="O80" s="26">
        <v>4604</v>
      </c>
      <c r="P80" s="27">
        <v>287</v>
      </c>
      <c r="Q80" s="18">
        <v>4605</v>
      </c>
      <c r="R80" s="18">
        <v>4892</v>
      </c>
      <c r="S80" s="29">
        <v>6.33</v>
      </c>
      <c r="T80" s="29">
        <v>0.49</v>
      </c>
      <c r="U80" s="29">
        <v>12.99</v>
      </c>
      <c r="V80" s="21">
        <v>47660964</v>
      </c>
      <c r="W80" s="4">
        <v>10806246</v>
      </c>
      <c r="Y80" s="32">
        <v>4766.0964</v>
      </c>
      <c r="Z80" s="32">
        <v>1080.6246</v>
      </c>
      <c r="AA80" s="32">
        <v>0</v>
      </c>
      <c r="AB80" s="33">
        <f>($J80-'2015'!$J80)/'2015'!$J80</f>
        <v>0.0589041095890411</v>
      </c>
      <c r="AC80" s="33">
        <f>($K80-'2015'!$K80)/'2015'!$K80</f>
        <v>0.632400780741705</v>
      </c>
      <c r="AD80" s="33">
        <f>($R80-'2015'!$R80)/'2015'!$R80</f>
        <v>-0.105667276051188</v>
      </c>
      <c r="AE80" s="34">
        <f t="shared" si="2"/>
        <v>2.79388631435738</v>
      </c>
      <c r="AF80" s="34">
        <f t="shared" si="3"/>
        <v>1.16708909803568</v>
      </c>
      <c r="AG80" s="4">
        <v>2</v>
      </c>
      <c r="AH80">
        <v>2</v>
      </c>
      <c r="AI80">
        <v>2</v>
      </c>
      <c r="AJ80">
        <v>2</v>
      </c>
      <c r="AK80">
        <v>2</v>
      </c>
      <c r="AM80">
        <v>1</v>
      </c>
      <c r="AN80">
        <f>AM80*'2015'!AG80*'2010'!AG80</f>
        <v>1</v>
      </c>
    </row>
    <row r="81" spans="1:40">
      <c r="A81" s="9" t="s">
        <v>247</v>
      </c>
      <c r="B81" s="9" t="s">
        <v>266</v>
      </c>
      <c r="C81" s="10" t="s">
        <v>267</v>
      </c>
      <c r="D81">
        <v>320700</v>
      </c>
      <c r="E81" t="s">
        <v>268</v>
      </c>
      <c r="F81" s="15">
        <v>119.228621</v>
      </c>
      <c r="G81" s="15">
        <v>34.60225</v>
      </c>
      <c r="H81">
        <v>2020</v>
      </c>
      <c r="J81" s="25">
        <v>460</v>
      </c>
      <c r="K81" s="25">
        <v>3277</v>
      </c>
      <c r="L81" s="26">
        <v>3198</v>
      </c>
      <c r="M81" s="26">
        <v>41</v>
      </c>
      <c r="N81" s="18">
        <v>431</v>
      </c>
      <c r="O81" s="26">
        <v>3736</v>
      </c>
      <c r="P81" s="27">
        <v>1245</v>
      </c>
      <c r="Q81" s="18">
        <v>3736</v>
      </c>
      <c r="R81" s="18">
        <v>4981</v>
      </c>
      <c r="S81" s="29">
        <v>10.83</v>
      </c>
      <c r="T81" s="29">
        <v>1.52</v>
      </c>
      <c r="U81" s="29">
        <v>7.13</v>
      </c>
      <c r="V81" s="21">
        <v>13720799</v>
      </c>
      <c r="W81" s="4">
        <v>5016895</v>
      </c>
      <c r="Y81" s="32">
        <v>1372.0799</v>
      </c>
      <c r="Z81" s="32">
        <v>501.6895</v>
      </c>
      <c r="AA81" s="32">
        <v>0</v>
      </c>
      <c r="AB81" s="33">
        <f>($J81-'2015'!$J81)/'2015'!$J81</f>
        <v>0.029082774049217</v>
      </c>
      <c r="AC81" s="33">
        <f>($K81-'2015'!$K81)/'2015'!$K81</f>
        <v>0.516427579824155</v>
      </c>
      <c r="AD81" s="33">
        <f>($R81-'2015'!$R81)/'2015'!$R81</f>
        <v>0.492210904733373</v>
      </c>
      <c r="AE81" s="34">
        <f t="shared" si="2"/>
        <v>-15.9244826473706</v>
      </c>
      <c r="AF81" s="34">
        <f t="shared" si="3"/>
        <v>0.0468926835763264</v>
      </c>
      <c r="AG81" s="4">
        <v>2</v>
      </c>
      <c r="AH81">
        <v>2</v>
      </c>
      <c r="AI81">
        <v>2</v>
      </c>
      <c r="AJ81">
        <v>1</v>
      </c>
      <c r="AK81">
        <v>2</v>
      </c>
      <c r="AL81">
        <v>1</v>
      </c>
      <c r="AM81">
        <v>1</v>
      </c>
      <c r="AN81">
        <f>AM81*'2015'!AG81*'2010'!AG81</f>
        <v>1</v>
      </c>
    </row>
    <row r="82" spans="1:40">
      <c r="A82" s="9" t="s">
        <v>247</v>
      </c>
      <c r="B82" s="9" t="s">
        <v>269</v>
      </c>
      <c r="C82" s="10" t="s">
        <v>270</v>
      </c>
      <c r="D82">
        <v>320800</v>
      </c>
      <c r="E82" t="s">
        <v>271</v>
      </c>
      <c r="F82" s="15">
        <v>119.119764</v>
      </c>
      <c r="G82" s="15">
        <v>33.556668</v>
      </c>
      <c r="H82">
        <v>2020</v>
      </c>
      <c r="J82" s="25">
        <v>456</v>
      </c>
      <c r="K82" s="25">
        <v>4025</v>
      </c>
      <c r="L82" s="26">
        <v>2134</v>
      </c>
      <c r="M82" s="26">
        <v>41</v>
      </c>
      <c r="N82" s="18">
        <v>420</v>
      </c>
      <c r="O82" s="26">
        <v>2673</v>
      </c>
      <c r="P82" s="27">
        <v>197</v>
      </c>
      <c r="Q82" s="18">
        <v>2673</v>
      </c>
      <c r="R82" s="18">
        <v>2870</v>
      </c>
      <c r="S82" s="29">
        <v>6.3</v>
      </c>
      <c r="T82" s="29">
        <v>0.71</v>
      </c>
      <c r="U82" s="29">
        <v>8.83</v>
      </c>
      <c r="V82" s="21">
        <v>16309300</v>
      </c>
      <c r="W82" s="4">
        <v>5682476</v>
      </c>
      <c r="Y82" s="32">
        <v>1630.93</v>
      </c>
      <c r="Z82" s="32">
        <v>568.2476</v>
      </c>
      <c r="AA82" s="32">
        <v>0</v>
      </c>
      <c r="AB82" s="33">
        <f>($J82-'2015'!$J82)/'2015'!$J82</f>
        <v>-0.0636550308008214</v>
      </c>
      <c r="AC82" s="33">
        <f>($K82-'2015'!$K82)/'2015'!$K82</f>
        <v>0.466302367941712</v>
      </c>
      <c r="AD82" s="33">
        <f>($R82-'2015'!$R82)/'2015'!$R82</f>
        <v>-0.244736842105263</v>
      </c>
      <c r="AE82" s="34">
        <f t="shared" si="2"/>
        <v>-2.84473684210526</v>
      </c>
      <c r="AF82" s="34">
        <f t="shared" si="3"/>
        <v>1.52484580592105</v>
      </c>
      <c r="AG82" s="4">
        <v>2</v>
      </c>
      <c r="AH82">
        <v>2</v>
      </c>
      <c r="AI82">
        <v>2</v>
      </c>
      <c r="AJ82">
        <v>2</v>
      </c>
      <c r="AK82">
        <v>1</v>
      </c>
      <c r="AM82">
        <v>1</v>
      </c>
      <c r="AN82">
        <f>AM82*'2015'!AG82*'2010'!AG82</f>
        <v>1</v>
      </c>
    </row>
    <row r="83" spans="1:40">
      <c r="A83" s="9" t="s">
        <v>247</v>
      </c>
      <c r="B83" s="9" t="s">
        <v>272</v>
      </c>
      <c r="C83" s="10" t="s">
        <v>273</v>
      </c>
      <c r="D83">
        <v>320900</v>
      </c>
      <c r="E83" t="s">
        <v>274</v>
      </c>
      <c r="F83" s="15">
        <v>120.167544</v>
      </c>
      <c r="G83" s="15">
        <v>33.355101</v>
      </c>
      <c r="H83">
        <v>2020</v>
      </c>
      <c r="J83" s="25">
        <v>671</v>
      </c>
      <c r="K83" s="25">
        <v>5953</v>
      </c>
      <c r="L83" s="26">
        <v>2798</v>
      </c>
      <c r="M83" s="26">
        <v>35</v>
      </c>
      <c r="N83" s="18">
        <v>637</v>
      </c>
      <c r="O83" s="26">
        <v>3471</v>
      </c>
      <c r="P83" s="27">
        <v>0</v>
      </c>
      <c r="Q83" s="18">
        <v>3641</v>
      </c>
      <c r="R83" s="18">
        <v>3641</v>
      </c>
      <c r="S83" s="29">
        <v>5.43</v>
      </c>
      <c r="T83" s="29">
        <v>0.61</v>
      </c>
      <c r="U83" s="29">
        <v>8.87</v>
      </c>
      <c r="V83" s="21">
        <v>23788188</v>
      </c>
      <c r="W83" s="4">
        <v>9736039</v>
      </c>
      <c r="Y83" s="32">
        <v>2378.8188</v>
      </c>
      <c r="Z83" s="32">
        <v>973.6039</v>
      </c>
      <c r="AA83" s="32">
        <v>0</v>
      </c>
      <c r="AB83" s="33">
        <f>($J83-'2015'!$J83)/'2015'!$J83</f>
        <v>-0.0719225449515906</v>
      </c>
      <c r="AC83" s="33">
        <f>($K83-'2015'!$K83)/'2015'!$K83</f>
        <v>0.413007358177071</v>
      </c>
      <c r="AD83" s="33">
        <f>($R83-'2015'!$R83)/'2015'!$R83</f>
        <v>-0.022812667740204</v>
      </c>
      <c r="AE83" s="34">
        <f t="shared" si="2"/>
        <v>0.682816177381395</v>
      </c>
      <c r="AF83" s="34">
        <f t="shared" si="3"/>
        <v>1.05523549953418</v>
      </c>
      <c r="AG83" s="4">
        <v>2</v>
      </c>
      <c r="AH83">
        <v>2</v>
      </c>
      <c r="AI83">
        <v>2</v>
      </c>
      <c r="AJ83">
        <v>2</v>
      </c>
      <c r="AK83">
        <v>2</v>
      </c>
      <c r="AM83">
        <v>1</v>
      </c>
      <c r="AN83">
        <f>AM83*'2015'!AG83*'2010'!AG83</f>
        <v>1</v>
      </c>
    </row>
    <row r="84" spans="1:40">
      <c r="A84" s="9" t="s">
        <v>247</v>
      </c>
      <c r="B84" s="9" t="s">
        <v>275</v>
      </c>
      <c r="C84" s="10" t="s">
        <v>276</v>
      </c>
      <c r="D84">
        <v>321000</v>
      </c>
      <c r="E84" t="s">
        <v>277</v>
      </c>
      <c r="F84" s="15">
        <v>119.419419</v>
      </c>
      <c r="G84" s="15">
        <v>32.400677</v>
      </c>
      <c r="H84">
        <v>2020</v>
      </c>
      <c r="J84" s="25">
        <v>456</v>
      </c>
      <c r="K84" s="25">
        <v>6048</v>
      </c>
      <c r="L84" s="26">
        <v>3614</v>
      </c>
      <c r="M84" s="26">
        <v>28</v>
      </c>
      <c r="N84" s="18">
        <v>451</v>
      </c>
      <c r="O84" s="26">
        <v>4152</v>
      </c>
      <c r="P84" s="27">
        <v>100</v>
      </c>
      <c r="Q84" s="18">
        <v>4152</v>
      </c>
      <c r="R84" s="18">
        <v>4252</v>
      </c>
      <c r="S84" s="29">
        <v>9.32</v>
      </c>
      <c r="T84" s="29">
        <v>0.7</v>
      </c>
      <c r="U84" s="29">
        <v>13.26</v>
      </c>
      <c r="V84" s="21">
        <v>27857088</v>
      </c>
      <c r="W84" s="4">
        <v>6683001</v>
      </c>
      <c r="Y84" s="32">
        <v>2785.7088</v>
      </c>
      <c r="Z84" s="32">
        <v>668.3001</v>
      </c>
      <c r="AA84" s="32">
        <v>0</v>
      </c>
      <c r="AB84" s="33">
        <f>($J84-'2015'!$J84)/'2015'!$J84</f>
        <v>0.0178571428571429</v>
      </c>
      <c r="AC84" s="33">
        <f>($K84-'2015'!$K84)/'2015'!$K84</f>
        <v>0.505601194921583</v>
      </c>
      <c r="AD84" s="33">
        <f>($R84-'2015'!$R84)/'2015'!$R84</f>
        <v>0.37249838605552</v>
      </c>
      <c r="AE84" s="34">
        <f t="shared" si="2"/>
        <v>-19.8599096191091</v>
      </c>
      <c r="AF84" s="34">
        <f t="shared" si="3"/>
        <v>0.263256515615449</v>
      </c>
      <c r="AG84" s="4">
        <v>2</v>
      </c>
      <c r="AH84">
        <v>2</v>
      </c>
      <c r="AI84">
        <v>2</v>
      </c>
      <c r="AJ84">
        <v>2</v>
      </c>
      <c r="AK84">
        <v>2</v>
      </c>
      <c r="AM84">
        <v>1</v>
      </c>
      <c r="AN84">
        <f>AM84*'2015'!AG84*'2010'!AG84</f>
        <v>1</v>
      </c>
    </row>
    <row r="85" spans="1:40">
      <c r="A85" s="9" t="s">
        <v>247</v>
      </c>
      <c r="B85" s="9" t="s">
        <v>278</v>
      </c>
      <c r="C85" s="10" t="s">
        <v>279</v>
      </c>
      <c r="D85">
        <v>321100</v>
      </c>
      <c r="E85" t="s">
        <v>280</v>
      </c>
      <c r="F85" s="15">
        <v>119.430489</v>
      </c>
      <c r="G85" s="15">
        <v>32.194716</v>
      </c>
      <c r="H85">
        <v>2020</v>
      </c>
      <c r="J85" s="25">
        <v>321</v>
      </c>
      <c r="K85" s="25">
        <v>4220</v>
      </c>
      <c r="L85" s="26">
        <v>5511</v>
      </c>
      <c r="M85" s="26">
        <v>27</v>
      </c>
      <c r="N85" s="18">
        <v>314</v>
      </c>
      <c r="O85" s="26">
        <v>4861</v>
      </c>
      <c r="P85" s="27">
        <v>0</v>
      </c>
      <c r="Q85" s="18">
        <v>5885</v>
      </c>
      <c r="R85" s="18">
        <v>5885</v>
      </c>
      <c r="S85" s="29">
        <v>18.33</v>
      </c>
      <c r="T85" s="29">
        <v>1.39</v>
      </c>
      <c r="U85" s="29">
        <v>13.14</v>
      </c>
      <c r="V85" s="21">
        <v>19888860</v>
      </c>
      <c r="W85" s="4">
        <v>4988952</v>
      </c>
      <c r="Y85" s="32">
        <v>1988.886</v>
      </c>
      <c r="Z85" s="32">
        <v>498.8952</v>
      </c>
      <c r="AA85" s="32">
        <v>0</v>
      </c>
      <c r="AB85" s="33">
        <f>($J85-'2015'!$J85)/'2015'!$J85</f>
        <v>0.00943396226415094</v>
      </c>
      <c r="AC85" s="33">
        <f>($K85-'2015'!$K85)/'2015'!$K85</f>
        <v>0.205025699600228</v>
      </c>
      <c r="AD85" s="33">
        <f>($R85-'2015'!$R85)/'2015'!$R85</f>
        <v>0.163503361012258</v>
      </c>
      <c r="AE85" s="34">
        <f t="shared" si="2"/>
        <v>-16.3313562672993</v>
      </c>
      <c r="AF85" s="34">
        <f t="shared" si="3"/>
        <v>0.202522604087846</v>
      </c>
      <c r="AG85" s="4">
        <v>2</v>
      </c>
      <c r="AH85">
        <v>2</v>
      </c>
      <c r="AI85">
        <v>2</v>
      </c>
      <c r="AJ85">
        <v>2</v>
      </c>
      <c r="AK85">
        <v>1</v>
      </c>
      <c r="AM85">
        <v>1</v>
      </c>
      <c r="AN85">
        <f>AM85*'2015'!AG85*'2010'!AG85</f>
        <v>1</v>
      </c>
    </row>
    <row r="86" spans="1:40">
      <c r="A86" s="9" t="s">
        <v>247</v>
      </c>
      <c r="B86" s="9" t="s">
        <v>281</v>
      </c>
      <c r="C86" s="10" t="s">
        <v>282</v>
      </c>
      <c r="D86">
        <v>321200</v>
      </c>
      <c r="E86" t="s">
        <v>283</v>
      </c>
      <c r="F86" s="15">
        <v>119.929566</v>
      </c>
      <c r="G86" s="15">
        <v>32.460675</v>
      </c>
      <c r="H86">
        <v>2020</v>
      </c>
      <c r="J86" s="25">
        <v>451</v>
      </c>
      <c r="K86" s="25">
        <v>5313</v>
      </c>
      <c r="L86" s="26">
        <v>3335</v>
      </c>
      <c r="M86" s="26">
        <v>19</v>
      </c>
      <c r="N86" s="18">
        <v>456</v>
      </c>
      <c r="O86" s="26">
        <v>3869</v>
      </c>
      <c r="P86" s="27">
        <v>0</v>
      </c>
      <c r="Q86" s="18">
        <v>3869</v>
      </c>
      <c r="R86" s="18">
        <v>3869</v>
      </c>
      <c r="S86" s="29">
        <v>8.57</v>
      </c>
      <c r="T86" s="29">
        <v>0.73</v>
      </c>
      <c r="U86" s="29">
        <v>11.77</v>
      </c>
      <c r="V86" s="21">
        <v>25412079</v>
      </c>
      <c r="W86" s="4">
        <v>6275366</v>
      </c>
      <c r="Y86" s="32">
        <v>2541.2079</v>
      </c>
      <c r="Z86" s="32">
        <v>627.5366</v>
      </c>
      <c r="AA86" s="32">
        <v>0</v>
      </c>
      <c r="AB86" s="33">
        <f>($J86-'2015'!$J86)/'2015'!$J86</f>
        <v>-0.0280172413793103</v>
      </c>
      <c r="AC86" s="33">
        <f>($K86-'2015'!$K86)/'2015'!$K86</f>
        <v>0.440618221258134</v>
      </c>
      <c r="AD86" s="33">
        <f>($R86-'2015'!$R86)/'2015'!$R86</f>
        <v>0.165361445783133</v>
      </c>
      <c r="AE86" s="34">
        <f t="shared" si="2"/>
        <v>6.90213160333642</v>
      </c>
      <c r="AF86" s="34">
        <f t="shared" si="3"/>
        <v>0.624705838739574</v>
      </c>
      <c r="AG86" s="4">
        <v>2</v>
      </c>
      <c r="AH86">
        <v>2</v>
      </c>
      <c r="AI86">
        <v>2</v>
      </c>
      <c r="AJ86">
        <v>2</v>
      </c>
      <c r="AK86">
        <v>2</v>
      </c>
      <c r="AM86">
        <v>1</v>
      </c>
      <c r="AN86">
        <f>AM86*'2015'!AG86*'2010'!AG86</f>
        <v>1</v>
      </c>
    </row>
    <row r="87" spans="1:40">
      <c r="A87" s="9" t="s">
        <v>247</v>
      </c>
      <c r="B87" s="9" t="s">
        <v>284</v>
      </c>
      <c r="C87" s="10" t="s">
        <v>285</v>
      </c>
      <c r="D87">
        <v>321300</v>
      </c>
      <c r="E87" t="s">
        <v>286</v>
      </c>
      <c r="F87" s="15">
        <v>118.281574</v>
      </c>
      <c r="G87" s="15">
        <v>33.96775</v>
      </c>
      <c r="H87">
        <v>2020</v>
      </c>
      <c r="J87" s="25">
        <v>499</v>
      </c>
      <c r="K87" s="25">
        <v>3262</v>
      </c>
      <c r="L87" s="26">
        <v>623</v>
      </c>
      <c r="M87" s="26">
        <v>31</v>
      </c>
      <c r="N87" s="18">
        <v>442</v>
      </c>
      <c r="O87" s="26">
        <v>1166</v>
      </c>
      <c r="P87" s="27">
        <v>978</v>
      </c>
      <c r="Q87" s="18">
        <v>1166</v>
      </c>
      <c r="R87" s="18">
        <v>2144</v>
      </c>
      <c r="S87" s="29">
        <v>4.3</v>
      </c>
      <c r="T87" s="29">
        <v>0.66</v>
      </c>
      <c r="U87" s="29">
        <v>6.54</v>
      </c>
      <c r="V87" s="21">
        <v>13671042</v>
      </c>
      <c r="W87" s="4">
        <v>5894420</v>
      </c>
      <c r="Y87" s="32">
        <v>1367.1042</v>
      </c>
      <c r="Z87" s="32">
        <v>589.442</v>
      </c>
      <c r="AA87" s="32">
        <v>0</v>
      </c>
      <c r="AB87" s="33">
        <f>($J87-'2015'!$J87)/'2015'!$J87</f>
        <v>0.0288659793814433</v>
      </c>
      <c r="AC87" s="33">
        <f>($K87-'2015'!$K87)/'2015'!$K87</f>
        <v>0.534336782690499</v>
      </c>
      <c r="AD87" s="33">
        <f>($R87-'2015'!$R87)/'2015'!$R87</f>
        <v>0.188470066518847</v>
      </c>
      <c r="AE87" s="34">
        <f t="shared" si="2"/>
        <v>-5.5291415901172</v>
      </c>
      <c r="AF87" s="34">
        <f t="shared" si="3"/>
        <v>0.647282252271946</v>
      </c>
      <c r="AG87" s="4">
        <v>2</v>
      </c>
      <c r="AH87">
        <v>2</v>
      </c>
      <c r="AI87">
        <v>2</v>
      </c>
      <c r="AJ87">
        <v>2</v>
      </c>
      <c r="AK87">
        <v>2</v>
      </c>
      <c r="AM87">
        <v>1</v>
      </c>
      <c r="AN87">
        <f>AM87*'2015'!AG87*'2010'!AG87</f>
        <v>1</v>
      </c>
    </row>
    <row r="88" spans="1:40">
      <c r="A88" s="9" t="s">
        <v>287</v>
      </c>
      <c r="B88" s="9" t="s">
        <v>288</v>
      </c>
      <c r="C88" s="10" t="s">
        <v>289</v>
      </c>
      <c r="D88">
        <v>330100</v>
      </c>
      <c r="E88" t="s">
        <v>290</v>
      </c>
      <c r="F88" s="15">
        <v>120.215512</v>
      </c>
      <c r="G88" s="15">
        <v>30.253083</v>
      </c>
      <c r="H88">
        <v>2020</v>
      </c>
      <c r="J88" s="25">
        <v>1194</v>
      </c>
      <c r="K88" s="25">
        <v>16106</v>
      </c>
      <c r="L88" s="26">
        <v>3146</v>
      </c>
      <c r="M88" s="26">
        <v>165</v>
      </c>
      <c r="N88" s="18">
        <v>1027</v>
      </c>
      <c r="O88" s="26">
        <v>3426</v>
      </c>
      <c r="P88" s="27">
        <v>3686</v>
      </c>
      <c r="Q88" s="18">
        <v>4511</v>
      </c>
      <c r="R88" s="18">
        <v>8197</v>
      </c>
      <c r="S88" s="29">
        <v>6.87</v>
      </c>
      <c r="T88" s="29">
        <v>0.51</v>
      </c>
      <c r="U88" s="29">
        <v>13.49</v>
      </c>
      <c r="V88" s="21">
        <v>48205258</v>
      </c>
      <c r="W88" s="4">
        <v>20696554</v>
      </c>
      <c r="Y88" s="32">
        <v>4820.5258</v>
      </c>
      <c r="Z88" s="32">
        <v>2069.6554</v>
      </c>
      <c r="AA88" s="32">
        <v>0</v>
      </c>
      <c r="AB88" s="33">
        <f>($J88-'2015'!$J88)/'2015'!$J88</f>
        <v>0.323725055432373</v>
      </c>
      <c r="AC88" s="33">
        <f>($K88-'2015'!$K88)/'2015'!$K88</f>
        <v>0.602587064676617</v>
      </c>
      <c r="AD88" s="33">
        <f>($R88-'2015'!$R88)/'2015'!$R88</f>
        <v>-0.0528079500808874</v>
      </c>
      <c r="AE88" s="34">
        <f t="shared" si="2"/>
        <v>1.16312592798959</v>
      </c>
      <c r="AF88" s="34">
        <f t="shared" si="3"/>
        <v>1.08763538611508</v>
      </c>
      <c r="AG88" s="4">
        <v>2</v>
      </c>
      <c r="AH88">
        <v>1</v>
      </c>
      <c r="AI88">
        <v>1</v>
      </c>
      <c r="AJ88">
        <v>1</v>
      </c>
      <c r="AK88">
        <v>2</v>
      </c>
      <c r="AL88">
        <v>1</v>
      </c>
      <c r="AM88">
        <v>1</v>
      </c>
      <c r="AN88">
        <f>AM88*'2015'!AG88*'2010'!AG88</f>
        <v>1</v>
      </c>
    </row>
    <row r="89" spans="1:40">
      <c r="A89" s="9" t="s">
        <v>287</v>
      </c>
      <c r="B89" s="9" t="s">
        <v>291</v>
      </c>
      <c r="C89" s="10" t="s">
        <v>292</v>
      </c>
      <c r="D89">
        <v>330200</v>
      </c>
      <c r="E89" t="s">
        <v>293</v>
      </c>
      <c r="F89" s="15">
        <v>121.630843</v>
      </c>
      <c r="G89" s="15">
        <v>29.866068</v>
      </c>
      <c r="H89">
        <v>2020</v>
      </c>
      <c r="J89" s="25">
        <v>940</v>
      </c>
      <c r="K89" s="25">
        <v>12409</v>
      </c>
      <c r="L89" s="26">
        <v>7754</v>
      </c>
      <c r="M89" s="26">
        <v>363</v>
      </c>
      <c r="N89" s="18">
        <v>788</v>
      </c>
      <c r="O89" s="26">
        <v>8998</v>
      </c>
      <c r="P89" s="27">
        <v>0</v>
      </c>
      <c r="Q89" s="18">
        <v>9069</v>
      </c>
      <c r="R89" s="18">
        <v>9069</v>
      </c>
      <c r="S89" s="29">
        <v>9.64</v>
      </c>
      <c r="T89" s="29">
        <v>0.73</v>
      </c>
      <c r="U89" s="29">
        <v>13.19</v>
      </c>
      <c r="V89" s="21">
        <v>56944901</v>
      </c>
      <c r="W89" s="4">
        <v>17420878</v>
      </c>
      <c r="Y89" s="32">
        <v>5694.4901</v>
      </c>
      <c r="Z89" s="32">
        <v>1742.0878</v>
      </c>
      <c r="AA89" s="32">
        <v>0</v>
      </c>
      <c r="AB89" s="33">
        <f>($J89-'2015'!$J89)/'2015'!$J89</f>
        <v>0.200510855683269</v>
      </c>
      <c r="AC89" s="33">
        <f>($K89-'2015'!$K89)/'2015'!$K89</f>
        <v>0.548801797304044</v>
      </c>
      <c r="AD89" s="33">
        <f>($R89-'2015'!$R89)/'2015'!$R89</f>
        <v>-0.332425469267575</v>
      </c>
      <c r="AE89" s="34">
        <f t="shared" si="2"/>
        <v>2.65789262698415</v>
      </c>
      <c r="AF89" s="34">
        <f t="shared" si="3"/>
        <v>1.60572955646391</v>
      </c>
      <c r="AG89" s="4">
        <v>2</v>
      </c>
      <c r="AH89">
        <v>1</v>
      </c>
      <c r="AI89">
        <v>1</v>
      </c>
      <c r="AJ89">
        <v>1</v>
      </c>
      <c r="AK89">
        <v>2</v>
      </c>
      <c r="AL89">
        <v>1</v>
      </c>
      <c r="AM89">
        <v>1</v>
      </c>
      <c r="AN89">
        <f>AM89*'2015'!AG89*'2010'!AG89</f>
        <v>1</v>
      </c>
    </row>
    <row r="90" spans="1:40">
      <c r="A90" s="9" t="s">
        <v>287</v>
      </c>
      <c r="B90" s="9" t="s">
        <v>294</v>
      </c>
      <c r="C90" s="10" t="s">
        <v>295</v>
      </c>
      <c r="D90">
        <v>330300</v>
      </c>
      <c r="E90" t="s">
        <v>296</v>
      </c>
      <c r="F90" s="15">
        <v>120.706477</v>
      </c>
      <c r="G90" s="15">
        <v>28.001085</v>
      </c>
      <c r="H90">
        <v>2020</v>
      </c>
      <c r="J90" s="25">
        <v>957</v>
      </c>
      <c r="K90" s="25">
        <v>6871</v>
      </c>
      <c r="L90" s="26">
        <v>2512</v>
      </c>
      <c r="M90" s="26">
        <v>88</v>
      </c>
      <c r="N90" s="18">
        <v>751</v>
      </c>
      <c r="O90" s="26">
        <v>3485</v>
      </c>
      <c r="P90" s="27">
        <v>363</v>
      </c>
      <c r="Q90" s="18">
        <v>3485</v>
      </c>
      <c r="R90" s="18">
        <v>3848</v>
      </c>
      <c r="S90" s="29">
        <v>4.02</v>
      </c>
      <c r="T90" s="29">
        <v>0.56</v>
      </c>
      <c r="U90" s="29">
        <v>7.18</v>
      </c>
      <c r="V90" s="21">
        <v>28342875</v>
      </c>
      <c r="W90" s="4">
        <v>10271684</v>
      </c>
      <c r="Y90" s="32">
        <v>2834.2875</v>
      </c>
      <c r="Z90" s="32">
        <v>1027.1684</v>
      </c>
      <c r="AA90" s="32">
        <v>0</v>
      </c>
      <c r="AB90" s="33">
        <f>($J90-'2015'!$J90)/'2015'!$J90</f>
        <v>0.0493421052631579</v>
      </c>
      <c r="AC90" s="33">
        <f>($K90-'2015'!$K90)/'2015'!$K90</f>
        <v>0.487873538328281</v>
      </c>
      <c r="AD90" s="33">
        <f>($R90-'2015'!$R90)/'2015'!$R90</f>
        <v>0.235313001605136</v>
      </c>
      <c r="AE90" s="34">
        <f t="shared" si="2"/>
        <v>-3.7690101658641</v>
      </c>
      <c r="AF90" s="34">
        <f t="shared" si="3"/>
        <v>0.517676235502654</v>
      </c>
      <c r="AG90" s="4">
        <v>2</v>
      </c>
      <c r="AH90">
        <v>2</v>
      </c>
      <c r="AI90">
        <v>2</v>
      </c>
      <c r="AJ90">
        <v>2</v>
      </c>
      <c r="AK90">
        <v>1</v>
      </c>
      <c r="AM90">
        <v>1</v>
      </c>
      <c r="AN90">
        <f>AM90*'2015'!AG90*'2010'!AG90</f>
        <v>1</v>
      </c>
    </row>
    <row r="91" spans="1:40">
      <c r="A91" s="9" t="s">
        <v>287</v>
      </c>
      <c r="B91" s="9" t="s">
        <v>297</v>
      </c>
      <c r="C91" s="10" t="s">
        <v>298</v>
      </c>
      <c r="D91">
        <v>330400</v>
      </c>
      <c r="E91" t="s">
        <v>299</v>
      </c>
      <c r="F91" s="15">
        <v>120.763552</v>
      </c>
      <c r="G91" s="15">
        <v>30.750975</v>
      </c>
      <c r="H91">
        <v>2020</v>
      </c>
      <c r="J91" s="25">
        <v>540</v>
      </c>
      <c r="K91" s="25">
        <v>5510</v>
      </c>
      <c r="L91" s="26">
        <v>3718</v>
      </c>
      <c r="M91" s="26">
        <v>64</v>
      </c>
      <c r="N91" s="18">
        <v>355</v>
      </c>
      <c r="O91" s="26">
        <v>4220</v>
      </c>
      <c r="P91" s="27">
        <v>0</v>
      </c>
      <c r="Q91" s="18">
        <v>4263</v>
      </c>
      <c r="R91" s="18">
        <v>4263</v>
      </c>
      <c r="S91" s="29">
        <v>7.89</v>
      </c>
      <c r="T91" s="29">
        <v>0.77</v>
      </c>
      <c r="U91" s="29">
        <v>10.2</v>
      </c>
      <c r="V91" s="21">
        <v>28607920</v>
      </c>
      <c r="W91" s="4">
        <v>7121830</v>
      </c>
      <c r="Y91" s="32">
        <v>2860.792</v>
      </c>
      <c r="Z91" s="32">
        <v>712.183</v>
      </c>
      <c r="AA91" s="32">
        <v>0</v>
      </c>
      <c r="AB91" s="33">
        <f>($J91-'2015'!$J91)/'2015'!$J91</f>
        <v>0.176470588235294</v>
      </c>
      <c r="AC91" s="33">
        <f>($K91-'2015'!$K91)/'2015'!$K91</f>
        <v>0.56623081296191</v>
      </c>
      <c r="AD91" s="33">
        <f>($R91-'2015'!$R91)/'2015'!$R91</f>
        <v>0.000469373386528984</v>
      </c>
      <c r="AE91" s="34">
        <f t="shared" si="2"/>
        <v>0.997340217476336</v>
      </c>
      <c r="AF91" s="34">
        <f t="shared" si="3"/>
        <v>0.999171056438851</v>
      </c>
      <c r="AG91" s="4">
        <v>2</v>
      </c>
      <c r="AH91">
        <v>2</v>
      </c>
      <c r="AI91">
        <v>2</v>
      </c>
      <c r="AJ91">
        <v>1</v>
      </c>
      <c r="AK91">
        <v>1</v>
      </c>
      <c r="AL91">
        <v>1</v>
      </c>
      <c r="AM91">
        <v>1</v>
      </c>
      <c r="AN91">
        <f>AM91*'2015'!AG91*'2010'!AG91</f>
        <v>1</v>
      </c>
    </row>
    <row r="92" spans="1:40">
      <c r="A92" s="9" t="s">
        <v>287</v>
      </c>
      <c r="B92" s="9" t="s">
        <v>300</v>
      </c>
      <c r="C92" s="10" t="s">
        <v>301</v>
      </c>
      <c r="D92">
        <v>330500</v>
      </c>
      <c r="E92" t="s">
        <v>302</v>
      </c>
      <c r="F92" s="15">
        <v>120.094517</v>
      </c>
      <c r="G92" s="15">
        <v>30.898964</v>
      </c>
      <c r="H92">
        <v>2020</v>
      </c>
      <c r="J92" s="25">
        <v>337</v>
      </c>
      <c r="K92" s="25">
        <v>3201</v>
      </c>
      <c r="L92" s="26">
        <v>3076</v>
      </c>
      <c r="M92" s="26">
        <v>40</v>
      </c>
      <c r="N92" s="18">
        <v>215</v>
      </c>
      <c r="O92" s="26">
        <v>2276</v>
      </c>
      <c r="P92" s="27">
        <v>0</v>
      </c>
      <c r="Q92" s="18">
        <v>3439</v>
      </c>
      <c r="R92" s="18">
        <v>3439</v>
      </c>
      <c r="S92" s="29">
        <v>10.21</v>
      </c>
      <c r="T92" s="29">
        <v>1.07</v>
      </c>
      <c r="U92" s="29">
        <v>9.51</v>
      </c>
      <c r="V92" s="21">
        <v>15880161</v>
      </c>
      <c r="W92" s="4">
        <v>4844230</v>
      </c>
      <c r="Y92" s="32">
        <v>1588.0161</v>
      </c>
      <c r="Z92" s="32">
        <v>484.423</v>
      </c>
      <c r="AA92" s="32">
        <v>0</v>
      </c>
      <c r="AB92" s="33">
        <f>($J92-'2015'!$J92)/'2015'!$J92</f>
        <v>0.142372881355932</v>
      </c>
      <c r="AC92" s="33">
        <f>($K92-'2015'!$K92)/'2015'!$K92</f>
        <v>0.535988483685221</v>
      </c>
      <c r="AD92" s="33">
        <f>($R92-'2015'!$R92)/'2015'!$R92</f>
        <v>-0.0665038002171553</v>
      </c>
      <c r="AE92" s="34">
        <f t="shared" si="2"/>
        <v>1.46711002533478</v>
      </c>
      <c r="AF92" s="34">
        <f t="shared" si="3"/>
        <v>1.12407692001124</v>
      </c>
      <c r="AG92" s="4">
        <v>2</v>
      </c>
      <c r="AH92">
        <v>2</v>
      </c>
      <c r="AI92">
        <v>2</v>
      </c>
      <c r="AJ92">
        <v>1</v>
      </c>
      <c r="AK92">
        <v>2</v>
      </c>
      <c r="AL92">
        <v>1</v>
      </c>
      <c r="AM92">
        <v>1</v>
      </c>
      <c r="AN92">
        <f>AM92*'2015'!AG92*'2010'!AG92</f>
        <v>1</v>
      </c>
    </row>
    <row r="93" spans="1:40">
      <c r="A93" s="9" t="s">
        <v>287</v>
      </c>
      <c r="B93" s="9" t="s">
        <v>303</v>
      </c>
      <c r="C93" s="10" t="s">
        <v>304</v>
      </c>
      <c r="D93">
        <v>330600</v>
      </c>
      <c r="E93" t="s">
        <v>305</v>
      </c>
      <c r="F93" s="15">
        <v>120.590041</v>
      </c>
      <c r="G93" s="15">
        <v>30.057623</v>
      </c>
      <c r="H93">
        <v>2020</v>
      </c>
      <c r="J93" s="25">
        <v>527</v>
      </c>
      <c r="K93" s="25">
        <v>6001</v>
      </c>
      <c r="L93" s="26">
        <v>2551</v>
      </c>
      <c r="M93" s="26">
        <v>125</v>
      </c>
      <c r="N93" s="18">
        <v>330</v>
      </c>
      <c r="O93" s="26">
        <v>3016</v>
      </c>
      <c r="P93" s="27">
        <v>1941</v>
      </c>
      <c r="Q93" s="18">
        <v>3121</v>
      </c>
      <c r="R93" s="18">
        <v>5062</v>
      </c>
      <c r="S93" s="29">
        <v>9.6</v>
      </c>
      <c r="T93" s="29">
        <v>0.84</v>
      </c>
      <c r="U93" s="29">
        <v>11.38</v>
      </c>
      <c r="V93" s="21">
        <v>27118519</v>
      </c>
      <c r="W93" s="4">
        <v>6671630</v>
      </c>
      <c r="Y93" s="32">
        <v>2711.8519</v>
      </c>
      <c r="Z93" s="32">
        <v>667.163</v>
      </c>
      <c r="AA93" s="32">
        <v>0</v>
      </c>
      <c r="AB93" s="33">
        <f>($J93-'2015'!$J93)/'2015'!$J93</f>
        <v>0.0603621730382294</v>
      </c>
      <c r="AC93" s="33">
        <f>($K93-'2015'!$K93)/'2015'!$K93</f>
        <v>0.343407208417282</v>
      </c>
      <c r="AD93" s="33">
        <f>($R93-'2015'!$R93)/'2015'!$R93</f>
        <v>0.050425399460469</v>
      </c>
      <c r="AE93" s="34">
        <f t="shared" si="2"/>
        <v>0.164619215604897</v>
      </c>
      <c r="AF93" s="34">
        <f t="shared" si="3"/>
        <v>0.853161499745818</v>
      </c>
      <c r="AG93" s="4">
        <v>2</v>
      </c>
      <c r="AH93">
        <v>2</v>
      </c>
      <c r="AI93">
        <v>1</v>
      </c>
      <c r="AJ93">
        <v>1</v>
      </c>
      <c r="AK93">
        <v>2</v>
      </c>
      <c r="AL93">
        <v>1</v>
      </c>
      <c r="AM93">
        <v>1</v>
      </c>
      <c r="AN93">
        <f>AM93*'2015'!AG93*'2010'!AG93</f>
        <v>1</v>
      </c>
    </row>
    <row r="94" spans="1:40">
      <c r="A94" s="9" t="s">
        <v>287</v>
      </c>
      <c r="B94" s="9" t="s">
        <v>306</v>
      </c>
      <c r="C94" s="10" t="s">
        <v>307</v>
      </c>
      <c r="D94">
        <v>330700</v>
      </c>
      <c r="E94" t="s">
        <v>308</v>
      </c>
      <c r="F94" s="15">
        <v>119.653436</v>
      </c>
      <c r="G94" s="15">
        <v>29.084639</v>
      </c>
      <c r="H94">
        <v>2020</v>
      </c>
      <c r="J94" s="25">
        <v>705</v>
      </c>
      <c r="K94" s="25">
        <v>4704</v>
      </c>
      <c r="L94" s="26">
        <v>2166</v>
      </c>
      <c r="M94" s="26">
        <v>68</v>
      </c>
      <c r="N94" s="18">
        <v>448</v>
      </c>
      <c r="O94" s="26">
        <v>2245</v>
      </c>
      <c r="P94" s="27">
        <v>2192</v>
      </c>
      <c r="Q94" s="18">
        <v>2823</v>
      </c>
      <c r="R94" s="18">
        <v>5015</v>
      </c>
      <c r="S94" s="29">
        <v>7.11</v>
      </c>
      <c r="T94" s="29">
        <v>1.07</v>
      </c>
      <c r="U94" s="29">
        <v>6.67</v>
      </c>
      <c r="V94" s="21">
        <v>18138624</v>
      </c>
      <c r="W94" s="4">
        <v>7034142</v>
      </c>
      <c r="Y94" s="32">
        <v>1813.8624</v>
      </c>
      <c r="Z94" s="32">
        <v>703.4142</v>
      </c>
      <c r="AA94" s="32">
        <v>0</v>
      </c>
      <c r="AB94" s="33">
        <f>($J94-'2015'!$J94)/'2015'!$J94</f>
        <v>0.293577981651376</v>
      </c>
      <c r="AC94" s="33">
        <f>($K94-'2015'!$K94)/'2015'!$K94</f>
        <v>0.382716049382716</v>
      </c>
      <c r="AD94" s="33">
        <f>($R94-'2015'!$R94)/'2015'!$R94</f>
        <v>0.42229154849688</v>
      </c>
      <c r="AE94" s="34">
        <f t="shared" si="2"/>
        <v>-0.438430587067499</v>
      </c>
      <c r="AF94" s="34">
        <f t="shared" si="3"/>
        <v>-0.1034069492983</v>
      </c>
      <c r="AG94" s="4">
        <v>2</v>
      </c>
      <c r="AH94">
        <v>2</v>
      </c>
      <c r="AI94">
        <v>2</v>
      </c>
      <c r="AJ94">
        <v>1</v>
      </c>
      <c r="AK94">
        <v>1</v>
      </c>
      <c r="AL94">
        <v>1</v>
      </c>
      <c r="AM94">
        <v>1</v>
      </c>
      <c r="AN94">
        <f>AM94*'2015'!AG94*'2010'!AG94</f>
        <v>1</v>
      </c>
    </row>
    <row r="95" spans="1:40">
      <c r="A95" s="9" t="s">
        <v>287</v>
      </c>
      <c r="B95" s="9" t="s">
        <v>309</v>
      </c>
      <c r="C95" s="10" t="s">
        <v>310</v>
      </c>
      <c r="D95">
        <v>330800</v>
      </c>
      <c r="E95" t="s">
        <v>311</v>
      </c>
      <c r="F95" s="15">
        <v>118.866597</v>
      </c>
      <c r="G95" s="15">
        <v>28.975546</v>
      </c>
      <c r="H95">
        <v>2020</v>
      </c>
      <c r="J95" s="25">
        <v>228</v>
      </c>
      <c r="K95" s="25">
        <v>1639</v>
      </c>
      <c r="L95" s="26">
        <v>2979</v>
      </c>
      <c r="M95" s="26">
        <v>20</v>
      </c>
      <c r="N95" s="18">
        <v>147</v>
      </c>
      <c r="O95" s="26">
        <v>2355</v>
      </c>
      <c r="P95" s="27">
        <v>668</v>
      </c>
      <c r="Q95" s="18">
        <v>3219</v>
      </c>
      <c r="R95" s="18">
        <v>3887</v>
      </c>
      <c r="S95" s="29">
        <v>17.08</v>
      </c>
      <c r="T95" s="29">
        <v>2.37</v>
      </c>
      <c r="U95" s="29">
        <v>7.2</v>
      </c>
      <c r="V95" s="21">
        <v>6600253</v>
      </c>
      <c r="W95" s="4">
        <v>4596505</v>
      </c>
      <c r="Y95" s="32">
        <v>660.0253</v>
      </c>
      <c r="Z95" s="32">
        <v>459.6505</v>
      </c>
      <c r="AA95" s="32">
        <v>0</v>
      </c>
      <c r="AB95" s="33">
        <f>($J95-'2015'!$J95)/'2015'!$J95</f>
        <v>0.0704225352112676</v>
      </c>
      <c r="AC95" s="33">
        <f>($K95-'2015'!$K95)/'2015'!$K95</f>
        <v>0.430191972076789</v>
      </c>
      <c r="AD95" s="33">
        <f>($R95-'2015'!$R95)/'2015'!$R95</f>
        <v>0.115031554790591</v>
      </c>
      <c r="AE95" s="34">
        <f t="shared" si="2"/>
        <v>-0.633448078026391</v>
      </c>
      <c r="AF95" s="34">
        <f t="shared" si="3"/>
        <v>0.732604134300168</v>
      </c>
      <c r="AG95" s="4">
        <v>2</v>
      </c>
      <c r="AH95">
        <v>2</v>
      </c>
      <c r="AI95">
        <v>2</v>
      </c>
      <c r="AJ95">
        <v>2</v>
      </c>
      <c r="AK95">
        <v>1</v>
      </c>
      <c r="AM95">
        <v>1</v>
      </c>
      <c r="AN95">
        <f>AM95*'2015'!AG95*'2010'!AG95</f>
        <v>1</v>
      </c>
    </row>
    <row r="96" spans="1:40">
      <c r="A96" s="9" t="s">
        <v>287</v>
      </c>
      <c r="B96" s="9" t="s">
        <v>312</v>
      </c>
      <c r="C96" s="10" t="s">
        <v>313</v>
      </c>
      <c r="D96">
        <v>330900</v>
      </c>
      <c r="E96" t="s">
        <v>314</v>
      </c>
      <c r="F96" s="15">
        <v>122.213556</v>
      </c>
      <c r="G96" s="15">
        <v>29.990912</v>
      </c>
      <c r="H96">
        <v>2020</v>
      </c>
      <c r="J96" s="25">
        <v>116</v>
      </c>
      <c r="K96" s="25">
        <v>1512</v>
      </c>
      <c r="L96" s="26">
        <v>1341</v>
      </c>
      <c r="M96" s="26">
        <v>17</v>
      </c>
      <c r="N96" s="18">
        <v>524</v>
      </c>
      <c r="O96" s="26">
        <v>1898</v>
      </c>
      <c r="P96" s="27">
        <v>0</v>
      </c>
      <c r="Q96" s="18">
        <v>1898</v>
      </c>
      <c r="R96" s="18">
        <v>1898</v>
      </c>
      <c r="S96" s="29">
        <v>16.39</v>
      </c>
      <c r="T96" s="29">
        <v>1.26</v>
      </c>
      <c r="U96" s="29">
        <v>13.06</v>
      </c>
      <c r="V96" s="21">
        <v>5899824</v>
      </c>
      <c r="W96" s="4">
        <v>3126851</v>
      </c>
      <c r="Y96" s="32">
        <v>589.9824</v>
      </c>
      <c r="Z96" s="32">
        <v>312.6851</v>
      </c>
      <c r="AA96" s="32">
        <v>0</v>
      </c>
      <c r="AB96" s="33">
        <f>($J96-'2015'!$J96)/'2015'!$J96</f>
        <v>0.00869565217391304</v>
      </c>
      <c r="AC96" s="33">
        <f>($K96-'2015'!$K96)/'2015'!$K96</f>
        <v>0.383348581884721</v>
      </c>
      <c r="AD96" s="33">
        <f>($R96-'2015'!$R96)/'2015'!$R96</f>
        <v>-0.132144490169182</v>
      </c>
      <c r="AE96" s="34">
        <f t="shared" si="2"/>
        <v>16.1966163694559</v>
      </c>
      <c r="AF96" s="34">
        <f t="shared" si="3"/>
        <v>1.34471104476113</v>
      </c>
      <c r="AG96" s="4">
        <v>2</v>
      </c>
      <c r="AH96">
        <v>2</v>
      </c>
      <c r="AI96">
        <v>2</v>
      </c>
      <c r="AJ96">
        <v>2</v>
      </c>
      <c r="AK96">
        <v>2</v>
      </c>
      <c r="AM96">
        <v>1</v>
      </c>
      <c r="AN96">
        <f>AM96*'2015'!AG96*'2010'!AG96</f>
        <v>0</v>
      </c>
    </row>
    <row r="97" spans="1:40">
      <c r="A97" s="9" t="s">
        <v>287</v>
      </c>
      <c r="B97" s="9" t="s">
        <v>315</v>
      </c>
      <c r="C97" s="10" t="s">
        <v>282</v>
      </c>
      <c r="D97">
        <v>331000</v>
      </c>
      <c r="E97" t="s">
        <v>316</v>
      </c>
      <c r="F97" s="15">
        <v>121.427435</v>
      </c>
      <c r="G97" s="15">
        <v>28.662194</v>
      </c>
      <c r="H97">
        <v>2020</v>
      </c>
      <c r="J97" s="25">
        <v>662</v>
      </c>
      <c r="K97" s="25">
        <v>5263</v>
      </c>
      <c r="L97" s="26">
        <v>2715</v>
      </c>
      <c r="M97" s="26">
        <v>61</v>
      </c>
      <c r="N97" s="18">
        <v>523</v>
      </c>
      <c r="O97" s="26">
        <v>3411</v>
      </c>
      <c r="P97" s="27">
        <v>34</v>
      </c>
      <c r="Q97" s="18">
        <v>3411</v>
      </c>
      <c r="R97" s="18">
        <v>3445</v>
      </c>
      <c r="S97" s="29">
        <v>5.2</v>
      </c>
      <c r="T97" s="29">
        <v>0.65</v>
      </c>
      <c r="U97" s="29">
        <v>7.95</v>
      </c>
      <c r="V97" s="21">
        <v>22978258</v>
      </c>
      <c r="W97" s="4">
        <v>7001415</v>
      </c>
      <c r="Y97" s="32">
        <v>2297.8258</v>
      </c>
      <c r="Z97" s="32">
        <v>700.1415</v>
      </c>
      <c r="AA97" s="32">
        <v>0</v>
      </c>
      <c r="AB97" s="33">
        <f>($J97-'2015'!$J97)/'2015'!$J97</f>
        <v>0.0942148760330579</v>
      </c>
      <c r="AC97" s="33">
        <f>($K97-'2015'!$K97)/'2015'!$K97</f>
        <v>0.480866629150253</v>
      </c>
      <c r="AD97" s="33">
        <f>($R97-'2015'!$R97)/'2015'!$R97</f>
        <v>0.267009930121368</v>
      </c>
      <c r="AE97" s="34">
        <f t="shared" si="2"/>
        <v>-1.83405276707768</v>
      </c>
      <c r="AF97" s="34">
        <f t="shared" si="3"/>
        <v>0.444731836365511</v>
      </c>
      <c r="AG97" s="4">
        <v>2</v>
      </c>
      <c r="AH97">
        <v>2</v>
      </c>
      <c r="AI97">
        <v>1</v>
      </c>
      <c r="AJ97">
        <v>1</v>
      </c>
      <c r="AK97">
        <v>2</v>
      </c>
      <c r="AL97">
        <v>1</v>
      </c>
      <c r="AM97">
        <v>1</v>
      </c>
      <c r="AN97">
        <f>AM97*'2015'!AG97*'2010'!AG97</f>
        <v>1</v>
      </c>
    </row>
    <row r="98" spans="1:40">
      <c r="A98" s="9" t="s">
        <v>287</v>
      </c>
      <c r="B98" s="9" t="s">
        <v>317</v>
      </c>
      <c r="C98" s="10" t="s">
        <v>318</v>
      </c>
      <c r="D98">
        <v>331100</v>
      </c>
      <c r="E98" t="s">
        <v>319</v>
      </c>
      <c r="F98" s="15">
        <v>119.929573</v>
      </c>
      <c r="G98" s="15">
        <v>28.473278</v>
      </c>
      <c r="H98">
        <v>2020</v>
      </c>
      <c r="J98" s="25">
        <v>251</v>
      </c>
      <c r="K98" s="25">
        <v>1540</v>
      </c>
      <c r="L98" s="26">
        <v>205</v>
      </c>
      <c r="M98" s="26">
        <v>27</v>
      </c>
      <c r="N98" s="18">
        <v>157</v>
      </c>
      <c r="O98" s="26">
        <v>441</v>
      </c>
      <c r="P98" s="27">
        <v>605</v>
      </c>
      <c r="Q98" s="18">
        <v>441</v>
      </c>
      <c r="R98" s="18">
        <v>1046</v>
      </c>
      <c r="S98" s="29">
        <v>4.17</v>
      </c>
      <c r="T98" s="29">
        <v>0.68</v>
      </c>
      <c r="U98" s="29">
        <v>6.14</v>
      </c>
      <c r="V98" s="21">
        <v>5550160</v>
      </c>
      <c r="W98" s="4">
        <v>5270971</v>
      </c>
      <c r="Y98" s="32">
        <v>555.016</v>
      </c>
      <c r="Z98" s="32">
        <v>527.0971</v>
      </c>
      <c r="AA98" s="32">
        <v>0</v>
      </c>
      <c r="AB98" s="33">
        <f>($J98-'2015'!$J98)/'2015'!$J98</f>
        <v>0.172897196261682</v>
      </c>
      <c r="AC98" s="33">
        <f>($K98-'2015'!$K98)/'2015'!$K98</f>
        <v>0.396192203082502</v>
      </c>
      <c r="AD98" s="33">
        <f>($R98-'2015'!$R98)/'2015'!$R98</f>
        <v>0.167410714285714</v>
      </c>
      <c r="AE98" s="34">
        <f t="shared" si="2"/>
        <v>0.0317326254826255</v>
      </c>
      <c r="AF98" s="34">
        <f t="shared" si="3"/>
        <v>0.577450760052305</v>
      </c>
      <c r="AG98" s="4">
        <v>2</v>
      </c>
      <c r="AH98">
        <v>2</v>
      </c>
      <c r="AI98">
        <v>2</v>
      </c>
      <c r="AJ98">
        <v>1</v>
      </c>
      <c r="AK98">
        <v>2</v>
      </c>
      <c r="AL98">
        <v>1</v>
      </c>
      <c r="AM98">
        <v>1</v>
      </c>
      <c r="AN98">
        <f>AM98*'2015'!AG98*'2010'!AG98</f>
        <v>1</v>
      </c>
    </row>
    <row r="99" spans="1:40">
      <c r="A99" s="9" t="s">
        <v>320</v>
      </c>
      <c r="B99" s="9" t="s">
        <v>321</v>
      </c>
      <c r="C99" s="10" t="s">
        <v>322</v>
      </c>
      <c r="D99">
        <v>340100</v>
      </c>
      <c r="E99" t="s">
        <v>323</v>
      </c>
      <c r="F99" s="15">
        <v>117.233443</v>
      </c>
      <c r="G99" s="15">
        <v>31.826578</v>
      </c>
      <c r="H99">
        <v>2020</v>
      </c>
      <c r="J99" s="25">
        <v>937</v>
      </c>
      <c r="K99" s="25">
        <v>10046</v>
      </c>
      <c r="L99" s="26">
        <v>3393</v>
      </c>
      <c r="M99" s="26">
        <v>138</v>
      </c>
      <c r="N99" s="18">
        <v>561</v>
      </c>
      <c r="O99" s="26">
        <v>3023</v>
      </c>
      <c r="P99" s="27">
        <v>1428</v>
      </c>
      <c r="Q99" s="18">
        <v>4212</v>
      </c>
      <c r="R99" s="18">
        <v>5639</v>
      </c>
      <c r="S99" s="29">
        <v>6.02</v>
      </c>
      <c r="T99" s="29">
        <v>0.56</v>
      </c>
      <c r="U99" s="29">
        <v>10.72</v>
      </c>
      <c r="V99" s="21">
        <v>35803944</v>
      </c>
      <c r="W99" s="4">
        <v>11643459</v>
      </c>
      <c r="Y99" s="32">
        <v>3580.3944</v>
      </c>
      <c r="Z99" s="32">
        <v>1164.3459</v>
      </c>
      <c r="AA99" s="32">
        <v>0</v>
      </c>
      <c r="AB99" s="33">
        <f>($J99-'2015'!$J99)/'2015'!$J99</f>
        <v>0.202824133504493</v>
      </c>
      <c r="AC99" s="33">
        <f>($K99-'2015'!$K99)/'2015'!$K99</f>
        <v>0.774911660777385</v>
      </c>
      <c r="AD99" s="33">
        <f>($R99-'2015'!$R99)/'2015'!$R99</f>
        <v>0.0915602013162989</v>
      </c>
      <c r="AE99" s="34">
        <f t="shared" si="2"/>
        <v>0.548573437813944</v>
      </c>
      <c r="AF99" s="34">
        <f t="shared" si="3"/>
        <v>0.881844336650649</v>
      </c>
      <c r="AG99" s="4">
        <v>2</v>
      </c>
      <c r="AH99">
        <v>2</v>
      </c>
      <c r="AI99">
        <v>1</v>
      </c>
      <c r="AJ99">
        <v>1</v>
      </c>
      <c r="AK99">
        <v>1</v>
      </c>
      <c r="AL99">
        <v>1</v>
      </c>
      <c r="AM99">
        <v>1</v>
      </c>
      <c r="AN99">
        <f>AM99*'2015'!AG99*'2010'!AG99</f>
        <v>1</v>
      </c>
    </row>
    <row r="100" spans="1:40">
      <c r="A100" s="9" t="s">
        <v>320</v>
      </c>
      <c r="B100" s="9" t="s">
        <v>324</v>
      </c>
      <c r="C100" s="10" t="s">
        <v>325</v>
      </c>
      <c r="D100">
        <v>340200</v>
      </c>
      <c r="E100" t="s">
        <v>326</v>
      </c>
      <c r="F100" s="15">
        <v>118.439431</v>
      </c>
      <c r="G100" s="15">
        <v>31.358537</v>
      </c>
      <c r="H100">
        <v>2020</v>
      </c>
      <c r="J100" s="25">
        <v>364</v>
      </c>
      <c r="K100" s="25">
        <v>3753</v>
      </c>
      <c r="L100" s="26">
        <v>5746</v>
      </c>
      <c r="M100" s="26">
        <v>54</v>
      </c>
      <c r="N100" s="18">
        <v>233</v>
      </c>
      <c r="O100" s="26">
        <v>3849</v>
      </c>
      <c r="P100" s="27">
        <v>100</v>
      </c>
      <c r="Q100" s="18">
        <v>6061</v>
      </c>
      <c r="R100" s="18">
        <v>6161</v>
      </c>
      <c r="S100" s="29">
        <v>16.9</v>
      </c>
      <c r="T100" s="29">
        <v>1.64</v>
      </c>
      <c r="U100" s="29">
        <v>10.3</v>
      </c>
      <c r="V100" s="21">
        <v>17871786</v>
      </c>
      <c r="W100" s="4">
        <v>4856366</v>
      </c>
      <c r="Y100" s="32">
        <v>1787.1786</v>
      </c>
      <c r="Z100" s="32">
        <v>485.6366</v>
      </c>
      <c r="AA100" s="32">
        <v>0</v>
      </c>
      <c r="AB100" s="33">
        <f>($J100-'2015'!$J100)/'2015'!$J100</f>
        <v>-0.00273972602739726</v>
      </c>
      <c r="AC100" s="33">
        <f>($K100-'2015'!$K100)/'2015'!$K100</f>
        <v>0.527472527472527</v>
      </c>
      <c r="AD100" s="33">
        <f>($R100-'2015'!$R100)/'2015'!$R100</f>
        <v>0.396418857660925</v>
      </c>
      <c r="AE100" s="34">
        <f t="shared" si="2"/>
        <v>145.692883046238</v>
      </c>
      <c r="AF100" s="34">
        <f t="shared" si="3"/>
        <v>0.248455915684497</v>
      </c>
      <c r="AG100" s="4">
        <v>2</v>
      </c>
      <c r="AH100">
        <v>2</v>
      </c>
      <c r="AI100">
        <v>2</v>
      </c>
      <c r="AJ100">
        <v>2</v>
      </c>
      <c r="AK100">
        <v>2</v>
      </c>
      <c r="AM100">
        <v>1</v>
      </c>
      <c r="AN100">
        <f>AM100*'2015'!AG100*'2010'!AG100</f>
        <v>1</v>
      </c>
    </row>
    <row r="101" spans="1:40">
      <c r="A101" s="9" t="s">
        <v>320</v>
      </c>
      <c r="B101" s="9" t="s">
        <v>327</v>
      </c>
      <c r="C101" s="10" t="s">
        <v>328</v>
      </c>
      <c r="D101">
        <v>340300</v>
      </c>
      <c r="E101" t="s">
        <v>329</v>
      </c>
      <c r="F101" s="15">
        <v>117.395513</v>
      </c>
      <c r="G101" s="15">
        <v>32.921524</v>
      </c>
      <c r="H101">
        <v>2020</v>
      </c>
      <c r="J101" s="25">
        <v>330</v>
      </c>
      <c r="K101" s="25">
        <v>2083</v>
      </c>
      <c r="L101" s="26">
        <v>1220</v>
      </c>
      <c r="M101" s="26">
        <v>121</v>
      </c>
      <c r="N101" s="18">
        <v>151</v>
      </c>
      <c r="O101" s="26">
        <v>1406</v>
      </c>
      <c r="P101" s="27">
        <v>0</v>
      </c>
      <c r="Q101" s="18">
        <v>1533</v>
      </c>
      <c r="R101" s="18">
        <v>1533</v>
      </c>
      <c r="S101" s="29">
        <v>4.65</v>
      </c>
      <c r="T101" s="29">
        <v>0.74</v>
      </c>
      <c r="U101" s="29">
        <v>6.32</v>
      </c>
      <c r="V101" s="21">
        <v>8350747</v>
      </c>
      <c r="W101" s="4">
        <v>3259399</v>
      </c>
      <c r="Y101" s="32">
        <v>835.0747</v>
      </c>
      <c r="Z101" s="32">
        <v>325.9399</v>
      </c>
      <c r="AA101" s="32">
        <v>0</v>
      </c>
      <c r="AB101" s="33">
        <f>($J101-'2015'!$J101)/'2015'!$J101</f>
        <v>0.00303951367781155</v>
      </c>
      <c r="AC101" s="33">
        <f>($K101-'2015'!$K101)/'2015'!$K101</f>
        <v>0.662410215482841</v>
      </c>
      <c r="AD101" s="33">
        <f>($R101-'2015'!$R101)/'2015'!$R101</f>
        <v>-0.083133971291866</v>
      </c>
      <c r="AE101" s="34">
        <f t="shared" si="2"/>
        <v>28.3510765550239</v>
      </c>
      <c r="AF101" s="34">
        <f t="shared" si="3"/>
        <v>1.12550224822736</v>
      </c>
      <c r="AG101" s="4">
        <v>2</v>
      </c>
      <c r="AH101">
        <v>2</v>
      </c>
      <c r="AI101">
        <v>2</v>
      </c>
      <c r="AJ101">
        <v>2</v>
      </c>
      <c r="AK101">
        <v>2</v>
      </c>
      <c r="AM101">
        <v>1</v>
      </c>
      <c r="AN101">
        <f>AM101*'2015'!AG101*'2010'!AG101</f>
        <v>1</v>
      </c>
    </row>
    <row r="102" spans="1:40">
      <c r="A102" s="9" t="s">
        <v>320</v>
      </c>
      <c r="B102" s="9" t="s">
        <v>330</v>
      </c>
      <c r="C102" s="10" t="s">
        <v>331</v>
      </c>
      <c r="D102">
        <v>340400</v>
      </c>
      <c r="E102" t="s">
        <v>332</v>
      </c>
      <c r="F102" s="15">
        <v>117.006389</v>
      </c>
      <c r="G102" s="15">
        <v>32.631847</v>
      </c>
      <c r="H102">
        <v>2020</v>
      </c>
      <c r="J102" s="25">
        <v>303</v>
      </c>
      <c r="K102" s="25">
        <v>1337</v>
      </c>
      <c r="L102" s="26">
        <v>5139</v>
      </c>
      <c r="M102" s="26">
        <v>66</v>
      </c>
      <c r="N102" s="18">
        <v>124</v>
      </c>
      <c r="O102" s="26">
        <v>5200</v>
      </c>
      <c r="P102" s="27">
        <v>0</v>
      </c>
      <c r="Q102" s="18">
        <v>5353</v>
      </c>
      <c r="R102" s="18">
        <v>5353</v>
      </c>
      <c r="S102" s="29">
        <v>17.65</v>
      </c>
      <c r="T102" s="29">
        <v>4</v>
      </c>
      <c r="U102" s="29">
        <v>4.41</v>
      </c>
      <c r="V102" s="21">
        <v>5259758</v>
      </c>
      <c r="W102" s="4">
        <v>2881068</v>
      </c>
      <c r="Y102" s="32">
        <v>525.9758</v>
      </c>
      <c r="Z102" s="32">
        <v>288.1068</v>
      </c>
      <c r="AA102" s="32">
        <v>0</v>
      </c>
      <c r="AB102" s="33">
        <f>($J102-'2015'!$J102)/'2015'!$J102</f>
        <v>0.246913580246914</v>
      </c>
      <c r="AC102" s="33">
        <f>($K102-'2015'!$K102)/'2015'!$K102</f>
        <v>0.483906770255272</v>
      </c>
      <c r="AD102" s="33">
        <f>($R102-'2015'!$R102)/'2015'!$R102</f>
        <v>-0.0636697568654889</v>
      </c>
      <c r="AE102" s="34">
        <f t="shared" si="2"/>
        <v>1.25786251530523</v>
      </c>
      <c r="AF102" s="34">
        <f t="shared" si="3"/>
        <v>1.13157442875185</v>
      </c>
      <c r="AG102" s="4">
        <v>2</v>
      </c>
      <c r="AH102">
        <v>2</v>
      </c>
      <c r="AI102">
        <v>2</v>
      </c>
      <c r="AJ102">
        <v>2</v>
      </c>
      <c r="AK102">
        <v>2</v>
      </c>
      <c r="AM102">
        <v>1</v>
      </c>
      <c r="AN102">
        <f>AM102*'2015'!AG102*'2010'!AG102</f>
        <v>1</v>
      </c>
    </row>
    <row r="103" spans="1:40">
      <c r="A103" s="9" t="s">
        <v>320</v>
      </c>
      <c r="B103" s="9" t="s">
        <v>333</v>
      </c>
      <c r="C103" s="10" t="s">
        <v>334</v>
      </c>
      <c r="D103">
        <v>340500</v>
      </c>
      <c r="E103" t="s">
        <v>335</v>
      </c>
      <c r="F103" s="15">
        <v>118.51358</v>
      </c>
      <c r="G103" s="15">
        <v>31.676266</v>
      </c>
      <c r="H103">
        <v>2020</v>
      </c>
      <c r="J103" s="25">
        <v>216</v>
      </c>
      <c r="K103" s="25">
        <v>2187</v>
      </c>
      <c r="L103" s="26">
        <v>5960</v>
      </c>
      <c r="M103" s="26">
        <v>41</v>
      </c>
      <c r="N103" s="18">
        <v>140</v>
      </c>
      <c r="O103" s="26">
        <v>5419</v>
      </c>
      <c r="P103" s="27">
        <v>0</v>
      </c>
      <c r="Q103" s="18">
        <v>6160</v>
      </c>
      <c r="R103" s="18">
        <v>6160</v>
      </c>
      <c r="S103" s="29">
        <v>28.52</v>
      </c>
      <c r="T103" s="29">
        <v>2.82</v>
      </c>
      <c r="U103" s="29">
        <v>10.12</v>
      </c>
      <c r="V103" s="21">
        <v>10460421</v>
      </c>
      <c r="W103" s="4">
        <v>2648224</v>
      </c>
      <c r="Y103" s="32">
        <v>1046.0421</v>
      </c>
      <c r="Z103" s="32">
        <v>264.8224</v>
      </c>
      <c r="AA103" s="32">
        <v>0</v>
      </c>
      <c r="AB103" s="33">
        <f>($J103-'2015'!$J103)/'2015'!$J103</f>
        <v>-0.0442477876106195</v>
      </c>
      <c r="AC103" s="33">
        <f>($K103-'2015'!$K103)/'2015'!$K103</f>
        <v>0.602197802197802</v>
      </c>
      <c r="AD103" s="33">
        <f>($R103-'2015'!$R103)/'2015'!$R103</f>
        <v>0.403828623518687</v>
      </c>
      <c r="AE103" s="34">
        <f t="shared" si="2"/>
        <v>10.1265268915223</v>
      </c>
      <c r="AF103" s="34">
        <f t="shared" si="3"/>
        <v>0.329408672624078</v>
      </c>
      <c r="AG103" s="4">
        <v>2</v>
      </c>
      <c r="AH103">
        <v>2</v>
      </c>
      <c r="AI103">
        <v>2</v>
      </c>
      <c r="AJ103">
        <v>1</v>
      </c>
      <c r="AK103">
        <v>2</v>
      </c>
      <c r="AL103">
        <v>1</v>
      </c>
      <c r="AM103">
        <v>1</v>
      </c>
      <c r="AN103">
        <f>AM103*'2015'!AG103*'2010'!AG103</f>
        <v>1</v>
      </c>
    </row>
    <row r="104" spans="1:40">
      <c r="A104" s="9" t="s">
        <v>320</v>
      </c>
      <c r="B104" s="9" t="s">
        <v>336</v>
      </c>
      <c r="C104" s="10" t="s">
        <v>337</v>
      </c>
      <c r="D104">
        <v>340600</v>
      </c>
      <c r="E104" t="s">
        <v>338</v>
      </c>
      <c r="F104" s="15">
        <v>116.804537</v>
      </c>
      <c r="G104" s="15">
        <v>33.961656</v>
      </c>
      <c r="H104">
        <v>2020</v>
      </c>
      <c r="J104" s="25">
        <v>219</v>
      </c>
      <c r="K104" s="25">
        <v>1119</v>
      </c>
      <c r="L104" s="26">
        <v>2858</v>
      </c>
      <c r="M104" s="26">
        <v>38</v>
      </c>
      <c r="N104" s="18">
        <v>82</v>
      </c>
      <c r="O104" s="26">
        <v>2696</v>
      </c>
      <c r="P104" s="27">
        <v>0</v>
      </c>
      <c r="Q104" s="18">
        <v>2999</v>
      </c>
      <c r="R104" s="18">
        <v>2999</v>
      </c>
      <c r="S104" s="29">
        <v>13.71</v>
      </c>
      <c r="T104" s="29">
        <v>2.68</v>
      </c>
      <c r="U104" s="29">
        <v>5.11</v>
      </c>
      <c r="V104" s="21">
        <v>4669587</v>
      </c>
      <c r="W104" s="4">
        <v>1837610</v>
      </c>
      <c r="Y104" s="32">
        <v>466.9587</v>
      </c>
      <c r="Z104" s="32">
        <v>183.761</v>
      </c>
      <c r="AA104" s="32">
        <v>0</v>
      </c>
      <c r="AB104" s="33">
        <f>($J104-'2015'!$J104)/'2015'!$J104</f>
        <v>0.00458715596330275</v>
      </c>
      <c r="AC104" s="33">
        <f>($K104-'2015'!$K104)/'2015'!$K104</f>
        <v>0.472368421052632</v>
      </c>
      <c r="AD104" s="33">
        <f>($R104-'2015'!$R104)/'2015'!$R104</f>
        <v>-0.664616416908969</v>
      </c>
      <c r="AE104" s="34">
        <f t="shared" si="2"/>
        <v>145.886378886155</v>
      </c>
      <c r="AF104" s="34">
        <f t="shared" si="3"/>
        <v>2.40698740069865</v>
      </c>
      <c r="AG104" s="4">
        <v>2</v>
      </c>
      <c r="AH104">
        <v>2</v>
      </c>
      <c r="AI104">
        <v>2</v>
      </c>
      <c r="AJ104">
        <v>2</v>
      </c>
      <c r="AK104">
        <v>2</v>
      </c>
      <c r="AM104">
        <v>1</v>
      </c>
      <c r="AN104">
        <f>AM104*'2015'!AG104*'2010'!AG104</f>
        <v>1</v>
      </c>
    </row>
    <row r="105" spans="1:40">
      <c r="A105" s="9" t="s">
        <v>320</v>
      </c>
      <c r="B105" s="9" t="s">
        <v>339</v>
      </c>
      <c r="C105" s="10" t="s">
        <v>340</v>
      </c>
      <c r="D105">
        <v>340700</v>
      </c>
      <c r="E105" t="s">
        <v>341</v>
      </c>
      <c r="F105" s="15">
        <v>117.818477</v>
      </c>
      <c r="G105" s="15">
        <v>30.951233</v>
      </c>
      <c r="H105">
        <v>2020</v>
      </c>
      <c r="J105" s="25">
        <v>131</v>
      </c>
      <c r="K105" s="25">
        <v>1004</v>
      </c>
      <c r="L105" s="26">
        <v>4725</v>
      </c>
      <c r="M105" s="26">
        <v>18</v>
      </c>
      <c r="N105" s="18">
        <v>105</v>
      </c>
      <c r="O105" s="26">
        <v>2582</v>
      </c>
      <c r="P105" s="27">
        <v>0</v>
      </c>
      <c r="Q105" s="18">
        <v>4853</v>
      </c>
      <c r="R105" s="18">
        <v>4853</v>
      </c>
      <c r="S105" s="29">
        <v>37</v>
      </c>
      <c r="T105" s="29">
        <v>4.84</v>
      </c>
      <c r="U105" s="29">
        <v>7.65</v>
      </c>
      <c r="V105" s="21">
        <v>4560168</v>
      </c>
      <c r="W105" s="4">
        <v>1824860</v>
      </c>
      <c r="Y105" s="32">
        <v>456.0168</v>
      </c>
      <c r="Z105" s="32">
        <v>182.486</v>
      </c>
      <c r="AA105" s="32">
        <v>0</v>
      </c>
      <c r="AB105" s="33">
        <f>($J105-'2015'!$J105)/'2015'!$J105</f>
        <v>0.77027027027027</v>
      </c>
      <c r="AC105" s="33">
        <f>($K105-'2015'!$K105)/'2015'!$K105</f>
        <v>0.100877192982456</v>
      </c>
      <c r="AD105" s="33">
        <f>($R105-'2015'!$R105)/'2015'!$R105</f>
        <v>0.343205092720731</v>
      </c>
      <c r="AE105" s="34">
        <f t="shared" si="2"/>
        <v>0.554435493660806</v>
      </c>
      <c r="AF105" s="34">
        <f t="shared" si="3"/>
        <v>-2.40220700610116</v>
      </c>
      <c r="AG105" s="4">
        <v>2</v>
      </c>
      <c r="AH105">
        <v>2</v>
      </c>
      <c r="AI105">
        <v>2</v>
      </c>
      <c r="AJ105">
        <v>2</v>
      </c>
      <c r="AK105">
        <v>2</v>
      </c>
      <c r="AM105">
        <v>1</v>
      </c>
      <c r="AN105">
        <f>AM105*'2015'!AG105*'2010'!AG105</f>
        <v>0</v>
      </c>
    </row>
    <row r="106" spans="1:40">
      <c r="A106" s="9" t="s">
        <v>320</v>
      </c>
      <c r="B106" s="9" t="s">
        <v>342</v>
      </c>
      <c r="C106" s="10" t="s">
        <v>343</v>
      </c>
      <c r="D106">
        <v>340800</v>
      </c>
      <c r="E106" t="s">
        <v>344</v>
      </c>
      <c r="F106" s="15">
        <v>117.043549</v>
      </c>
      <c r="G106" s="15">
        <v>30.508829</v>
      </c>
      <c r="H106">
        <v>2020</v>
      </c>
      <c r="J106" s="25">
        <v>528</v>
      </c>
      <c r="K106" s="25">
        <v>2468</v>
      </c>
      <c r="L106" s="26">
        <v>2046</v>
      </c>
      <c r="M106" s="26">
        <v>40</v>
      </c>
      <c r="N106" s="18">
        <v>323</v>
      </c>
      <c r="O106" s="26">
        <v>1879</v>
      </c>
      <c r="P106" s="27">
        <v>0</v>
      </c>
      <c r="Q106" s="18">
        <v>2462</v>
      </c>
      <c r="R106" s="18">
        <v>2462</v>
      </c>
      <c r="S106" s="29">
        <v>4.67</v>
      </c>
      <c r="T106" s="29">
        <v>1</v>
      </c>
      <c r="U106" s="29">
        <v>4.68</v>
      </c>
      <c r="V106" s="21">
        <v>10669164</v>
      </c>
      <c r="W106" s="4">
        <v>4829584</v>
      </c>
      <c r="Y106" s="32">
        <v>1066.9164</v>
      </c>
      <c r="Z106" s="32">
        <v>482.9584</v>
      </c>
      <c r="AA106" s="32">
        <v>0</v>
      </c>
      <c r="AB106" s="33">
        <f>($J106-'2015'!$J106)/'2015'!$J106</f>
        <v>0.147826086956522</v>
      </c>
      <c r="AC106" s="33">
        <f>($K106-'2015'!$K106)/'2015'!$K106</f>
        <v>0.741707833450953</v>
      </c>
      <c r="AD106" s="33">
        <f>($R106-'2015'!$R106)/'2015'!$R106</f>
        <v>-0.241294298921418</v>
      </c>
      <c r="AE106" s="34">
        <f t="shared" si="2"/>
        <v>2.63228496329194</v>
      </c>
      <c r="AF106" s="34">
        <f t="shared" si="3"/>
        <v>1.32532257047731</v>
      </c>
      <c r="AG106" s="4">
        <v>2</v>
      </c>
      <c r="AH106">
        <v>2</v>
      </c>
      <c r="AI106">
        <v>2</v>
      </c>
      <c r="AJ106">
        <v>2</v>
      </c>
      <c r="AK106">
        <v>2</v>
      </c>
      <c r="AM106">
        <v>1</v>
      </c>
      <c r="AN106">
        <f>AM106*'2015'!AG106*'2010'!AG106</f>
        <v>1</v>
      </c>
    </row>
    <row r="107" spans="1:40">
      <c r="A107" s="9" t="s">
        <v>320</v>
      </c>
      <c r="B107" s="9" t="s">
        <v>345</v>
      </c>
      <c r="C107" s="10" t="s">
        <v>346</v>
      </c>
      <c r="D107">
        <v>341000</v>
      </c>
      <c r="E107" t="s">
        <v>347</v>
      </c>
      <c r="F107" s="15">
        <v>118.317322</v>
      </c>
      <c r="G107" s="15">
        <v>29.709238</v>
      </c>
      <c r="H107">
        <v>2020</v>
      </c>
      <c r="J107" s="25">
        <v>133</v>
      </c>
      <c r="K107" s="25">
        <v>850</v>
      </c>
      <c r="L107" s="26">
        <v>26</v>
      </c>
      <c r="M107" s="26">
        <v>35</v>
      </c>
      <c r="N107" s="18">
        <v>55</v>
      </c>
      <c r="O107" s="26">
        <v>127</v>
      </c>
      <c r="P107" s="27">
        <v>334</v>
      </c>
      <c r="Q107" s="18">
        <v>127</v>
      </c>
      <c r="R107" s="18">
        <v>461</v>
      </c>
      <c r="S107" s="29">
        <v>3.47</v>
      </c>
      <c r="T107" s="29">
        <v>0.54</v>
      </c>
      <c r="U107" s="29">
        <v>6.39</v>
      </c>
      <c r="V107" s="21">
        <v>2950350</v>
      </c>
      <c r="W107" s="4">
        <v>2062322</v>
      </c>
      <c r="Y107" s="32">
        <v>295.035</v>
      </c>
      <c r="Z107" s="32">
        <v>206.2322</v>
      </c>
      <c r="AA107" s="32">
        <v>0</v>
      </c>
      <c r="AB107" s="33">
        <f>($J107-'2015'!$J107)/'2015'!$J107</f>
        <v>-0.0291970802919708</v>
      </c>
      <c r="AC107" s="33">
        <f>($K107-'2015'!$K107)/'2015'!$K107</f>
        <v>0.60075329566855</v>
      </c>
      <c r="AD107" s="33">
        <f>($R107-'2015'!$R107)/'2015'!$R107</f>
        <v>-0.0335429769392034</v>
      </c>
      <c r="AE107" s="34">
        <f t="shared" si="2"/>
        <v>-0.148846960167715</v>
      </c>
      <c r="AF107" s="34">
        <f t="shared" si="3"/>
        <v>1.05583486130005</v>
      </c>
      <c r="AG107" s="4">
        <v>2</v>
      </c>
      <c r="AH107">
        <v>2</v>
      </c>
      <c r="AI107">
        <v>2</v>
      </c>
      <c r="AJ107">
        <v>1</v>
      </c>
      <c r="AK107">
        <v>1</v>
      </c>
      <c r="AL107">
        <v>1</v>
      </c>
      <c r="AM107">
        <v>1</v>
      </c>
      <c r="AN107">
        <f>AM107*'2015'!AG107*'2010'!AG107</f>
        <v>1</v>
      </c>
    </row>
    <row r="108" spans="1:40">
      <c r="A108" s="9" t="s">
        <v>320</v>
      </c>
      <c r="B108" s="9" t="s">
        <v>348</v>
      </c>
      <c r="C108" s="10" t="s">
        <v>349</v>
      </c>
      <c r="D108">
        <v>341100</v>
      </c>
      <c r="E108" t="s">
        <v>350</v>
      </c>
      <c r="F108" s="15">
        <v>118.339406</v>
      </c>
      <c r="G108" s="15">
        <v>32.261271</v>
      </c>
      <c r="H108">
        <v>2020</v>
      </c>
      <c r="J108" s="25">
        <v>399</v>
      </c>
      <c r="K108" s="25">
        <v>3032</v>
      </c>
      <c r="L108" s="26">
        <v>2036</v>
      </c>
      <c r="M108" s="26">
        <v>51</v>
      </c>
      <c r="N108" s="18">
        <v>159</v>
      </c>
      <c r="O108" s="26">
        <v>1284</v>
      </c>
      <c r="P108" s="27">
        <v>1078</v>
      </c>
      <c r="Q108" s="18">
        <v>2318</v>
      </c>
      <c r="R108" s="18">
        <v>3396</v>
      </c>
      <c r="S108" s="29">
        <v>8.52</v>
      </c>
      <c r="T108" s="29">
        <v>1.12</v>
      </c>
      <c r="U108" s="29">
        <v>7.6</v>
      </c>
      <c r="V108" s="21">
        <v>14781000</v>
      </c>
      <c r="W108" s="4">
        <v>4629403</v>
      </c>
      <c r="Y108" s="32">
        <v>1478.1</v>
      </c>
      <c r="Z108" s="32">
        <v>462.9403</v>
      </c>
      <c r="AA108" s="32">
        <v>0</v>
      </c>
      <c r="AB108" s="33">
        <f>($J108-'2015'!$J108)/'2015'!$J108</f>
        <v>-0.00746268656716418</v>
      </c>
      <c r="AC108" s="33">
        <f>($K108-'2015'!$K108)/'2015'!$K108</f>
        <v>1.32159264931087</v>
      </c>
      <c r="AD108" s="33">
        <f>($R108-'2015'!$R108)/'2015'!$R108</f>
        <v>1.26249167221852</v>
      </c>
      <c r="AE108" s="34">
        <f t="shared" si="2"/>
        <v>170.173884077282</v>
      </c>
      <c r="AF108" s="34">
        <f t="shared" si="3"/>
        <v>0.0447195110559744</v>
      </c>
      <c r="AG108" s="4">
        <v>2</v>
      </c>
      <c r="AH108">
        <v>2</v>
      </c>
      <c r="AI108">
        <v>2</v>
      </c>
      <c r="AJ108">
        <v>2</v>
      </c>
      <c r="AK108">
        <v>2</v>
      </c>
      <c r="AM108">
        <v>1</v>
      </c>
      <c r="AN108">
        <f>AM108*'2015'!AG108*'2010'!AG108</f>
        <v>1</v>
      </c>
    </row>
    <row r="109" spans="1:40">
      <c r="A109" s="9" t="s">
        <v>320</v>
      </c>
      <c r="B109" s="9" t="s">
        <v>351</v>
      </c>
      <c r="C109" s="10" t="s">
        <v>352</v>
      </c>
      <c r="D109">
        <v>341200</v>
      </c>
      <c r="E109" t="s">
        <v>353</v>
      </c>
      <c r="F109" s="15">
        <v>115.820436</v>
      </c>
      <c r="G109" s="15">
        <v>32.896061</v>
      </c>
      <c r="H109">
        <v>2020</v>
      </c>
      <c r="J109" s="25">
        <v>820</v>
      </c>
      <c r="K109" s="25">
        <v>2805</v>
      </c>
      <c r="L109" s="26">
        <v>862</v>
      </c>
      <c r="M109" s="26">
        <v>122</v>
      </c>
      <c r="N109" s="18">
        <v>340</v>
      </c>
      <c r="O109" s="26">
        <v>1399</v>
      </c>
      <c r="P109" s="27">
        <v>856</v>
      </c>
      <c r="Q109" s="18">
        <v>1399</v>
      </c>
      <c r="R109" s="18">
        <v>2256</v>
      </c>
      <c r="S109" s="29">
        <v>2.75</v>
      </c>
      <c r="T109" s="29">
        <v>0.8</v>
      </c>
      <c r="U109" s="29">
        <v>3.42</v>
      </c>
      <c r="V109" s="21">
        <v>10400940</v>
      </c>
      <c r="W109" s="4">
        <v>6713497</v>
      </c>
      <c r="Y109" s="32">
        <v>1040.094</v>
      </c>
      <c r="Z109" s="32">
        <v>671.3497</v>
      </c>
      <c r="AA109" s="32">
        <v>0</v>
      </c>
      <c r="AB109" s="33">
        <f>($J109-'2015'!$J109)/'2015'!$J109</f>
        <v>0.0379746835443038</v>
      </c>
      <c r="AC109" s="33">
        <f>($K109-'2015'!$K109)/'2015'!$K109</f>
        <v>1.2138910812944</v>
      </c>
      <c r="AD109" s="33">
        <f>($R109-'2015'!$R109)/'2015'!$R109</f>
        <v>0.0334402198808978</v>
      </c>
      <c r="AE109" s="34">
        <f t="shared" si="2"/>
        <v>0.119407543136357</v>
      </c>
      <c r="AF109" s="34">
        <f t="shared" si="3"/>
        <v>0.972452042529846</v>
      </c>
      <c r="AG109" s="4">
        <v>2</v>
      </c>
      <c r="AH109">
        <v>2</v>
      </c>
      <c r="AI109">
        <v>2</v>
      </c>
      <c r="AJ109">
        <v>2</v>
      </c>
      <c r="AK109">
        <v>2</v>
      </c>
      <c r="AM109">
        <v>1</v>
      </c>
      <c r="AN109">
        <f>AM109*'2015'!AG109*'2010'!AG109</f>
        <v>1</v>
      </c>
    </row>
    <row r="110" spans="1:40">
      <c r="A110" s="9" t="s">
        <v>320</v>
      </c>
      <c r="B110" s="9" t="s">
        <v>354</v>
      </c>
      <c r="C110" s="10" t="s">
        <v>261</v>
      </c>
      <c r="D110">
        <v>341300</v>
      </c>
      <c r="E110" t="s">
        <v>355</v>
      </c>
      <c r="F110" s="15">
        <v>116.970544</v>
      </c>
      <c r="G110" s="15">
        <v>33.652095</v>
      </c>
      <c r="H110">
        <v>2020</v>
      </c>
      <c r="J110" s="25">
        <v>532</v>
      </c>
      <c r="K110" s="25">
        <v>2045</v>
      </c>
      <c r="L110" s="26">
        <v>1583</v>
      </c>
      <c r="M110" s="26">
        <v>72</v>
      </c>
      <c r="N110" s="18">
        <v>201</v>
      </c>
      <c r="O110" s="26">
        <v>1529</v>
      </c>
      <c r="P110" s="27">
        <v>0</v>
      </c>
      <c r="Q110" s="18">
        <v>1918</v>
      </c>
      <c r="R110" s="18">
        <v>1918</v>
      </c>
      <c r="S110" s="29">
        <v>3.6</v>
      </c>
      <c r="T110" s="29">
        <v>0.94</v>
      </c>
      <c r="U110" s="29">
        <v>3.84</v>
      </c>
      <c r="V110" s="21">
        <v>7200445</v>
      </c>
      <c r="W110" s="4">
        <v>4859988</v>
      </c>
      <c r="Y110" s="32">
        <v>720.0445</v>
      </c>
      <c r="Z110" s="32">
        <v>485.9988</v>
      </c>
      <c r="AA110" s="32">
        <v>0</v>
      </c>
      <c r="AB110" s="33">
        <f>($J110-'2015'!$J110)/'2015'!$J110</f>
        <v>-0.0397111913357401</v>
      </c>
      <c r="AC110" s="33">
        <f>($K110-'2015'!$K110)/'2015'!$K110</f>
        <v>0.65453074433657</v>
      </c>
      <c r="AD110" s="33">
        <f>($R110-'2015'!$R110)/'2015'!$R110</f>
        <v>0.094124358243012</v>
      </c>
      <c r="AE110" s="34">
        <f t="shared" si="2"/>
        <v>3.37022247575585</v>
      </c>
      <c r="AF110" s="34">
        <f t="shared" si="3"/>
        <v>0.856195665280145</v>
      </c>
      <c r="AG110" s="4">
        <v>2</v>
      </c>
      <c r="AH110">
        <v>2</v>
      </c>
      <c r="AI110">
        <v>2</v>
      </c>
      <c r="AJ110">
        <v>2</v>
      </c>
      <c r="AK110">
        <v>2</v>
      </c>
      <c r="AM110">
        <v>1</v>
      </c>
      <c r="AN110">
        <f>AM110*'2015'!AG110*'2010'!AG110</f>
        <v>1</v>
      </c>
    </row>
    <row r="111" spans="1:40">
      <c r="A111" s="9" t="s">
        <v>320</v>
      </c>
      <c r="B111" s="9" t="s">
        <v>356</v>
      </c>
      <c r="C111" s="10" t="s">
        <v>357</v>
      </c>
      <c r="D111">
        <v>341500</v>
      </c>
      <c r="E111" t="s">
        <v>358</v>
      </c>
      <c r="F111" s="15">
        <v>116.52641</v>
      </c>
      <c r="G111" s="15">
        <v>31.741451</v>
      </c>
      <c r="H111">
        <v>2020</v>
      </c>
      <c r="J111" s="25">
        <v>439</v>
      </c>
      <c r="K111" s="25">
        <v>1670</v>
      </c>
      <c r="L111" s="26">
        <v>438</v>
      </c>
      <c r="M111" s="26">
        <v>68</v>
      </c>
      <c r="N111" s="18">
        <v>171</v>
      </c>
      <c r="O111" s="26">
        <v>743</v>
      </c>
      <c r="P111" s="27">
        <v>358</v>
      </c>
      <c r="Q111" s="18">
        <v>743</v>
      </c>
      <c r="R111" s="18">
        <v>1102</v>
      </c>
      <c r="S111" s="29">
        <v>2.51</v>
      </c>
      <c r="T111" s="29">
        <v>0.66</v>
      </c>
      <c r="U111" s="29">
        <v>3.8</v>
      </c>
      <c r="V111" s="21">
        <v>6070450</v>
      </c>
      <c r="W111" s="4">
        <v>5053908</v>
      </c>
      <c r="Y111" s="32">
        <v>607.045</v>
      </c>
      <c r="Z111" s="32">
        <v>505.3908</v>
      </c>
      <c r="AA111" s="32">
        <v>0</v>
      </c>
      <c r="AB111" s="33">
        <f>($J111-'2015'!$J111)/'2015'!$J111</f>
        <v>-0.240484429065744</v>
      </c>
      <c r="AC111" s="33">
        <f>($K111-'2015'!$K111)/'2015'!$K111</f>
        <v>0.643700787401575</v>
      </c>
      <c r="AD111" s="33">
        <f>($R111-'2015'!$R111)/'2015'!$R111</f>
        <v>-0.151655119322556</v>
      </c>
      <c r="AE111" s="34">
        <f t="shared" si="2"/>
        <v>0.369376554183905</v>
      </c>
      <c r="AF111" s="34">
        <f t="shared" si="3"/>
        <v>1.23559877864177</v>
      </c>
      <c r="AG111" s="4">
        <v>2</v>
      </c>
      <c r="AH111">
        <v>2</v>
      </c>
      <c r="AI111">
        <v>2</v>
      </c>
      <c r="AJ111">
        <v>1</v>
      </c>
      <c r="AK111">
        <v>2</v>
      </c>
      <c r="AL111">
        <v>1</v>
      </c>
      <c r="AM111">
        <v>1</v>
      </c>
      <c r="AN111">
        <f>AM111*'2015'!AG111*'2010'!AG111</f>
        <v>1</v>
      </c>
    </row>
    <row r="112" spans="1:40">
      <c r="A112" s="9" t="s">
        <v>320</v>
      </c>
      <c r="B112" s="9" t="s">
        <v>359</v>
      </c>
      <c r="C112" s="10" t="s">
        <v>360</v>
      </c>
      <c r="D112">
        <v>341600</v>
      </c>
      <c r="E112" t="s">
        <v>361</v>
      </c>
      <c r="F112" s="15">
        <v>115.784463</v>
      </c>
      <c r="G112" s="15">
        <v>33.850643</v>
      </c>
      <c r="H112">
        <v>2020</v>
      </c>
      <c r="J112" s="25">
        <v>500</v>
      </c>
      <c r="K112" s="25">
        <v>1806</v>
      </c>
      <c r="L112" s="26">
        <v>693</v>
      </c>
      <c r="M112" s="26">
        <v>66</v>
      </c>
      <c r="N112" s="18">
        <v>188</v>
      </c>
      <c r="O112" s="26">
        <v>1006</v>
      </c>
      <c r="P112" s="27">
        <v>0</v>
      </c>
      <c r="Q112" s="18">
        <v>1006</v>
      </c>
      <c r="R112" s="18">
        <v>1006</v>
      </c>
      <c r="S112" s="29">
        <v>2.01</v>
      </c>
      <c r="T112" s="29">
        <v>0.56</v>
      </c>
      <c r="U112" s="29">
        <v>3.61</v>
      </c>
      <c r="V112" s="21">
        <v>6319194</v>
      </c>
      <c r="W112" s="4">
        <v>3909623</v>
      </c>
      <c r="Y112" s="32">
        <v>631.9194</v>
      </c>
      <c r="Z112" s="32">
        <v>390.9623</v>
      </c>
      <c r="AA112" s="32">
        <v>0</v>
      </c>
      <c r="AB112" s="33">
        <f>($J112-'2015'!$J112)/'2015'!$J112</f>
        <v>-0.0099009900990099</v>
      </c>
      <c r="AC112" s="33">
        <f>($K112-'2015'!$K112)/'2015'!$K112</f>
        <v>0.915164369034995</v>
      </c>
      <c r="AD112" s="33">
        <f>($R112-'2015'!$R112)/'2015'!$R112</f>
        <v>0.168408826945412</v>
      </c>
      <c r="AE112" s="34">
        <f t="shared" si="2"/>
        <v>18.0092915214866</v>
      </c>
      <c r="AF112" s="34">
        <f t="shared" si="3"/>
        <v>0.815979694311096</v>
      </c>
      <c r="AG112" s="4">
        <v>2</v>
      </c>
      <c r="AH112">
        <v>2</v>
      </c>
      <c r="AI112">
        <v>2</v>
      </c>
      <c r="AJ112">
        <v>2</v>
      </c>
      <c r="AK112">
        <v>2</v>
      </c>
      <c r="AM112">
        <v>1</v>
      </c>
      <c r="AN112">
        <f>AM112*'2015'!AG112*'2010'!AG112</f>
        <v>1</v>
      </c>
    </row>
    <row r="113" spans="1:40">
      <c r="A113" s="9" t="s">
        <v>320</v>
      </c>
      <c r="B113" s="9" t="s">
        <v>362</v>
      </c>
      <c r="C113" s="10" t="s">
        <v>363</v>
      </c>
      <c r="D113">
        <v>341700</v>
      </c>
      <c r="E113" t="s">
        <v>364</v>
      </c>
      <c r="F113" s="15">
        <v>117.502082</v>
      </c>
      <c r="G113" s="15">
        <v>30.680542</v>
      </c>
      <c r="H113">
        <v>2020</v>
      </c>
      <c r="J113" s="25">
        <v>134</v>
      </c>
      <c r="K113" s="25">
        <v>869</v>
      </c>
      <c r="L113" s="26">
        <v>2146</v>
      </c>
      <c r="M113" s="26">
        <v>15</v>
      </c>
      <c r="N113" s="18">
        <v>127</v>
      </c>
      <c r="O113" s="26">
        <v>1061</v>
      </c>
      <c r="P113" s="27">
        <v>328</v>
      </c>
      <c r="Q113" s="18">
        <v>2304</v>
      </c>
      <c r="R113" s="18">
        <v>2632</v>
      </c>
      <c r="S113" s="29">
        <v>19.6</v>
      </c>
      <c r="T113" s="29">
        <v>3.03</v>
      </c>
      <c r="U113" s="29">
        <v>6.47</v>
      </c>
      <c r="V113" s="21">
        <v>3829683</v>
      </c>
      <c r="W113" s="4">
        <v>1781087</v>
      </c>
      <c r="Y113" s="32">
        <v>382.9683</v>
      </c>
      <c r="Z113" s="32">
        <v>178.1087</v>
      </c>
      <c r="AA113" s="32">
        <v>0</v>
      </c>
      <c r="AB113" s="33">
        <f>($J113-'2015'!$J113)/'2015'!$J113</f>
        <v>-0.0694444444444444</v>
      </c>
      <c r="AC113" s="33">
        <f>($K113-'2015'!$K113)/'2015'!$K113</f>
        <v>0.594495412844037</v>
      </c>
      <c r="AD113" s="33">
        <f>($R113-'2015'!$R113)/'2015'!$R113</f>
        <v>0.316658329164582</v>
      </c>
      <c r="AE113" s="34">
        <f t="shared" si="2"/>
        <v>5.55987993996999</v>
      </c>
      <c r="AF113" s="34">
        <f t="shared" si="3"/>
        <v>0.467349415448465</v>
      </c>
      <c r="AG113" s="4">
        <v>2</v>
      </c>
      <c r="AH113">
        <v>2</v>
      </c>
      <c r="AI113">
        <v>2</v>
      </c>
      <c r="AJ113">
        <v>2</v>
      </c>
      <c r="AK113">
        <v>2</v>
      </c>
      <c r="AM113">
        <v>1</v>
      </c>
      <c r="AN113">
        <f>AM113*'2015'!AG113*'2010'!AG113</f>
        <v>1</v>
      </c>
    </row>
    <row r="114" spans="1:40">
      <c r="A114" s="9" t="s">
        <v>320</v>
      </c>
      <c r="B114" s="9" t="s">
        <v>365</v>
      </c>
      <c r="C114" s="10" t="s">
        <v>366</v>
      </c>
      <c r="D114">
        <v>341800</v>
      </c>
      <c r="E114" t="s">
        <v>367</v>
      </c>
      <c r="F114" s="15">
        <v>118.765534</v>
      </c>
      <c r="G114" s="15">
        <v>30.946602</v>
      </c>
      <c r="H114">
        <v>2020</v>
      </c>
      <c r="J114" s="25">
        <v>250</v>
      </c>
      <c r="K114" s="25">
        <v>1608</v>
      </c>
      <c r="L114" s="26">
        <v>2155</v>
      </c>
      <c r="M114" s="26">
        <v>27</v>
      </c>
      <c r="N114" s="18">
        <v>95</v>
      </c>
      <c r="O114" s="26">
        <v>1004</v>
      </c>
      <c r="P114" s="27">
        <v>585</v>
      </c>
      <c r="Q114" s="18">
        <v>2307</v>
      </c>
      <c r="R114" s="18">
        <v>2892</v>
      </c>
      <c r="S114" s="29">
        <v>11.57</v>
      </c>
      <c r="T114" s="29">
        <v>1.8</v>
      </c>
      <c r="U114" s="29">
        <v>6.43</v>
      </c>
      <c r="V114" s="21">
        <v>7580219</v>
      </c>
      <c r="W114" s="4">
        <v>3248085</v>
      </c>
      <c r="Y114" s="32">
        <v>758.0219</v>
      </c>
      <c r="Z114" s="32">
        <v>324.8085</v>
      </c>
      <c r="AA114" s="32">
        <v>0</v>
      </c>
      <c r="AB114" s="33">
        <f>($J114-'2015'!$J114)/'2015'!$J114</f>
        <v>-0.0347490347490347</v>
      </c>
      <c r="AC114" s="33">
        <f>($K114-'2015'!$K114)/'2015'!$K114</f>
        <v>0.656024716786818</v>
      </c>
      <c r="AD114" s="33">
        <f>($R114-'2015'!$R114)/'2015'!$R114</f>
        <v>0.283621837549933</v>
      </c>
      <c r="AE114" s="34">
        <f t="shared" si="2"/>
        <v>9.16200621393697</v>
      </c>
      <c r="AF114" s="34">
        <f t="shared" si="3"/>
        <v>0.567665927376789</v>
      </c>
      <c r="AG114" s="4">
        <v>2</v>
      </c>
      <c r="AH114">
        <v>2</v>
      </c>
      <c r="AI114">
        <v>2</v>
      </c>
      <c r="AJ114">
        <v>2</v>
      </c>
      <c r="AK114">
        <v>2</v>
      </c>
      <c r="AM114">
        <v>1</v>
      </c>
      <c r="AN114">
        <f>AM114*'2015'!AG114*'2010'!AG114</f>
        <v>1</v>
      </c>
    </row>
    <row r="115" spans="1:40">
      <c r="A115" s="9" t="s">
        <v>368</v>
      </c>
      <c r="B115" s="9" t="s">
        <v>369</v>
      </c>
      <c r="C115" s="10" t="s">
        <v>370</v>
      </c>
      <c r="D115">
        <v>350100</v>
      </c>
      <c r="E115" t="s">
        <v>371</v>
      </c>
      <c r="F115" s="15">
        <v>119.30347</v>
      </c>
      <c r="G115" s="15">
        <v>26.080429</v>
      </c>
      <c r="H115">
        <v>2020</v>
      </c>
      <c r="J115" s="25">
        <v>715</v>
      </c>
      <c r="K115" s="25">
        <v>10020</v>
      </c>
      <c r="L115" s="26">
        <v>5208</v>
      </c>
      <c r="M115" s="26">
        <v>44</v>
      </c>
      <c r="N115" s="18">
        <v>724</v>
      </c>
      <c r="O115" s="26">
        <v>6023</v>
      </c>
      <c r="P115" s="27">
        <v>0</v>
      </c>
      <c r="Q115" s="18">
        <v>6023</v>
      </c>
      <c r="R115" s="18">
        <v>6023</v>
      </c>
      <c r="S115" s="29">
        <v>8.42</v>
      </c>
      <c r="T115" s="29">
        <v>0.6</v>
      </c>
      <c r="U115" s="29">
        <v>14.01</v>
      </c>
      <c r="V115" s="21">
        <v>38406660</v>
      </c>
      <c r="W115" s="4">
        <v>9514035</v>
      </c>
      <c r="Y115" s="32">
        <v>3840.666</v>
      </c>
      <c r="Z115" s="32">
        <v>951.4035</v>
      </c>
      <c r="AA115" s="32">
        <v>0</v>
      </c>
      <c r="AB115" s="33">
        <f>($J115-'2015'!$J115)/'2015'!$J115</f>
        <v>-0.0466666666666667</v>
      </c>
      <c r="AC115" s="33">
        <f>($K115-'2015'!$K115)/'2015'!$K115</f>
        <v>0.783552865788537</v>
      </c>
      <c r="AD115" s="33">
        <f>($R115-'2015'!$R115)/'2015'!$R115</f>
        <v>0.224933902786252</v>
      </c>
      <c r="AE115" s="34">
        <f t="shared" si="2"/>
        <v>5.82001220256254</v>
      </c>
      <c r="AF115" s="34">
        <f t="shared" si="3"/>
        <v>0.71293078922009</v>
      </c>
      <c r="AG115" s="4">
        <v>2</v>
      </c>
      <c r="AH115">
        <v>1</v>
      </c>
      <c r="AI115">
        <v>1</v>
      </c>
      <c r="AJ115">
        <v>1</v>
      </c>
      <c r="AK115">
        <v>2</v>
      </c>
      <c r="AL115">
        <v>1</v>
      </c>
      <c r="AM115">
        <v>1</v>
      </c>
      <c r="AN115">
        <f>AM115*'2015'!AG115*'2010'!AG115</f>
        <v>1</v>
      </c>
    </row>
    <row r="116" spans="1:40">
      <c r="A116" s="9" t="s">
        <v>368</v>
      </c>
      <c r="B116" s="9" t="s">
        <v>372</v>
      </c>
      <c r="C116" s="10" t="s">
        <v>373</v>
      </c>
      <c r="D116">
        <v>350200</v>
      </c>
      <c r="E116" t="s">
        <v>374</v>
      </c>
      <c r="F116" s="15">
        <v>118.096435</v>
      </c>
      <c r="G116" s="15">
        <v>24.485407</v>
      </c>
      <c r="H116">
        <v>2020</v>
      </c>
      <c r="J116" s="25">
        <v>273</v>
      </c>
      <c r="K116" s="25">
        <v>6384</v>
      </c>
      <c r="L116" s="26">
        <v>937</v>
      </c>
      <c r="M116" s="26">
        <v>18</v>
      </c>
      <c r="N116" s="18">
        <v>414</v>
      </c>
      <c r="O116" s="26">
        <v>1385</v>
      </c>
      <c r="P116" s="27">
        <v>367</v>
      </c>
      <c r="Q116" s="18">
        <v>1385</v>
      </c>
      <c r="R116" s="18">
        <v>1752</v>
      </c>
      <c r="S116" s="29">
        <v>6.41</v>
      </c>
      <c r="T116" s="29">
        <v>0.27</v>
      </c>
      <c r="U116" s="29">
        <v>23.37</v>
      </c>
      <c r="V116" s="21">
        <v>25197648</v>
      </c>
      <c r="W116" s="4">
        <v>9769054</v>
      </c>
      <c r="Y116" s="32">
        <v>2519.7648</v>
      </c>
      <c r="Z116" s="32">
        <v>976.9054</v>
      </c>
      <c r="AA116" s="32">
        <v>0</v>
      </c>
      <c r="AB116" s="33">
        <f>($J116-'2015'!$J116)/'2015'!$J116</f>
        <v>-0.292746113989637</v>
      </c>
      <c r="AC116" s="33">
        <f>($K116-'2015'!$K116)/'2015'!$K116</f>
        <v>0.841892671667628</v>
      </c>
      <c r="AD116" s="33">
        <f>($R116-'2015'!$R116)/'2015'!$R116</f>
        <v>-0.261694058154235</v>
      </c>
      <c r="AE116" s="34">
        <f t="shared" si="2"/>
        <v>0.106071624358099</v>
      </c>
      <c r="AF116" s="34">
        <f t="shared" si="3"/>
        <v>1.31084016640253</v>
      </c>
      <c r="AG116" s="4">
        <v>2</v>
      </c>
      <c r="AH116">
        <v>2</v>
      </c>
      <c r="AI116">
        <v>2</v>
      </c>
      <c r="AJ116">
        <v>2</v>
      </c>
      <c r="AK116">
        <v>1</v>
      </c>
      <c r="AM116">
        <v>1</v>
      </c>
      <c r="AN116">
        <f>AM116*'2015'!AG116*'2010'!AG116</f>
        <v>1</v>
      </c>
    </row>
    <row r="117" spans="1:40">
      <c r="A117" s="9" t="s">
        <v>368</v>
      </c>
      <c r="B117" s="9" t="s">
        <v>375</v>
      </c>
      <c r="C117" s="10" t="s">
        <v>376</v>
      </c>
      <c r="D117">
        <v>350300</v>
      </c>
      <c r="E117" t="s">
        <v>377</v>
      </c>
      <c r="F117" s="15">
        <v>119.014521</v>
      </c>
      <c r="G117" s="15">
        <v>25.459865</v>
      </c>
      <c r="H117">
        <v>2020</v>
      </c>
      <c r="J117" s="25">
        <v>366</v>
      </c>
      <c r="K117" s="25">
        <v>2644</v>
      </c>
      <c r="L117" s="26">
        <v>1641</v>
      </c>
      <c r="M117" s="26">
        <v>24</v>
      </c>
      <c r="N117" s="18">
        <v>285</v>
      </c>
      <c r="O117" s="26">
        <v>1974</v>
      </c>
      <c r="P117" s="27">
        <v>0</v>
      </c>
      <c r="Q117" s="18">
        <v>1974</v>
      </c>
      <c r="R117" s="18">
        <v>1974</v>
      </c>
      <c r="S117" s="29">
        <v>5.4</v>
      </c>
      <c r="T117" s="29">
        <v>0.75</v>
      </c>
      <c r="U117" s="29">
        <v>7.23</v>
      </c>
      <c r="V117" s="21">
        <v>13624532</v>
      </c>
      <c r="W117" s="4">
        <v>2562741</v>
      </c>
      <c r="Y117" s="32">
        <v>1362.4532</v>
      </c>
      <c r="Z117" s="32">
        <v>256.2741</v>
      </c>
      <c r="AA117" s="32">
        <v>0</v>
      </c>
      <c r="AB117" s="33">
        <f>($J117-'2015'!$J117)/'2015'!$J117</f>
        <v>0.275261324041812</v>
      </c>
      <c r="AC117" s="33">
        <f>($K117-'2015'!$K117)/'2015'!$K117</f>
        <v>0.596618357487923</v>
      </c>
      <c r="AD117" s="33">
        <f>($R117-'2015'!$R117)/'2015'!$R117</f>
        <v>1.25858123569794</v>
      </c>
      <c r="AE117" s="34">
        <f t="shared" si="2"/>
        <v>-3.57231410943429</v>
      </c>
      <c r="AF117" s="34">
        <f t="shared" si="3"/>
        <v>-1.10952482420626</v>
      </c>
      <c r="AG117" s="4">
        <v>2</v>
      </c>
      <c r="AH117">
        <v>2</v>
      </c>
      <c r="AI117">
        <v>2</v>
      </c>
      <c r="AJ117">
        <v>2</v>
      </c>
      <c r="AK117">
        <v>2</v>
      </c>
      <c r="AM117">
        <v>1</v>
      </c>
      <c r="AN117">
        <f>AM117*'2015'!AG117*'2010'!AG117</f>
        <v>1</v>
      </c>
    </row>
    <row r="118" spans="1:40">
      <c r="A118" s="9" t="s">
        <v>368</v>
      </c>
      <c r="B118" s="9" t="s">
        <v>378</v>
      </c>
      <c r="C118" s="10" t="s">
        <v>379</v>
      </c>
      <c r="D118">
        <v>350400</v>
      </c>
      <c r="E118" t="s">
        <v>380</v>
      </c>
      <c r="F118" s="15">
        <v>117.645521</v>
      </c>
      <c r="G118" s="15">
        <v>26.269737</v>
      </c>
      <c r="H118">
        <v>2020</v>
      </c>
      <c r="J118" s="25">
        <v>288</v>
      </c>
      <c r="K118" s="25">
        <v>2702</v>
      </c>
      <c r="L118" s="26">
        <v>4391</v>
      </c>
      <c r="M118" s="26">
        <v>20</v>
      </c>
      <c r="N118" s="18">
        <v>170</v>
      </c>
      <c r="O118" s="26">
        <v>3073</v>
      </c>
      <c r="P118" s="27">
        <v>282</v>
      </c>
      <c r="Q118" s="18">
        <v>4633</v>
      </c>
      <c r="R118" s="18">
        <v>4915</v>
      </c>
      <c r="S118" s="29">
        <v>17.07</v>
      </c>
      <c r="T118" s="29">
        <v>1.82</v>
      </c>
      <c r="U118" s="29">
        <v>9.39</v>
      </c>
      <c r="V118" s="21">
        <v>14020678</v>
      </c>
      <c r="W118" s="4">
        <v>3344425</v>
      </c>
      <c r="Y118" s="32">
        <v>1402.0678</v>
      </c>
      <c r="Z118" s="32">
        <v>334.4425</v>
      </c>
      <c r="AA118" s="32">
        <v>0</v>
      </c>
      <c r="AB118" s="33">
        <f>($J118-'2015'!$J118)/'2015'!$J118</f>
        <v>0.138339920948617</v>
      </c>
      <c r="AC118" s="33">
        <f>($K118-'2015'!$K118)/'2015'!$K118</f>
        <v>0.577349678925861</v>
      </c>
      <c r="AD118" s="33">
        <f>($R118-'2015'!$R118)/'2015'!$R118</f>
        <v>0.54705697198615</v>
      </c>
      <c r="AE118" s="34">
        <f t="shared" si="2"/>
        <v>-2.95444039749989</v>
      </c>
      <c r="AF118" s="34">
        <f t="shared" si="3"/>
        <v>0.0524685611604897</v>
      </c>
      <c r="AG118" s="4">
        <v>2</v>
      </c>
      <c r="AH118">
        <v>2</v>
      </c>
      <c r="AI118">
        <v>2</v>
      </c>
      <c r="AJ118">
        <v>1</v>
      </c>
      <c r="AK118">
        <v>1</v>
      </c>
      <c r="AL118">
        <v>1</v>
      </c>
      <c r="AM118">
        <v>1</v>
      </c>
      <c r="AN118">
        <f>AM118*'2015'!AG118*'2010'!AG118</f>
        <v>1</v>
      </c>
    </row>
    <row r="119" spans="1:40">
      <c r="A119" s="9" t="s">
        <v>368</v>
      </c>
      <c r="B119" s="9" t="s">
        <v>381</v>
      </c>
      <c r="C119" s="10" t="s">
        <v>382</v>
      </c>
      <c r="D119">
        <v>350500</v>
      </c>
      <c r="E119" t="s">
        <v>383</v>
      </c>
      <c r="F119" s="15">
        <v>118.682446</v>
      </c>
      <c r="G119" s="15">
        <v>24.879952</v>
      </c>
      <c r="H119">
        <v>2020</v>
      </c>
      <c r="J119" s="25">
        <v>766</v>
      </c>
      <c r="K119" s="25">
        <v>10159</v>
      </c>
      <c r="L119" s="26">
        <v>5061</v>
      </c>
      <c r="M119" s="26">
        <v>46</v>
      </c>
      <c r="N119" s="18">
        <v>656</v>
      </c>
      <c r="O119" s="26">
        <v>5464</v>
      </c>
      <c r="P119" s="27">
        <v>555</v>
      </c>
      <c r="Q119" s="18">
        <v>5822</v>
      </c>
      <c r="R119" s="18">
        <v>6376</v>
      </c>
      <c r="S119" s="29">
        <v>8.32</v>
      </c>
      <c r="T119" s="29">
        <v>0.63</v>
      </c>
      <c r="U119" s="29">
        <v>13.26</v>
      </c>
      <c r="V119" s="21">
        <v>58079003</v>
      </c>
      <c r="W119" s="4">
        <v>7151369</v>
      </c>
      <c r="Y119" s="32">
        <v>5807.9003</v>
      </c>
      <c r="Z119" s="32">
        <v>715.1369</v>
      </c>
      <c r="AA119" s="32">
        <v>0</v>
      </c>
      <c r="AB119" s="33">
        <f>($J119-'2015'!$J119)/'2015'!$J119</f>
        <v>-0.099882491186839</v>
      </c>
      <c r="AC119" s="33">
        <f>($K119-'2015'!$K119)/'2015'!$K119</f>
        <v>0.655099380905833</v>
      </c>
      <c r="AD119" s="33">
        <f>($R119-'2015'!$R119)/'2015'!$R119</f>
        <v>0.0994999137782376</v>
      </c>
      <c r="AE119" s="34">
        <f t="shared" si="2"/>
        <v>1.9961697250033</v>
      </c>
      <c r="AF119" s="34">
        <f t="shared" si="3"/>
        <v>0.848114779713797</v>
      </c>
      <c r="AG119" s="4">
        <v>2</v>
      </c>
      <c r="AH119">
        <v>2</v>
      </c>
      <c r="AI119">
        <v>2</v>
      </c>
      <c r="AJ119">
        <v>2</v>
      </c>
      <c r="AK119">
        <v>2</v>
      </c>
      <c r="AM119">
        <v>1</v>
      </c>
      <c r="AN119">
        <f>AM119*'2015'!AG119*'2010'!AG119</f>
        <v>1</v>
      </c>
    </row>
    <row r="120" spans="1:40">
      <c r="A120" s="9" t="s">
        <v>368</v>
      </c>
      <c r="B120" s="9" t="s">
        <v>384</v>
      </c>
      <c r="C120" s="10" t="s">
        <v>385</v>
      </c>
      <c r="D120">
        <v>350600</v>
      </c>
      <c r="E120" t="s">
        <v>386</v>
      </c>
      <c r="F120" s="15">
        <v>117.653576</v>
      </c>
      <c r="G120" s="15">
        <v>24.51893</v>
      </c>
      <c r="H120">
        <v>2020</v>
      </c>
      <c r="J120" s="25">
        <v>505</v>
      </c>
      <c r="K120" s="25">
        <v>4498</v>
      </c>
      <c r="L120" s="26">
        <v>3531</v>
      </c>
      <c r="M120" s="26">
        <v>23</v>
      </c>
      <c r="N120" s="18">
        <v>441</v>
      </c>
      <c r="O120" s="26">
        <v>4046</v>
      </c>
      <c r="P120" s="27">
        <v>33</v>
      </c>
      <c r="Q120" s="18">
        <v>4046</v>
      </c>
      <c r="R120" s="18">
        <v>4079</v>
      </c>
      <c r="S120" s="29">
        <v>8.07</v>
      </c>
      <c r="T120" s="29">
        <v>0.91</v>
      </c>
      <c r="U120" s="29">
        <v>8.9</v>
      </c>
      <c r="V120" s="21">
        <v>20570650</v>
      </c>
      <c r="W120" s="4">
        <v>4451211</v>
      </c>
      <c r="Y120" s="32">
        <v>2057.065</v>
      </c>
      <c r="Z120" s="32">
        <v>445.1211</v>
      </c>
      <c r="AA120" s="32">
        <v>0</v>
      </c>
      <c r="AB120" s="33">
        <f>($J120-'2015'!$J120)/'2015'!$J120</f>
        <v>0.01</v>
      </c>
      <c r="AC120" s="33">
        <f>($K120-'2015'!$K120)/'2015'!$K120</f>
        <v>0.625587278641128</v>
      </c>
      <c r="AD120" s="33">
        <f>($R120-'2015'!$R120)/'2015'!$R120</f>
        <v>0.0575576873217527</v>
      </c>
      <c r="AE120" s="34">
        <f t="shared" si="2"/>
        <v>-4.75576873217527</v>
      </c>
      <c r="AF120" s="34">
        <f t="shared" si="3"/>
        <v>0.907994153195095</v>
      </c>
      <c r="AG120" s="4">
        <v>2</v>
      </c>
      <c r="AH120">
        <v>2</v>
      </c>
      <c r="AI120">
        <v>2</v>
      </c>
      <c r="AJ120">
        <v>2</v>
      </c>
      <c r="AK120">
        <v>2</v>
      </c>
      <c r="AM120">
        <v>1</v>
      </c>
      <c r="AN120">
        <f>AM120*'2015'!AG120*'2010'!AG120</f>
        <v>1</v>
      </c>
    </row>
    <row r="121" spans="1:40">
      <c r="A121" s="9" t="s">
        <v>368</v>
      </c>
      <c r="B121" s="9" t="s">
        <v>387</v>
      </c>
      <c r="C121" s="10" t="s">
        <v>388</v>
      </c>
      <c r="D121">
        <v>350700</v>
      </c>
      <c r="E121" t="s">
        <v>389</v>
      </c>
      <c r="F121" s="15">
        <v>118.087351</v>
      </c>
      <c r="G121" s="15">
        <v>27.389105</v>
      </c>
      <c r="H121">
        <v>2020</v>
      </c>
      <c r="J121" s="25">
        <v>268</v>
      </c>
      <c r="K121" s="25">
        <v>2007</v>
      </c>
      <c r="L121" s="26">
        <v>677</v>
      </c>
      <c r="M121" s="26">
        <v>16</v>
      </c>
      <c r="N121" s="18">
        <v>161</v>
      </c>
      <c r="O121" s="26">
        <v>815</v>
      </c>
      <c r="P121" s="27">
        <v>165</v>
      </c>
      <c r="Q121" s="18">
        <v>937</v>
      </c>
      <c r="R121" s="18">
        <v>1102</v>
      </c>
      <c r="S121" s="29">
        <v>4.11</v>
      </c>
      <c r="T121" s="29">
        <v>0.55</v>
      </c>
      <c r="U121" s="29">
        <v>7.49</v>
      </c>
      <c r="V121" s="21">
        <v>7592481</v>
      </c>
      <c r="W121" s="4">
        <v>3335636</v>
      </c>
      <c r="Y121" s="32">
        <v>759.2481</v>
      </c>
      <c r="Z121" s="32">
        <v>333.5636</v>
      </c>
      <c r="AA121" s="32">
        <v>0</v>
      </c>
      <c r="AB121" s="33">
        <f>($J121-'2015'!$J121)/'2015'!$J121</f>
        <v>0.0151515151515152</v>
      </c>
      <c r="AC121" s="33">
        <f>($K121-'2015'!$K121)/'2015'!$K121</f>
        <v>0.498879761015683</v>
      </c>
      <c r="AD121" s="33">
        <f>($R121-'2015'!$R121)/'2015'!$R121</f>
        <v>-0.398471615720524</v>
      </c>
      <c r="AE121" s="34">
        <f t="shared" si="2"/>
        <v>27.2991266375546</v>
      </c>
      <c r="AF121" s="34">
        <f t="shared" si="3"/>
        <v>1.79873277462542</v>
      </c>
      <c r="AG121" s="4">
        <v>2</v>
      </c>
      <c r="AH121">
        <v>2</v>
      </c>
      <c r="AI121">
        <v>1</v>
      </c>
      <c r="AJ121">
        <v>1</v>
      </c>
      <c r="AK121">
        <v>2</v>
      </c>
      <c r="AL121">
        <v>1</v>
      </c>
      <c r="AM121">
        <v>1</v>
      </c>
      <c r="AN121">
        <f>AM121*'2015'!AG121*'2010'!AG121</f>
        <v>1</v>
      </c>
    </row>
    <row r="122" spans="1:40">
      <c r="A122" s="9" t="s">
        <v>368</v>
      </c>
      <c r="B122" s="9" t="s">
        <v>390</v>
      </c>
      <c r="C122" s="10" t="s">
        <v>391</v>
      </c>
      <c r="D122">
        <v>350800</v>
      </c>
      <c r="E122" t="s">
        <v>392</v>
      </c>
      <c r="F122" s="15">
        <v>117.023448</v>
      </c>
      <c r="G122" s="15">
        <v>25.08122</v>
      </c>
      <c r="H122">
        <v>2020</v>
      </c>
      <c r="J122" s="25">
        <v>272</v>
      </c>
      <c r="K122" s="25">
        <v>2871</v>
      </c>
      <c r="L122" s="26">
        <v>3779</v>
      </c>
      <c r="M122" s="26">
        <v>17</v>
      </c>
      <c r="N122" s="18">
        <v>161</v>
      </c>
      <c r="O122" s="26">
        <v>1853</v>
      </c>
      <c r="P122" s="27">
        <v>207</v>
      </c>
      <c r="Q122" s="18">
        <v>3994</v>
      </c>
      <c r="R122" s="18">
        <v>4200</v>
      </c>
      <c r="S122" s="29">
        <v>15.42</v>
      </c>
      <c r="T122" s="29">
        <v>1.46</v>
      </c>
      <c r="U122" s="29">
        <v>10.54</v>
      </c>
      <c r="V122" s="21">
        <v>12629529</v>
      </c>
      <c r="W122" s="4">
        <v>3331112</v>
      </c>
      <c r="Y122" s="32">
        <v>1262.9529</v>
      </c>
      <c r="Z122" s="32">
        <v>333.1112</v>
      </c>
      <c r="AA122" s="32">
        <v>0</v>
      </c>
      <c r="AB122" s="33">
        <f>($J122-'2015'!$J122)/'2015'!$J122</f>
        <v>0.0421455938697318</v>
      </c>
      <c r="AC122" s="33">
        <f>($K122-'2015'!$K122)/'2015'!$K122</f>
        <v>0.651898734177215</v>
      </c>
      <c r="AD122" s="33">
        <f>($R122-'2015'!$R122)/'2015'!$R122</f>
        <v>0.310043668122271</v>
      </c>
      <c r="AE122" s="34">
        <f t="shared" si="2"/>
        <v>-6.35649067090115</v>
      </c>
      <c r="AF122" s="34">
        <f t="shared" si="3"/>
        <v>0.524399033365837</v>
      </c>
      <c r="AG122" s="4">
        <v>2</v>
      </c>
      <c r="AH122">
        <v>2</v>
      </c>
      <c r="AI122">
        <v>2</v>
      </c>
      <c r="AJ122">
        <v>2</v>
      </c>
      <c r="AK122">
        <v>2</v>
      </c>
      <c r="AM122">
        <v>1</v>
      </c>
      <c r="AN122">
        <f>AM122*'2015'!AG122*'2010'!AG122</f>
        <v>1</v>
      </c>
    </row>
    <row r="123" spans="1:40">
      <c r="A123" s="9" t="s">
        <v>368</v>
      </c>
      <c r="B123" s="9" t="s">
        <v>393</v>
      </c>
      <c r="C123" s="10" t="s">
        <v>394</v>
      </c>
      <c r="D123">
        <v>350900</v>
      </c>
      <c r="E123" t="s">
        <v>395</v>
      </c>
      <c r="F123" s="15">
        <v>119.554511</v>
      </c>
      <c r="G123" s="15">
        <v>26.672242</v>
      </c>
      <c r="H123">
        <v>2020</v>
      </c>
      <c r="J123" s="25">
        <v>356</v>
      </c>
      <c r="K123" s="25">
        <v>2619</v>
      </c>
      <c r="L123" s="26">
        <v>2059</v>
      </c>
      <c r="M123" s="26">
        <v>26</v>
      </c>
      <c r="N123" s="18">
        <v>319</v>
      </c>
      <c r="O123" s="26">
        <v>2445</v>
      </c>
      <c r="P123" s="27">
        <v>0</v>
      </c>
      <c r="Q123" s="18">
        <v>2445</v>
      </c>
      <c r="R123" s="18">
        <v>2445</v>
      </c>
      <c r="S123" s="29">
        <v>6.87</v>
      </c>
      <c r="T123" s="29">
        <v>0.93</v>
      </c>
      <c r="U123" s="29">
        <v>7.35</v>
      </c>
      <c r="V123" s="21">
        <v>13197141</v>
      </c>
      <c r="W123" s="4">
        <v>3570698</v>
      </c>
      <c r="Y123" s="32">
        <v>1319.7141</v>
      </c>
      <c r="Z123" s="32">
        <v>357.0698</v>
      </c>
      <c r="AA123" s="32">
        <v>0</v>
      </c>
      <c r="AB123" s="33">
        <f>($J123-'2015'!$J123)/'2015'!$J123</f>
        <v>0.240418118466899</v>
      </c>
      <c r="AC123" s="33">
        <f>($K123-'2015'!$K123)/'2015'!$K123</f>
        <v>0.761264290517821</v>
      </c>
      <c r="AD123" s="33">
        <f>($R123-'2015'!$R123)/'2015'!$R123</f>
        <v>0.496328029375765</v>
      </c>
      <c r="AE123" s="34">
        <f t="shared" si="2"/>
        <v>-1.06443687580934</v>
      </c>
      <c r="AF123" s="34">
        <f t="shared" si="3"/>
        <v>0.348021396040846</v>
      </c>
      <c r="AG123" s="4">
        <v>2</v>
      </c>
      <c r="AH123">
        <v>2</v>
      </c>
      <c r="AI123">
        <v>2</v>
      </c>
      <c r="AJ123">
        <v>2</v>
      </c>
      <c r="AK123">
        <v>2</v>
      </c>
      <c r="AM123">
        <v>1</v>
      </c>
      <c r="AN123">
        <f>AM123*'2015'!AG123*'2010'!AG123</f>
        <v>1</v>
      </c>
    </row>
    <row r="124" spans="1:40">
      <c r="A124" s="9" t="s">
        <v>396</v>
      </c>
      <c r="B124" s="9" t="s">
        <v>397</v>
      </c>
      <c r="C124" s="10" t="s">
        <v>398</v>
      </c>
      <c r="D124">
        <v>360100</v>
      </c>
      <c r="E124" t="s">
        <v>399</v>
      </c>
      <c r="F124" s="15">
        <v>115.892151</v>
      </c>
      <c r="G124" s="15">
        <v>28.676493</v>
      </c>
      <c r="H124">
        <v>2020</v>
      </c>
      <c r="J124" s="25">
        <v>626</v>
      </c>
      <c r="K124" s="25">
        <v>5746</v>
      </c>
      <c r="L124" s="26">
        <v>1398</v>
      </c>
      <c r="M124" s="26">
        <v>77</v>
      </c>
      <c r="N124" s="18">
        <v>428</v>
      </c>
      <c r="O124" s="26">
        <v>1996</v>
      </c>
      <c r="P124" s="27">
        <v>879</v>
      </c>
      <c r="Q124" s="18">
        <v>1996</v>
      </c>
      <c r="R124" s="18">
        <v>2874</v>
      </c>
      <c r="S124" s="29">
        <v>4.6</v>
      </c>
      <c r="T124" s="29">
        <v>0.5</v>
      </c>
      <c r="U124" s="29">
        <v>9.19</v>
      </c>
      <c r="V124" s="21">
        <v>26770614</v>
      </c>
      <c r="W124" s="4">
        <v>8381744</v>
      </c>
      <c r="Y124" s="32">
        <v>2677.0614</v>
      </c>
      <c r="Z124" s="32">
        <v>838.1744</v>
      </c>
      <c r="AA124" s="32">
        <v>0</v>
      </c>
      <c r="AB124" s="33">
        <f>($J124-'2015'!$J124)/'2015'!$J124</f>
        <v>0.181132075471698</v>
      </c>
      <c r="AC124" s="33">
        <f>($K124-'2015'!$K124)/'2015'!$K124</f>
        <v>0.4365</v>
      </c>
      <c r="AD124" s="33">
        <f>($R124-'2015'!$R124)/'2015'!$R124</f>
        <v>-0.00312174817898023</v>
      </c>
      <c r="AE124" s="34">
        <f t="shared" si="2"/>
        <v>1.01723465140479</v>
      </c>
      <c r="AF124" s="34">
        <f t="shared" si="3"/>
        <v>1.00715177131496</v>
      </c>
      <c r="AG124" s="4">
        <v>2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f>AM124*'2015'!AG124*'2010'!AG124</f>
        <v>1</v>
      </c>
    </row>
    <row r="125" spans="1:40">
      <c r="A125" s="9" t="s">
        <v>396</v>
      </c>
      <c r="B125" s="9" t="s">
        <v>400</v>
      </c>
      <c r="C125" s="10" t="s">
        <v>401</v>
      </c>
      <c r="D125">
        <v>360200</v>
      </c>
      <c r="E125" t="s">
        <v>402</v>
      </c>
      <c r="F125" s="15">
        <v>117.184576</v>
      </c>
      <c r="G125" s="15">
        <v>29.274248</v>
      </c>
      <c r="H125">
        <v>2020</v>
      </c>
      <c r="J125" s="25">
        <v>162</v>
      </c>
      <c r="K125" s="25">
        <v>957</v>
      </c>
      <c r="L125" s="26">
        <v>1482</v>
      </c>
      <c r="M125" s="26">
        <v>251</v>
      </c>
      <c r="N125" s="18">
        <v>98</v>
      </c>
      <c r="O125" s="26">
        <v>1706</v>
      </c>
      <c r="P125" s="27">
        <v>0</v>
      </c>
      <c r="Q125" s="18">
        <v>1854</v>
      </c>
      <c r="R125" s="18">
        <v>1854</v>
      </c>
      <c r="S125" s="29">
        <v>11.45</v>
      </c>
      <c r="T125" s="29">
        <v>1.94</v>
      </c>
      <c r="U125" s="29">
        <v>5.91</v>
      </c>
      <c r="V125" s="21">
        <v>4130412</v>
      </c>
      <c r="W125" s="4">
        <v>2358765</v>
      </c>
      <c r="Y125" s="32">
        <v>413.0412</v>
      </c>
      <c r="Z125" s="32">
        <v>235.8765</v>
      </c>
      <c r="AA125" s="32">
        <v>0</v>
      </c>
      <c r="AB125" s="33">
        <f>($J125-'2015'!$J125)/'2015'!$J125</f>
        <v>-0.0121951219512195</v>
      </c>
      <c r="AC125" s="33">
        <f>($K125-'2015'!$K125)/'2015'!$K125</f>
        <v>0.239637305699482</v>
      </c>
      <c r="AD125" s="33">
        <f>($R125-'2015'!$R125)/'2015'!$R125</f>
        <v>0.0158904109589041</v>
      </c>
      <c r="AE125" s="34">
        <f t="shared" si="2"/>
        <v>2.30301369863014</v>
      </c>
      <c r="AF125" s="34">
        <f t="shared" si="3"/>
        <v>0.93368974453906</v>
      </c>
      <c r="AG125" s="4">
        <v>2</v>
      </c>
      <c r="AH125">
        <v>2</v>
      </c>
      <c r="AI125">
        <v>1</v>
      </c>
      <c r="AJ125">
        <v>1</v>
      </c>
      <c r="AK125">
        <v>2</v>
      </c>
      <c r="AL125">
        <v>1</v>
      </c>
      <c r="AM125">
        <v>1</v>
      </c>
      <c r="AN125">
        <f>AM125*'2015'!AG125*'2010'!AG125</f>
        <v>1</v>
      </c>
    </row>
    <row r="126" spans="1:40">
      <c r="A126" s="9" t="s">
        <v>396</v>
      </c>
      <c r="B126" s="9" t="s">
        <v>403</v>
      </c>
      <c r="C126" s="10" t="s">
        <v>404</v>
      </c>
      <c r="D126">
        <v>360300</v>
      </c>
      <c r="E126" t="s">
        <v>405</v>
      </c>
      <c r="F126" s="15">
        <v>113.893697</v>
      </c>
      <c r="G126" s="15">
        <v>27.664753</v>
      </c>
      <c r="H126">
        <v>2020</v>
      </c>
      <c r="J126" s="25">
        <v>180</v>
      </c>
      <c r="K126" s="25">
        <v>964</v>
      </c>
      <c r="L126" s="26">
        <v>1924</v>
      </c>
      <c r="M126" s="26">
        <v>32</v>
      </c>
      <c r="N126" s="18">
        <v>102</v>
      </c>
      <c r="O126" s="26">
        <v>1658</v>
      </c>
      <c r="P126" s="27">
        <v>0</v>
      </c>
      <c r="Q126" s="18">
        <v>2073</v>
      </c>
      <c r="R126" s="18">
        <v>2073</v>
      </c>
      <c r="S126" s="29">
        <v>11.49</v>
      </c>
      <c r="T126" s="29">
        <v>2.15</v>
      </c>
      <c r="U126" s="29">
        <v>5.34</v>
      </c>
      <c r="V126" s="21">
        <v>4199643</v>
      </c>
      <c r="W126" s="4">
        <v>2813311</v>
      </c>
      <c r="Y126" s="32">
        <v>419.9643</v>
      </c>
      <c r="Z126" s="32">
        <v>281.3311</v>
      </c>
      <c r="AA126" s="32">
        <v>0</v>
      </c>
      <c r="AB126" s="33">
        <f>($J126-'2015'!$J126)/'2015'!$J126</f>
        <v>-0.0526315789473684</v>
      </c>
      <c r="AC126" s="33">
        <f>($K126-'2015'!$K126)/'2015'!$K126</f>
        <v>0.0570175438596491</v>
      </c>
      <c r="AD126" s="33">
        <f>($R126-'2015'!$R126)/'2015'!$R126</f>
        <v>0.287577639751553</v>
      </c>
      <c r="AE126" s="34">
        <f t="shared" si="2"/>
        <v>6.4639751552795</v>
      </c>
      <c r="AF126" s="34">
        <f t="shared" si="3"/>
        <v>-4.04366937410416</v>
      </c>
      <c r="AG126" s="4">
        <v>2</v>
      </c>
      <c r="AH126">
        <v>2</v>
      </c>
      <c r="AI126">
        <v>1</v>
      </c>
      <c r="AJ126">
        <v>1</v>
      </c>
      <c r="AK126">
        <v>2</v>
      </c>
      <c r="AL126">
        <v>1</v>
      </c>
      <c r="AM126">
        <v>1</v>
      </c>
      <c r="AN126">
        <f>AM126*'2015'!AG126*'2010'!AG126</f>
        <v>1</v>
      </c>
    </row>
    <row r="127" spans="1:40">
      <c r="A127" s="9" t="s">
        <v>396</v>
      </c>
      <c r="B127" s="9" t="s">
        <v>406</v>
      </c>
      <c r="C127" s="10" t="s">
        <v>407</v>
      </c>
      <c r="D127">
        <v>360400</v>
      </c>
      <c r="E127" t="s">
        <v>408</v>
      </c>
      <c r="F127" s="15">
        <v>115.960661</v>
      </c>
      <c r="G127" s="15">
        <v>29.666661</v>
      </c>
      <c r="H127">
        <v>2020</v>
      </c>
      <c r="J127" s="25">
        <v>460</v>
      </c>
      <c r="K127" s="25">
        <v>3241</v>
      </c>
      <c r="L127" s="26">
        <v>4448</v>
      </c>
      <c r="M127" s="26">
        <v>59</v>
      </c>
      <c r="N127" s="18">
        <v>291</v>
      </c>
      <c r="O127" s="26">
        <v>3572</v>
      </c>
      <c r="P127" s="27">
        <v>0</v>
      </c>
      <c r="Q127" s="18">
        <v>4862</v>
      </c>
      <c r="R127" s="18">
        <v>4862</v>
      </c>
      <c r="S127" s="29">
        <v>10.57</v>
      </c>
      <c r="T127" s="29">
        <v>1.5</v>
      </c>
      <c r="U127" s="29">
        <v>7.04</v>
      </c>
      <c r="V127" s="21">
        <v>15339653</v>
      </c>
      <c r="W127" s="4">
        <v>6481837</v>
      </c>
      <c r="Y127" s="32">
        <v>1533.9653</v>
      </c>
      <c r="Z127" s="32">
        <v>648.1837</v>
      </c>
      <c r="AA127" s="32">
        <v>0</v>
      </c>
      <c r="AB127" s="33">
        <f>($J127-'2015'!$J127)/'2015'!$J127</f>
        <v>-0.0476190476190476</v>
      </c>
      <c r="AC127" s="33">
        <f>($K127-'2015'!$K127)/'2015'!$K127</f>
        <v>0.703100367840252</v>
      </c>
      <c r="AD127" s="33">
        <f>($R127-'2015'!$R127)/'2015'!$R127</f>
        <v>0.560834670947031</v>
      </c>
      <c r="AE127" s="34">
        <f t="shared" si="2"/>
        <v>12.7775280898876</v>
      </c>
      <c r="AF127" s="34">
        <f t="shared" si="3"/>
        <v>0.202340524056652</v>
      </c>
      <c r="AG127" s="4">
        <v>2</v>
      </c>
      <c r="AH127">
        <v>2</v>
      </c>
      <c r="AI127">
        <v>2</v>
      </c>
      <c r="AJ127">
        <v>1</v>
      </c>
      <c r="AK127">
        <v>2</v>
      </c>
      <c r="AL127">
        <v>1</v>
      </c>
      <c r="AM127">
        <v>1</v>
      </c>
      <c r="AN127">
        <f>AM127*'2015'!AG127*'2010'!AG127</f>
        <v>1</v>
      </c>
    </row>
    <row r="128" spans="1:40">
      <c r="A128" s="9" t="s">
        <v>396</v>
      </c>
      <c r="B128" s="9" t="s">
        <v>409</v>
      </c>
      <c r="C128" s="10" t="s">
        <v>410</v>
      </c>
      <c r="D128">
        <v>360500</v>
      </c>
      <c r="E128" t="s">
        <v>411</v>
      </c>
      <c r="F128" s="15">
        <v>114.923535</v>
      </c>
      <c r="G128" s="15">
        <v>27.823579</v>
      </c>
      <c r="H128">
        <v>2020</v>
      </c>
      <c r="J128" s="25">
        <v>120</v>
      </c>
      <c r="K128" s="25">
        <v>1001</v>
      </c>
      <c r="L128" s="26">
        <v>2458</v>
      </c>
      <c r="M128" s="26">
        <v>40</v>
      </c>
      <c r="N128" s="18">
        <v>69</v>
      </c>
      <c r="O128" s="26">
        <v>2378</v>
      </c>
      <c r="P128" s="27">
        <v>268</v>
      </c>
      <c r="Q128" s="18">
        <v>2588</v>
      </c>
      <c r="R128" s="18">
        <v>2856</v>
      </c>
      <c r="S128" s="29">
        <v>23.75</v>
      </c>
      <c r="T128" s="29">
        <v>2.85</v>
      </c>
      <c r="U128" s="29">
        <v>8.33</v>
      </c>
      <c r="V128" s="21">
        <v>4599595</v>
      </c>
      <c r="W128" s="4">
        <v>1646054</v>
      </c>
      <c r="Y128" s="32">
        <v>459.9595</v>
      </c>
      <c r="Z128" s="32">
        <v>164.6054</v>
      </c>
      <c r="AA128" s="32">
        <v>0</v>
      </c>
      <c r="AB128" s="33">
        <f>($J128-'2015'!$J128)/'2015'!$J128</f>
        <v>0.0256410256410256</v>
      </c>
      <c r="AC128" s="33">
        <f>($K128-'2015'!$K128)/'2015'!$K128</f>
        <v>0.0570221752903907</v>
      </c>
      <c r="AD128" s="33">
        <f>($R128-'2015'!$R128)/'2015'!$R128</f>
        <v>0.244986922406277</v>
      </c>
      <c r="AE128" s="34">
        <f t="shared" si="2"/>
        <v>-8.55448997384481</v>
      </c>
      <c r="AF128" s="34">
        <f t="shared" si="3"/>
        <v>-3.2963447318286</v>
      </c>
      <c r="AG128" s="4">
        <v>2</v>
      </c>
      <c r="AH128">
        <v>2</v>
      </c>
      <c r="AI128">
        <v>2</v>
      </c>
      <c r="AJ128">
        <v>1</v>
      </c>
      <c r="AK128">
        <v>2</v>
      </c>
      <c r="AL128">
        <v>1</v>
      </c>
      <c r="AM128">
        <v>1</v>
      </c>
      <c r="AN128">
        <f>AM128*'2015'!AG128*'2010'!AG128</f>
        <v>1</v>
      </c>
    </row>
    <row r="129" spans="1:40">
      <c r="A129" s="9" t="s">
        <v>396</v>
      </c>
      <c r="B129" s="9" t="s">
        <v>412</v>
      </c>
      <c r="C129" s="10" t="s">
        <v>413</v>
      </c>
      <c r="D129">
        <v>360600</v>
      </c>
      <c r="E129" t="s">
        <v>414</v>
      </c>
      <c r="F129" s="15">
        <v>117.075575</v>
      </c>
      <c r="G129" s="15">
        <v>28.265787</v>
      </c>
      <c r="H129">
        <v>2020</v>
      </c>
      <c r="J129" s="25">
        <v>115</v>
      </c>
      <c r="K129" s="25">
        <v>983</v>
      </c>
      <c r="L129" s="26">
        <v>772</v>
      </c>
      <c r="M129" s="26">
        <v>12</v>
      </c>
      <c r="N129" s="18">
        <v>66</v>
      </c>
      <c r="O129" s="26">
        <v>865</v>
      </c>
      <c r="P129" s="27">
        <v>0</v>
      </c>
      <c r="Q129" s="18">
        <v>865</v>
      </c>
      <c r="R129" s="18">
        <v>865</v>
      </c>
      <c r="S129" s="29">
        <v>7.49</v>
      </c>
      <c r="T129" s="29">
        <v>0.88</v>
      </c>
      <c r="U129" s="29">
        <v>8.51</v>
      </c>
      <c r="V129" s="21">
        <v>5030011</v>
      </c>
      <c r="W129" s="4">
        <v>1889707</v>
      </c>
      <c r="Y129" s="32">
        <v>503.0011</v>
      </c>
      <c r="Z129" s="32">
        <v>188.9707</v>
      </c>
      <c r="AA129" s="32">
        <v>0</v>
      </c>
      <c r="AB129" s="33">
        <f>($J129-'2015'!$J129)/'2015'!$J129</f>
        <v>0</v>
      </c>
      <c r="AC129" s="33">
        <f>($K129-'2015'!$K129)/'2015'!$K129</f>
        <v>0.538341158059468</v>
      </c>
      <c r="AD129" s="33">
        <f>($R129-'2015'!$R129)/'2015'!$R129</f>
        <v>0.00464576074332172</v>
      </c>
      <c r="AE129" s="34" t="e">
        <f t="shared" si="2"/>
        <v>#DIV/0!</v>
      </c>
      <c r="AF129" s="34">
        <f t="shared" si="3"/>
        <v>0.991370229316911</v>
      </c>
      <c r="AG129" s="4">
        <v>2</v>
      </c>
      <c r="AH129">
        <v>2</v>
      </c>
      <c r="AI129">
        <v>2</v>
      </c>
      <c r="AJ129">
        <v>2</v>
      </c>
      <c r="AK129">
        <v>2</v>
      </c>
      <c r="AM129">
        <v>0</v>
      </c>
      <c r="AN129">
        <f>AM129*'2015'!AG129*'2010'!AG129</f>
        <v>0</v>
      </c>
    </row>
    <row r="130" spans="1:40">
      <c r="A130" s="9" t="s">
        <v>396</v>
      </c>
      <c r="B130" s="9" t="s">
        <v>415</v>
      </c>
      <c r="C130" s="10" t="s">
        <v>416</v>
      </c>
      <c r="D130">
        <v>360700</v>
      </c>
      <c r="E130" t="s">
        <v>417</v>
      </c>
      <c r="F130" s="15">
        <v>114.940503</v>
      </c>
      <c r="G130" s="15">
        <v>25.835176</v>
      </c>
      <c r="H130">
        <v>2020</v>
      </c>
      <c r="J130" s="25">
        <v>897</v>
      </c>
      <c r="K130" s="25">
        <v>3645</v>
      </c>
      <c r="L130" s="26">
        <v>2223</v>
      </c>
      <c r="M130" s="26">
        <v>102</v>
      </c>
      <c r="N130" s="18">
        <v>517</v>
      </c>
      <c r="O130" s="26">
        <v>1764</v>
      </c>
      <c r="P130" s="27">
        <v>729</v>
      </c>
      <c r="Q130" s="18">
        <v>2939</v>
      </c>
      <c r="R130" s="18">
        <v>3668</v>
      </c>
      <c r="S130" s="29">
        <v>4.09</v>
      </c>
      <c r="T130" s="29">
        <v>1.01</v>
      </c>
      <c r="U130" s="29">
        <v>4.06</v>
      </c>
      <c r="V130" s="21">
        <v>13891095</v>
      </c>
      <c r="W130" s="4">
        <v>9767563</v>
      </c>
      <c r="Y130" s="32">
        <v>1389.1095</v>
      </c>
      <c r="Z130" s="32">
        <v>976.7563</v>
      </c>
      <c r="AA130" s="32">
        <v>0</v>
      </c>
      <c r="AB130" s="33">
        <f>($J130-'2015'!$J130)/'2015'!$J130</f>
        <v>0.0491228070175439</v>
      </c>
      <c r="AC130" s="33">
        <f>($K130-'2015'!$K130)/'2015'!$K130</f>
        <v>0.846504559270517</v>
      </c>
      <c r="AD130" s="33">
        <f>($R130-'2015'!$R130)/'2015'!$R130</f>
        <v>0.470140280561122</v>
      </c>
      <c r="AE130" s="34">
        <f t="shared" si="2"/>
        <v>-8.57071285427999</v>
      </c>
      <c r="AF130" s="34">
        <f t="shared" si="3"/>
        <v>0.444609866051672</v>
      </c>
      <c r="AG130" s="4">
        <v>2</v>
      </c>
      <c r="AH130">
        <v>2</v>
      </c>
      <c r="AI130">
        <v>2</v>
      </c>
      <c r="AJ130">
        <v>1</v>
      </c>
      <c r="AK130">
        <v>1</v>
      </c>
      <c r="AL130">
        <v>1</v>
      </c>
      <c r="AM130">
        <v>1</v>
      </c>
      <c r="AN130">
        <f>AM130*'2015'!AG130*'2010'!AG130</f>
        <v>1</v>
      </c>
    </row>
    <row r="131" spans="1:40">
      <c r="A131" s="9" t="s">
        <v>396</v>
      </c>
      <c r="B131" s="9" t="s">
        <v>418</v>
      </c>
      <c r="C131" s="10" t="s">
        <v>419</v>
      </c>
      <c r="D131">
        <v>360800</v>
      </c>
      <c r="E131" t="s">
        <v>420</v>
      </c>
      <c r="F131" s="15">
        <v>114.914591</v>
      </c>
      <c r="G131" s="15">
        <v>27.044989</v>
      </c>
      <c r="H131">
        <v>2020</v>
      </c>
      <c r="J131" s="25">
        <v>447</v>
      </c>
      <c r="K131" s="25">
        <v>2169</v>
      </c>
      <c r="L131" s="26">
        <v>1112</v>
      </c>
      <c r="M131" s="26">
        <v>36</v>
      </c>
      <c r="N131" s="18">
        <v>254</v>
      </c>
      <c r="O131" s="26">
        <v>1234</v>
      </c>
      <c r="P131" s="27">
        <v>794</v>
      </c>
      <c r="Q131" s="18">
        <v>1467</v>
      </c>
      <c r="R131" s="18">
        <v>2260</v>
      </c>
      <c r="S131" s="29">
        <v>5.06</v>
      </c>
      <c r="T131" s="29">
        <v>1.04</v>
      </c>
      <c r="U131" s="29">
        <v>4.85</v>
      </c>
      <c r="V131" s="21">
        <v>9599904</v>
      </c>
      <c r="W131" s="4">
        <v>5556528</v>
      </c>
      <c r="Y131" s="32">
        <v>959.9904</v>
      </c>
      <c r="Z131" s="32">
        <v>555.6528</v>
      </c>
      <c r="AA131" s="32">
        <v>0</v>
      </c>
      <c r="AB131" s="33">
        <f>($J131-'2015'!$J131)/'2015'!$J131</f>
        <v>-0.0877551020408163</v>
      </c>
      <c r="AC131" s="33">
        <f>($K131-'2015'!$K131)/'2015'!$K131</f>
        <v>0.632054176072235</v>
      </c>
      <c r="AD131" s="33">
        <f>($R131-'2015'!$R131)/'2015'!$R131</f>
        <v>0.398514851485149</v>
      </c>
      <c r="AE131" s="34">
        <f t="shared" ref="AE131:AE194" si="4">(AB131-AD131)/AB131</f>
        <v>5.54121574948193</v>
      </c>
      <c r="AF131" s="34">
        <f t="shared" ref="AF131:AF194" si="5">(AC131-AD131)/AC131</f>
        <v>0.369492574257426</v>
      </c>
      <c r="AG131" s="4">
        <v>2</v>
      </c>
      <c r="AH131">
        <v>2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f>AM131*'2015'!AG131*'2010'!AG131</f>
        <v>1</v>
      </c>
    </row>
    <row r="132" spans="1:40">
      <c r="A132" s="9" t="s">
        <v>396</v>
      </c>
      <c r="B132" s="9" t="s">
        <v>421</v>
      </c>
      <c r="C132" s="10" t="s">
        <v>225</v>
      </c>
      <c r="D132">
        <v>360900</v>
      </c>
      <c r="E132" t="s">
        <v>422</v>
      </c>
      <c r="F132" s="15">
        <v>114.423564</v>
      </c>
      <c r="G132" s="15">
        <v>27.820856</v>
      </c>
      <c r="H132">
        <v>2020</v>
      </c>
      <c r="J132" s="25">
        <v>501</v>
      </c>
      <c r="K132" s="25">
        <v>2790</v>
      </c>
      <c r="L132" s="26">
        <v>3141</v>
      </c>
      <c r="M132" s="26">
        <v>147</v>
      </c>
      <c r="N132" s="18">
        <v>290</v>
      </c>
      <c r="O132" s="26">
        <v>3123</v>
      </c>
      <c r="P132" s="27">
        <v>0</v>
      </c>
      <c r="Q132" s="18">
        <v>3649</v>
      </c>
      <c r="R132" s="18">
        <v>3649</v>
      </c>
      <c r="S132" s="29">
        <v>7.29</v>
      </c>
      <c r="T132" s="29">
        <v>1.31</v>
      </c>
      <c r="U132" s="29">
        <v>5.57</v>
      </c>
      <c r="V132" s="21">
        <v>11380410</v>
      </c>
      <c r="W132" s="4">
        <v>6519948</v>
      </c>
      <c r="Y132" s="32">
        <v>1138.041</v>
      </c>
      <c r="Z132" s="32">
        <v>651.9948</v>
      </c>
      <c r="AA132" s="32">
        <v>0</v>
      </c>
      <c r="AB132" s="33">
        <f>($J132-'2015'!$J132)/'2015'!$J132</f>
        <v>-0.0907441016333938</v>
      </c>
      <c r="AC132" s="33">
        <f>($K132-'2015'!$K132)/'2015'!$K132</f>
        <v>0.721159777914867</v>
      </c>
      <c r="AD132" s="33">
        <f>($R132-'2015'!$R132)/'2015'!$R132</f>
        <v>-0.0759685996454799</v>
      </c>
      <c r="AE132" s="34">
        <f t="shared" si="4"/>
        <v>0.162826031906812</v>
      </c>
      <c r="AF132" s="34">
        <f t="shared" si="5"/>
        <v>1.10534225836212</v>
      </c>
      <c r="AG132" s="4">
        <v>2</v>
      </c>
      <c r="AH132">
        <v>2</v>
      </c>
      <c r="AI132">
        <v>2</v>
      </c>
      <c r="AJ132">
        <v>1</v>
      </c>
      <c r="AK132">
        <v>2</v>
      </c>
      <c r="AL132">
        <v>1</v>
      </c>
      <c r="AM132">
        <v>1</v>
      </c>
      <c r="AN132">
        <f>AM132*'2015'!AG132*'2010'!AG132</f>
        <v>1</v>
      </c>
    </row>
    <row r="133" spans="1:40">
      <c r="A133" s="9" t="s">
        <v>396</v>
      </c>
      <c r="B133" s="9" t="s">
        <v>423</v>
      </c>
      <c r="C133" s="10" t="s">
        <v>370</v>
      </c>
      <c r="D133">
        <v>361000</v>
      </c>
      <c r="E133" t="s">
        <v>424</v>
      </c>
      <c r="F133" s="15">
        <v>116.364539</v>
      </c>
      <c r="G133" s="15">
        <v>27.954892</v>
      </c>
      <c r="H133">
        <v>2020</v>
      </c>
      <c r="J133" s="25">
        <v>361</v>
      </c>
      <c r="K133" s="25">
        <v>1573</v>
      </c>
      <c r="L133" s="26">
        <v>1177</v>
      </c>
      <c r="M133" s="26">
        <v>28</v>
      </c>
      <c r="N133" s="18">
        <v>205</v>
      </c>
      <c r="O133" s="26">
        <v>1345</v>
      </c>
      <c r="P133" s="27">
        <v>0</v>
      </c>
      <c r="Q133" s="18">
        <v>1468</v>
      </c>
      <c r="R133" s="18">
        <v>1468</v>
      </c>
      <c r="S133" s="29">
        <v>4.06</v>
      </c>
      <c r="T133" s="29">
        <v>0.93</v>
      </c>
      <c r="U133" s="29">
        <v>4.35</v>
      </c>
      <c r="V133" s="21">
        <v>5889312</v>
      </c>
      <c r="W133" s="4">
        <v>4999792</v>
      </c>
      <c r="Y133" s="32">
        <v>588.9312</v>
      </c>
      <c r="Z133" s="32">
        <v>499.9792</v>
      </c>
      <c r="AA133" s="32">
        <v>0</v>
      </c>
      <c r="AB133" s="33">
        <f>($J133-'2015'!$J133)/'2015'!$J133</f>
        <v>-0.0952380952380952</v>
      </c>
      <c r="AC133" s="33">
        <f>($K133-'2015'!$K133)/'2015'!$K133</f>
        <v>0.423529411764706</v>
      </c>
      <c r="AD133" s="33">
        <f>($R133-'2015'!$R133)/'2015'!$R133</f>
        <v>0.151372549019608</v>
      </c>
      <c r="AE133" s="34">
        <f t="shared" si="4"/>
        <v>2.58941176470588</v>
      </c>
      <c r="AF133" s="34">
        <f t="shared" si="5"/>
        <v>0.642592592592593</v>
      </c>
      <c r="AG133" s="4">
        <v>2</v>
      </c>
      <c r="AH133">
        <v>2</v>
      </c>
      <c r="AI133">
        <v>2</v>
      </c>
      <c r="AJ133">
        <v>1</v>
      </c>
      <c r="AK133">
        <v>2</v>
      </c>
      <c r="AL133">
        <v>1</v>
      </c>
      <c r="AM133">
        <v>1</v>
      </c>
      <c r="AN133">
        <f>AM133*'2015'!AG133*'2010'!AG133</f>
        <v>1</v>
      </c>
    </row>
    <row r="134" spans="1:40">
      <c r="A134" s="9" t="s">
        <v>396</v>
      </c>
      <c r="B134" s="9" t="s">
        <v>425</v>
      </c>
      <c r="C134" s="10" t="s">
        <v>426</v>
      </c>
      <c r="D134">
        <v>361100</v>
      </c>
      <c r="E134" t="s">
        <v>427</v>
      </c>
      <c r="F134" s="15">
        <v>117.94946</v>
      </c>
      <c r="G134" s="15">
        <v>28.460626</v>
      </c>
      <c r="H134">
        <v>2020</v>
      </c>
      <c r="J134" s="25">
        <v>649</v>
      </c>
      <c r="K134" s="25">
        <v>2624</v>
      </c>
      <c r="L134" s="26">
        <v>2137</v>
      </c>
      <c r="M134" s="26">
        <v>60</v>
      </c>
      <c r="N134" s="18">
        <v>374</v>
      </c>
      <c r="O134" s="26">
        <v>1566</v>
      </c>
      <c r="P134" s="27">
        <v>417</v>
      </c>
      <c r="Q134" s="18">
        <v>2647</v>
      </c>
      <c r="R134" s="18">
        <v>3064</v>
      </c>
      <c r="S134" s="29">
        <v>4.72</v>
      </c>
      <c r="T134" s="29">
        <v>1.17</v>
      </c>
      <c r="U134" s="29">
        <v>4.04</v>
      </c>
      <c r="V134" s="21">
        <v>10021056</v>
      </c>
      <c r="W134" s="4">
        <v>7497687</v>
      </c>
      <c r="Y134" s="32">
        <v>1002.1056</v>
      </c>
      <c r="Z134" s="32">
        <v>749.7687</v>
      </c>
      <c r="AA134" s="32">
        <v>0</v>
      </c>
      <c r="AB134" s="33">
        <f>($J134-'2015'!$J134)/'2015'!$J134</f>
        <v>-0.0342261904761905</v>
      </c>
      <c r="AC134" s="33">
        <f>($K134-'2015'!$K134)/'2015'!$K134</f>
        <v>0.589339794064204</v>
      </c>
      <c r="AD134" s="33">
        <f>($R134-'2015'!$R134)/'2015'!$R134</f>
        <v>0.209632846427161</v>
      </c>
      <c r="AE134" s="34">
        <f t="shared" si="4"/>
        <v>7.12492490430663</v>
      </c>
      <c r="AF134" s="34">
        <f t="shared" si="5"/>
        <v>0.644292056062442</v>
      </c>
      <c r="AG134" s="4">
        <v>2</v>
      </c>
      <c r="AH134">
        <v>2</v>
      </c>
      <c r="AI134">
        <v>1</v>
      </c>
      <c r="AJ134">
        <v>1</v>
      </c>
      <c r="AK134">
        <v>2</v>
      </c>
      <c r="AL134">
        <v>1</v>
      </c>
      <c r="AM134">
        <v>1</v>
      </c>
      <c r="AN134">
        <f>AM134*'2015'!AG134*'2010'!AG134</f>
        <v>1</v>
      </c>
    </row>
    <row r="135" spans="1:40">
      <c r="A135" s="9" t="s">
        <v>428</v>
      </c>
      <c r="B135" s="9" t="s">
        <v>429</v>
      </c>
      <c r="C135" s="10" t="s">
        <v>430</v>
      </c>
      <c r="D135">
        <v>370100</v>
      </c>
      <c r="E135" t="s">
        <v>431</v>
      </c>
      <c r="F135" s="15">
        <v>117.000923</v>
      </c>
      <c r="G135" s="15">
        <v>36.675808</v>
      </c>
      <c r="H135">
        <v>2020</v>
      </c>
      <c r="J135" s="25">
        <v>920</v>
      </c>
      <c r="K135" s="25">
        <v>10141</v>
      </c>
      <c r="L135" s="26">
        <v>5834</v>
      </c>
      <c r="M135" s="26">
        <v>116</v>
      </c>
      <c r="N135" s="18">
        <v>677</v>
      </c>
      <c r="O135" s="26">
        <v>6250</v>
      </c>
      <c r="P135" s="27">
        <v>1367</v>
      </c>
      <c r="Q135" s="18">
        <v>6805</v>
      </c>
      <c r="R135" s="18">
        <v>8171</v>
      </c>
      <c r="S135" s="29">
        <v>8.88</v>
      </c>
      <c r="T135" s="29">
        <v>0.81</v>
      </c>
      <c r="U135" s="29">
        <v>11.02</v>
      </c>
      <c r="V135" s="21">
        <v>35310962</v>
      </c>
      <c r="W135" s="4">
        <v>12887953</v>
      </c>
      <c r="Y135" s="32">
        <v>3531.0962</v>
      </c>
      <c r="Z135" s="32">
        <v>1288.7953</v>
      </c>
      <c r="AA135" s="32">
        <v>0</v>
      </c>
      <c r="AB135" s="33">
        <f>($J135-'2015'!$J135)/'2015'!$J135</f>
        <v>0.290322580645161</v>
      </c>
      <c r="AC135" s="33">
        <f>($K135-'2015'!$K135)/'2015'!$K135</f>
        <v>0.662459016393443</v>
      </c>
      <c r="AD135" s="33">
        <f>($R135-'2015'!$R135)/'2015'!$R135</f>
        <v>0.115342615342615</v>
      </c>
      <c r="AE135" s="34">
        <f t="shared" si="4"/>
        <v>0.602708769375436</v>
      </c>
      <c r="AF135" s="34">
        <f t="shared" si="5"/>
        <v>0.825887168129187</v>
      </c>
      <c r="AG135" s="4">
        <v>2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f>AM135*'2015'!AG135*'2010'!AG135</f>
        <v>1</v>
      </c>
    </row>
    <row r="136" spans="1:40">
      <c r="A136" s="9" t="s">
        <v>428</v>
      </c>
      <c r="B136" s="9" t="s">
        <v>432</v>
      </c>
      <c r="C136" s="10" t="s">
        <v>433</v>
      </c>
      <c r="D136">
        <v>370200</v>
      </c>
      <c r="E136" t="s">
        <v>434</v>
      </c>
      <c r="F136" s="15">
        <v>120.389455</v>
      </c>
      <c r="G136" s="15">
        <v>36.072227</v>
      </c>
      <c r="H136">
        <v>2020</v>
      </c>
      <c r="J136" s="25">
        <v>1007</v>
      </c>
      <c r="K136" s="25">
        <v>12401</v>
      </c>
      <c r="L136" s="26">
        <v>3016</v>
      </c>
      <c r="M136" s="26">
        <v>326</v>
      </c>
      <c r="N136" s="18">
        <v>756</v>
      </c>
      <c r="O136" s="26">
        <v>4307</v>
      </c>
      <c r="P136" s="27">
        <v>2799</v>
      </c>
      <c r="Q136" s="18">
        <v>4307</v>
      </c>
      <c r="R136" s="18">
        <v>7106</v>
      </c>
      <c r="S136" s="29">
        <v>7.06</v>
      </c>
      <c r="T136" s="29">
        <v>0.57</v>
      </c>
      <c r="U136" s="29">
        <v>12.31</v>
      </c>
      <c r="V136" s="21">
        <v>43614317</v>
      </c>
      <c r="W136" s="4">
        <v>15846485</v>
      </c>
      <c r="Y136" s="32">
        <v>4361.4317</v>
      </c>
      <c r="Z136" s="32">
        <v>1584.6485</v>
      </c>
      <c r="AA136" s="32">
        <v>0</v>
      </c>
      <c r="AB136" s="33">
        <f>($J136-'2015'!$J136)/'2015'!$J136</f>
        <v>0.106593406593407</v>
      </c>
      <c r="AC136" s="33">
        <f>($K136-'2015'!$K136)/'2015'!$K136</f>
        <v>0.333440860215054</v>
      </c>
      <c r="AD136" s="33">
        <f>($R136-'2015'!$R136)/'2015'!$R136</f>
        <v>-0.123689727463312</v>
      </c>
      <c r="AE136" s="34">
        <f t="shared" si="4"/>
        <v>2.160388164862</v>
      </c>
      <c r="AF136" s="34">
        <f t="shared" si="5"/>
        <v>1.37094952125405</v>
      </c>
      <c r="AG136" s="4">
        <v>2</v>
      </c>
      <c r="AH136">
        <v>2</v>
      </c>
      <c r="AI136">
        <v>2</v>
      </c>
      <c r="AJ136">
        <v>1</v>
      </c>
      <c r="AK136">
        <v>1</v>
      </c>
      <c r="AL136">
        <v>1</v>
      </c>
      <c r="AM136">
        <v>1</v>
      </c>
      <c r="AN136">
        <f>AM136*'2015'!AG136*'2010'!AG136</f>
        <v>1</v>
      </c>
    </row>
    <row r="137" spans="1:40">
      <c r="A137" s="9" t="s">
        <v>428</v>
      </c>
      <c r="B137" s="9" t="s">
        <v>435</v>
      </c>
      <c r="C137" s="10" t="s">
        <v>436</v>
      </c>
      <c r="D137">
        <v>370300</v>
      </c>
      <c r="E137" t="s">
        <v>437</v>
      </c>
      <c r="F137" s="15">
        <v>118.061453</v>
      </c>
      <c r="G137" s="15">
        <v>36.819086</v>
      </c>
      <c r="H137">
        <v>2020</v>
      </c>
      <c r="J137" s="25">
        <v>470</v>
      </c>
      <c r="K137" s="25">
        <v>3674</v>
      </c>
      <c r="L137" s="26">
        <v>6797</v>
      </c>
      <c r="M137" s="26">
        <v>79</v>
      </c>
      <c r="N137" s="18">
        <v>280</v>
      </c>
      <c r="O137" s="26">
        <v>5667</v>
      </c>
      <c r="P137" s="27">
        <v>362</v>
      </c>
      <c r="Q137" s="18">
        <v>7255</v>
      </c>
      <c r="R137" s="18">
        <v>7617</v>
      </c>
      <c r="S137" s="29">
        <v>16.19</v>
      </c>
      <c r="T137" s="29">
        <v>2.07</v>
      </c>
      <c r="U137" s="29">
        <v>7.81</v>
      </c>
      <c r="V137" s="21">
        <v>17769974</v>
      </c>
      <c r="W137" s="4">
        <v>5227838</v>
      </c>
      <c r="Y137" s="32">
        <v>1776.9974</v>
      </c>
      <c r="Z137" s="32">
        <v>522.7838</v>
      </c>
      <c r="AA137" s="32">
        <v>0</v>
      </c>
      <c r="AB137" s="33">
        <f>($J137-'2015'!$J137)/'2015'!$J137</f>
        <v>0.0129310344827586</v>
      </c>
      <c r="AC137" s="33">
        <f>($K137-'2015'!$K137)/'2015'!$K137</f>
        <v>-0.110411622276029</v>
      </c>
      <c r="AD137" s="33">
        <f>($R137-'2015'!$R137)/'2015'!$R137</f>
        <v>-0.0901815575728619</v>
      </c>
      <c r="AE137" s="34">
        <f t="shared" si="4"/>
        <v>7.97404045230132</v>
      </c>
      <c r="AF137" s="34">
        <f t="shared" si="5"/>
        <v>0.183224050930001</v>
      </c>
      <c r="AG137" s="4">
        <v>2</v>
      </c>
      <c r="AH137">
        <v>2</v>
      </c>
      <c r="AI137">
        <v>2</v>
      </c>
      <c r="AJ137">
        <v>1</v>
      </c>
      <c r="AK137">
        <v>2</v>
      </c>
      <c r="AL137">
        <v>1</v>
      </c>
      <c r="AM137">
        <v>1</v>
      </c>
      <c r="AN137">
        <f>AM137*'2015'!AG137*'2010'!AG137</f>
        <v>1</v>
      </c>
    </row>
    <row r="138" spans="1:40">
      <c r="A138" s="9" t="s">
        <v>428</v>
      </c>
      <c r="B138" s="9" t="s">
        <v>438</v>
      </c>
      <c r="C138" s="10" t="s">
        <v>439</v>
      </c>
      <c r="D138">
        <v>370400</v>
      </c>
      <c r="E138" t="s">
        <v>440</v>
      </c>
      <c r="F138" s="15">
        <v>117.330542</v>
      </c>
      <c r="G138" s="15">
        <v>34.815994</v>
      </c>
      <c r="H138">
        <v>2020</v>
      </c>
      <c r="J138" s="25">
        <v>386</v>
      </c>
      <c r="K138" s="25">
        <v>1733</v>
      </c>
      <c r="L138" s="26">
        <v>6753</v>
      </c>
      <c r="M138" s="26">
        <v>49</v>
      </c>
      <c r="N138" s="18">
        <v>234</v>
      </c>
      <c r="O138" s="26">
        <v>4665</v>
      </c>
      <c r="P138" s="27">
        <v>0</v>
      </c>
      <c r="Q138" s="18">
        <v>7113</v>
      </c>
      <c r="R138" s="18">
        <v>7113</v>
      </c>
      <c r="S138" s="29">
        <v>18.45</v>
      </c>
      <c r="T138" s="29">
        <v>4.1</v>
      </c>
      <c r="U138" s="29">
        <v>4.5</v>
      </c>
      <c r="V138" s="21">
        <v>7039446</v>
      </c>
      <c r="W138" s="4">
        <v>2710324</v>
      </c>
      <c r="Y138" s="32">
        <v>703.9446</v>
      </c>
      <c r="Z138" s="32">
        <v>271.0324</v>
      </c>
      <c r="AA138" s="32">
        <v>0</v>
      </c>
      <c r="AB138" s="33">
        <f>($J138-'2015'!$J138)/'2015'!$J138</f>
        <v>-0.00515463917525773</v>
      </c>
      <c r="AC138" s="33">
        <f>($K138-'2015'!$K138)/'2015'!$K138</f>
        <v>-0.146725750861645</v>
      </c>
      <c r="AD138" s="33">
        <f>($R138-'2015'!$R138)/'2015'!$R138</f>
        <v>0.369201154956689</v>
      </c>
      <c r="AE138" s="34">
        <f t="shared" si="4"/>
        <v>72.6250240615977</v>
      </c>
      <c r="AF138" s="34">
        <f t="shared" si="5"/>
        <v>3.51626693193636</v>
      </c>
      <c r="AG138" s="4">
        <v>2</v>
      </c>
      <c r="AH138">
        <v>2</v>
      </c>
      <c r="AI138">
        <v>2</v>
      </c>
      <c r="AJ138">
        <v>2</v>
      </c>
      <c r="AK138">
        <v>2</v>
      </c>
      <c r="AM138">
        <v>1</v>
      </c>
      <c r="AN138">
        <f>AM138*'2015'!AG138*'2010'!AG138</f>
        <v>1</v>
      </c>
    </row>
    <row r="139" spans="1:40">
      <c r="A139" s="9" t="s">
        <v>428</v>
      </c>
      <c r="B139" s="9" t="s">
        <v>441</v>
      </c>
      <c r="C139" s="10" t="s">
        <v>442</v>
      </c>
      <c r="D139">
        <v>370500</v>
      </c>
      <c r="E139" t="s">
        <v>443</v>
      </c>
      <c r="F139" s="15">
        <v>118.588463</v>
      </c>
      <c r="G139" s="15">
        <v>37.454847</v>
      </c>
      <c r="H139">
        <v>2020</v>
      </c>
      <c r="J139" s="25">
        <v>219</v>
      </c>
      <c r="K139" s="25">
        <v>2981</v>
      </c>
      <c r="L139" s="26">
        <v>2402</v>
      </c>
      <c r="M139" s="26">
        <v>40</v>
      </c>
      <c r="N139" s="18">
        <v>152</v>
      </c>
      <c r="O139" s="26">
        <v>2654</v>
      </c>
      <c r="P139" s="27">
        <v>1499</v>
      </c>
      <c r="Q139" s="18">
        <v>2654</v>
      </c>
      <c r="R139" s="18">
        <v>4153</v>
      </c>
      <c r="S139" s="29">
        <v>18.93</v>
      </c>
      <c r="T139" s="29">
        <v>1.39</v>
      </c>
      <c r="U139" s="29">
        <v>13.59</v>
      </c>
      <c r="V139" s="21">
        <v>16780049</v>
      </c>
      <c r="W139" s="4">
        <v>3113037</v>
      </c>
      <c r="Y139" s="32">
        <v>1678.0049</v>
      </c>
      <c r="Z139" s="32">
        <v>311.3037</v>
      </c>
      <c r="AA139" s="32">
        <v>0</v>
      </c>
      <c r="AB139" s="33">
        <f>($J139-'2015'!$J139)/'2015'!$J139</f>
        <v>0.037914691943128</v>
      </c>
      <c r="AC139" s="33">
        <f>($K139-'2015'!$K139)/'2015'!$K139</f>
        <v>-0.136192407997682</v>
      </c>
      <c r="AD139" s="33">
        <f>($R139-'2015'!$R139)/'2015'!$R139</f>
        <v>0.167228780213603</v>
      </c>
      <c r="AE139" s="34">
        <f t="shared" si="4"/>
        <v>-3.41065907813378</v>
      </c>
      <c r="AF139" s="34">
        <f t="shared" si="5"/>
        <v>2.22788621386626</v>
      </c>
      <c r="AG139" s="4">
        <v>2</v>
      </c>
      <c r="AH139">
        <v>2</v>
      </c>
      <c r="AI139">
        <v>2</v>
      </c>
      <c r="AJ139">
        <v>2</v>
      </c>
      <c r="AK139">
        <v>2</v>
      </c>
      <c r="AM139">
        <v>1</v>
      </c>
      <c r="AN139">
        <f>AM139*'2015'!AG139*'2010'!AG139</f>
        <v>1</v>
      </c>
    </row>
    <row r="140" spans="1:40">
      <c r="A140" s="9" t="s">
        <v>428</v>
      </c>
      <c r="B140" s="9" t="s">
        <v>444</v>
      </c>
      <c r="C140" s="10" t="s">
        <v>445</v>
      </c>
      <c r="D140">
        <v>370600</v>
      </c>
      <c r="E140" t="s">
        <v>446</v>
      </c>
      <c r="F140" s="15">
        <v>121.454415</v>
      </c>
      <c r="G140" s="15">
        <v>37.470038</v>
      </c>
      <c r="H140">
        <v>2020</v>
      </c>
      <c r="J140" s="25">
        <v>710</v>
      </c>
      <c r="K140" s="25">
        <v>7816</v>
      </c>
      <c r="L140" s="26">
        <v>6063</v>
      </c>
      <c r="M140" s="26">
        <v>188</v>
      </c>
      <c r="N140" s="18">
        <v>506</v>
      </c>
      <c r="O140" s="26">
        <v>5743</v>
      </c>
      <c r="P140" s="27">
        <v>0</v>
      </c>
      <c r="Q140" s="18">
        <v>6891</v>
      </c>
      <c r="R140" s="18">
        <v>6891</v>
      </c>
      <c r="S140" s="29">
        <v>9.7</v>
      </c>
      <c r="T140" s="29">
        <v>0.88</v>
      </c>
      <c r="U140" s="29">
        <v>11.01</v>
      </c>
      <c r="V140" s="21">
        <v>31920544</v>
      </c>
      <c r="W140" s="4">
        <v>8453830</v>
      </c>
      <c r="Y140" s="32">
        <v>3192.0544</v>
      </c>
      <c r="Z140" s="32">
        <v>845.383</v>
      </c>
      <c r="AA140" s="32">
        <v>0</v>
      </c>
      <c r="AB140" s="33">
        <f>($J140-'2015'!$J140)/'2015'!$J140</f>
        <v>0.0128388017118402</v>
      </c>
      <c r="AC140" s="33">
        <f>($K140-'2015'!$K140)/'2015'!$K140</f>
        <v>0.21253490536767</v>
      </c>
      <c r="AD140" s="33">
        <f>($R140-'2015'!$R140)/'2015'!$R140</f>
        <v>0.109840554034466</v>
      </c>
      <c r="AE140" s="34">
        <f t="shared" si="4"/>
        <v>-7.55535870868453</v>
      </c>
      <c r="AF140" s="34">
        <f t="shared" si="5"/>
        <v>0.483188166929804</v>
      </c>
      <c r="AG140" s="4">
        <v>2</v>
      </c>
      <c r="AH140">
        <v>2</v>
      </c>
      <c r="AI140">
        <v>2</v>
      </c>
      <c r="AJ140">
        <v>1</v>
      </c>
      <c r="AK140">
        <v>1</v>
      </c>
      <c r="AL140">
        <v>1</v>
      </c>
      <c r="AM140">
        <v>1</v>
      </c>
      <c r="AN140">
        <f>AM140*'2015'!AG140*'2010'!AG140</f>
        <v>1</v>
      </c>
    </row>
    <row r="141" spans="1:40">
      <c r="A141" s="9" t="s">
        <v>428</v>
      </c>
      <c r="B141" s="9" t="s">
        <v>447</v>
      </c>
      <c r="C141" s="10" t="s">
        <v>448</v>
      </c>
      <c r="D141">
        <v>370700</v>
      </c>
      <c r="E141" t="s">
        <v>449</v>
      </c>
      <c r="F141" s="15">
        <v>119.168378</v>
      </c>
      <c r="G141" s="15">
        <v>36.712652</v>
      </c>
      <c r="H141">
        <v>2020</v>
      </c>
      <c r="J141" s="25">
        <v>939</v>
      </c>
      <c r="K141" s="25">
        <v>5872</v>
      </c>
      <c r="L141" s="26">
        <v>8325</v>
      </c>
      <c r="M141" s="26">
        <v>139</v>
      </c>
      <c r="N141" s="18">
        <v>563</v>
      </c>
      <c r="O141" s="26">
        <v>8105</v>
      </c>
      <c r="P141" s="27">
        <v>1880</v>
      </c>
      <c r="Q141" s="18">
        <v>9226</v>
      </c>
      <c r="R141" s="18">
        <v>11106</v>
      </c>
      <c r="S141" s="29">
        <v>11.83</v>
      </c>
      <c r="T141" s="29">
        <v>1.89</v>
      </c>
      <c r="U141" s="29">
        <v>6.26</v>
      </c>
      <c r="V141" s="21">
        <v>23082832</v>
      </c>
      <c r="W141" s="4">
        <v>7961207</v>
      </c>
      <c r="Y141" s="32">
        <v>2308.2832</v>
      </c>
      <c r="Z141" s="32">
        <v>796.1207</v>
      </c>
      <c r="AA141" s="32">
        <v>0</v>
      </c>
      <c r="AB141" s="33">
        <f>($J141-'2015'!$J141)/'2015'!$J141</f>
        <v>0.0118534482758621</v>
      </c>
      <c r="AC141" s="33">
        <f>($K141-'2015'!$K141)/'2015'!$K141</f>
        <v>0.135563720750338</v>
      </c>
      <c r="AD141" s="33">
        <f>($R141-'2015'!$R141)/'2015'!$R141</f>
        <v>0.112045659357164</v>
      </c>
      <c r="AE141" s="34">
        <f t="shared" si="4"/>
        <v>-8.45257926213168</v>
      </c>
      <c r="AF141" s="34">
        <f t="shared" si="5"/>
        <v>0.173483445740518</v>
      </c>
      <c r="AG141" s="4">
        <v>2</v>
      </c>
      <c r="AH141">
        <v>2</v>
      </c>
      <c r="AI141">
        <v>2</v>
      </c>
      <c r="AJ141">
        <v>2</v>
      </c>
      <c r="AK141">
        <v>1</v>
      </c>
      <c r="AM141">
        <v>1</v>
      </c>
      <c r="AN141">
        <f>AM141*'2015'!AG141*'2010'!AG141</f>
        <v>1</v>
      </c>
    </row>
    <row r="142" spans="1:40">
      <c r="A142" s="9" t="s">
        <v>428</v>
      </c>
      <c r="B142" s="9" t="s">
        <v>450</v>
      </c>
      <c r="C142" s="10" t="s">
        <v>451</v>
      </c>
      <c r="D142">
        <v>370800</v>
      </c>
      <c r="E142" t="s">
        <v>452</v>
      </c>
      <c r="F142" s="15">
        <v>117.094495</v>
      </c>
      <c r="G142" s="15">
        <v>36.205858</v>
      </c>
      <c r="H142">
        <v>2020</v>
      </c>
      <c r="J142" s="25">
        <v>836</v>
      </c>
      <c r="K142" s="25">
        <v>4494</v>
      </c>
      <c r="L142" s="26">
        <v>6556</v>
      </c>
      <c r="M142" s="26">
        <v>102</v>
      </c>
      <c r="N142" s="18">
        <v>515</v>
      </c>
      <c r="O142" s="26">
        <v>6527</v>
      </c>
      <c r="P142" s="27">
        <v>132</v>
      </c>
      <c r="Q142" s="18">
        <v>7317</v>
      </c>
      <c r="R142" s="18">
        <v>7449</v>
      </c>
      <c r="S142" s="29">
        <v>8.91</v>
      </c>
      <c r="T142" s="29">
        <v>1.66</v>
      </c>
      <c r="U142" s="29">
        <v>5.38</v>
      </c>
      <c r="V142" s="21">
        <v>17620974</v>
      </c>
      <c r="W142" s="4">
        <v>6956944</v>
      </c>
      <c r="Y142" s="32">
        <v>1762.0974</v>
      </c>
      <c r="Z142" s="32">
        <v>695.6944</v>
      </c>
      <c r="AA142" s="32">
        <v>0</v>
      </c>
      <c r="AB142" s="33">
        <f>($J142-'2015'!$J142)/'2015'!$J142</f>
        <v>0.0072289156626506</v>
      </c>
      <c r="AC142" s="33">
        <f>($K142-'2015'!$K142)/'2015'!$K142</f>
        <v>0.11986045352604</v>
      </c>
      <c r="AD142" s="33">
        <f>($R142-'2015'!$R142)/'2015'!$R142</f>
        <v>-0.261744301288404</v>
      </c>
      <c r="AE142" s="34">
        <f t="shared" si="4"/>
        <v>37.2079616782293</v>
      </c>
      <c r="AF142" s="34">
        <f t="shared" si="5"/>
        <v>3.18374195648725</v>
      </c>
      <c r="AG142" s="4">
        <v>2</v>
      </c>
      <c r="AH142">
        <v>2</v>
      </c>
      <c r="AI142">
        <v>2</v>
      </c>
      <c r="AJ142">
        <v>2</v>
      </c>
      <c r="AK142">
        <v>2</v>
      </c>
      <c r="AM142">
        <v>1</v>
      </c>
      <c r="AN142">
        <f>AM142*'2015'!AG142*'2010'!AG142</f>
        <v>1</v>
      </c>
    </row>
    <row r="143" spans="1:40">
      <c r="A143" s="9" t="s">
        <v>428</v>
      </c>
      <c r="B143" s="9" t="s">
        <v>453</v>
      </c>
      <c r="C143" s="10" t="s">
        <v>454</v>
      </c>
      <c r="D143">
        <v>370900</v>
      </c>
      <c r="E143" t="s">
        <v>455</v>
      </c>
      <c r="F143" s="15">
        <v>116.593612</v>
      </c>
      <c r="G143" s="15">
        <v>35.420177</v>
      </c>
      <c r="H143">
        <v>2020</v>
      </c>
      <c r="J143" s="25">
        <v>547</v>
      </c>
      <c r="K143" s="25">
        <v>2767</v>
      </c>
      <c r="L143" s="26">
        <v>4134</v>
      </c>
      <c r="M143" s="26">
        <v>138</v>
      </c>
      <c r="N143" s="18">
        <v>325</v>
      </c>
      <c r="O143" s="26">
        <v>3768</v>
      </c>
      <c r="P143" s="27">
        <v>933</v>
      </c>
      <c r="Q143" s="18">
        <v>4705</v>
      </c>
      <c r="R143" s="18">
        <v>5638</v>
      </c>
      <c r="S143" s="29">
        <v>10.3</v>
      </c>
      <c r="T143" s="29">
        <v>2.04</v>
      </c>
      <c r="U143" s="29">
        <v>5.06</v>
      </c>
      <c r="V143" s="21">
        <v>10801230</v>
      </c>
      <c r="W143" s="4">
        <v>4347911</v>
      </c>
      <c r="Y143" s="32">
        <v>1080.123</v>
      </c>
      <c r="Z143" s="32">
        <v>434.7911</v>
      </c>
      <c r="AA143" s="32">
        <v>0</v>
      </c>
      <c r="AB143" s="33">
        <f>($J143-'2015'!$J143)/'2015'!$J143</f>
        <v>-0.0232142857142857</v>
      </c>
      <c r="AC143" s="33">
        <f>($K143-'2015'!$K143)/'2015'!$K143</f>
        <v>-0.123812539582014</v>
      </c>
      <c r="AD143" s="33">
        <f>($R143-'2015'!$R143)/'2015'!$R143</f>
        <v>-0.150135664757311</v>
      </c>
      <c r="AE143" s="34">
        <f t="shared" si="4"/>
        <v>-5.46738248185339</v>
      </c>
      <c r="AF143" s="34">
        <f t="shared" si="5"/>
        <v>-0.212604678525799</v>
      </c>
      <c r="AG143" s="4">
        <v>2</v>
      </c>
      <c r="AH143">
        <v>2</v>
      </c>
      <c r="AI143">
        <v>2</v>
      </c>
      <c r="AJ143">
        <v>2</v>
      </c>
      <c r="AK143">
        <v>2</v>
      </c>
      <c r="AM143">
        <v>1</v>
      </c>
      <c r="AN143">
        <f>AM143*'2015'!AG143*'2010'!AG143</f>
        <v>1</v>
      </c>
    </row>
    <row r="144" spans="1:40">
      <c r="A144" s="9" t="s">
        <v>428</v>
      </c>
      <c r="B144" s="9" t="s">
        <v>456</v>
      </c>
      <c r="C144" s="10" t="s">
        <v>457</v>
      </c>
      <c r="D144">
        <v>371000</v>
      </c>
      <c r="E144" t="s">
        <v>458</v>
      </c>
      <c r="F144" s="15">
        <v>122.127541</v>
      </c>
      <c r="G144" s="15">
        <v>37.516431</v>
      </c>
      <c r="H144">
        <v>2020</v>
      </c>
      <c r="J144" s="25">
        <v>291</v>
      </c>
      <c r="K144" s="25">
        <v>3018</v>
      </c>
      <c r="L144" s="26">
        <v>1550</v>
      </c>
      <c r="M144" s="26">
        <v>58</v>
      </c>
      <c r="N144" s="18">
        <v>204</v>
      </c>
      <c r="O144" s="26">
        <v>1875</v>
      </c>
      <c r="P144" s="27">
        <v>0</v>
      </c>
      <c r="Q144" s="18">
        <v>1875</v>
      </c>
      <c r="R144" s="18">
        <v>1875</v>
      </c>
      <c r="S144" s="29">
        <v>6.45</v>
      </c>
      <c r="T144" s="29">
        <v>0.62</v>
      </c>
      <c r="U144" s="29">
        <v>10.38</v>
      </c>
      <c r="V144" s="21">
        <v>11619300</v>
      </c>
      <c r="W144" s="4">
        <v>3504195</v>
      </c>
      <c r="Y144" s="32">
        <v>1161.93</v>
      </c>
      <c r="Z144" s="32">
        <v>350.4195</v>
      </c>
      <c r="AA144" s="32">
        <v>0</v>
      </c>
      <c r="AB144" s="33">
        <f>($J144-'2015'!$J144)/'2015'!$J144</f>
        <v>0.0355871886120996</v>
      </c>
      <c r="AC144" s="33">
        <f>($K144-'2015'!$K144)/'2015'!$K144</f>
        <v>0.00532978014656895</v>
      </c>
      <c r="AD144" s="33">
        <f>($R144-'2015'!$R144)/'2015'!$R144</f>
        <v>-0.249699879951981</v>
      </c>
      <c r="AE144" s="34">
        <f t="shared" si="4"/>
        <v>8.01656662665066</v>
      </c>
      <c r="AF144" s="34">
        <f t="shared" si="5"/>
        <v>47.8499399759904</v>
      </c>
      <c r="AG144" s="4">
        <v>2</v>
      </c>
      <c r="AH144">
        <v>2</v>
      </c>
      <c r="AI144">
        <v>2</v>
      </c>
      <c r="AJ144">
        <v>2</v>
      </c>
      <c r="AK144">
        <v>2</v>
      </c>
      <c r="AM144">
        <v>1</v>
      </c>
      <c r="AN144">
        <f>AM144*'2015'!AG144*'2010'!AG144</f>
        <v>1</v>
      </c>
    </row>
    <row r="145" spans="1:40">
      <c r="A145" s="9" t="s">
        <v>428</v>
      </c>
      <c r="B145" s="9" t="s">
        <v>459</v>
      </c>
      <c r="C145" s="10" t="s">
        <v>460</v>
      </c>
      <c r="D145">
        <v>371100</v>
      </c>
      <c r="E145" t="s">
        <v>461</v>
      </c>
      <c r="F145" s="15">
        <v>119.533415</v>
      </c>
      <c r="G145" s="15">
        <v>35.422839</v>
      </c>
      <c r="H145">
        <v>2020</v>
      </c>
      <c r="J145" s="25">
        <v>297</v>
      </c>
      <c r="K145" s="25">
        <v>2006</v>
      </c>
      <c r="L145" s="26">
        <v>5320</v>
      </c>
      <c r="M145" s="26">
        <v>114</v>
      </c>
      <c r="N145" s="18">
        <v>200</v>
      </c>
      <c r="O145" s="26">
        <v>5011</v>
      </c>
      <c r="P145" s="27">
        <v>421</v>
      </c>
      <c r="Q145" s="18">
        <v>5690</v>
      </c>
      <c r="R145" s="18">
        <v>6111</v>
      </c>
      <c r="S145" s="29">
        <v>20.59</v>
      </c>
      <c r="T145" s="29">
        <v>3.05</v>
      </c>
      <c r="U145" s="29">
        <v>6.76</v>
      </c>
      <c r="V145" s="21">
        <v>8439242</v>
      </c>
      <c r="W145" s="4">
        <v>2865968</v>
      </c>
      <c r="Y145" s="32">
        <v>843.9242</v>
      </c>
      <c r="Z145" s="32">
        <v>286.5968</v>
      </c>
      <c r="AA145" s="32">
        <v>0</v>
      </c>
      <c r="AB145" s="33">
        <f>($J145-'2015'!$J145)/'2015'!$J145</f>
        <v>0.03125</v>
      </c>
      <c r="AC145" s="33">
        <f>($K145-'2015'!$K145)/'2015'!$K145</f>
        <v>0.200478755236385</v>
      </c>
      <c r="AD145" s="33">
        <f>($R145-'2015'!$R145)/'2015'!$R145</f>
        <v>0.736572890025575</v>
      </c>
      <c r="AE145" s="34">
        <f t="shared" si="4"/>
        <v>-22.5703324808184</v>
      </c>
      <c r="AF145" s="34">
        <f t="shared" si="5"/>
        <v>-2.67406954994847</v>
      </c>
      <c r="AG145" s="4">
        <v>2</v>
      </c>
      <c r="AH145">
        <v>2</v>
      </c>
      <c r="AI145">
        <v>2</v>
      </c>
      <c r="AJ145">
        <v>2</v>
      </c>
      <c r="AK145">
        <v>2</v>
      </c>
      <c r="AM145">
        <v>1</v>
      </c>
      <c r="AN145">
        <f>AM145*'2015'!AG145*'2010'!AG145</f>
        <v>1</v>
      </c>
    </row>
    <row r="146" spans="1:40">
      <c r="A146" s="9" t="s">
        <v>428</v>
      </c>
      <c r="B146" s="9" t="s">
        <v>462</v>
      </c>
      <c r="C146" s="10" t="s">
        <v>463</v>
      </c>
      <c r="D146">
        <v>371300</v>
      </c>
      <c r="E146" t="s">
        <v>464</v>
      </c>
      <c r="F146" s="15">
        <v>118.363533</v>
      </c>
      <c r="G146" s="15">
        <v>35.110671</v>
      </c>
      <c r="H146">
        <v>2020</v>
      </c>
      <c r="J146" s="25">
        <v>1102</v>
      </c>
      <c r="K146" s="25">
        <v>4805</v>
      </c>
      <c r="L146" s="26">
        <v>7110</v>
      </c>
      <c r="M146" s="26">
        <v>146</v>
      </c>
      <c r="N146" s="18">
        <v>673</v>
      </c>
      <c r="O146" s="26">
        <v>6360</v>
      </c>
      <c r="P146" s="27">
        <v>2090</v>
      </c>
      <c r="Q146" s="18">
        <v>8137</v>
      </c>
      <c r="R146" s="18">
        <v>10227</v>
      </c>
      <c r="S146" s="29">
        <v>9.28</v>
      </c>
      <c r="T146" s="29">
        <v>2.13</v>
      </c>
      <c r="U146" s="29">
        <v>4.36</v>
      </c>
      <c r="V146" s="21">
        <v>17562275</v>
      </c>
      <c r="W146" s="4">
        <v>7925416</v>
      </c>
      <c r="Y146" s="32">
        <v>1756.2275</v>
      </c>
      <c r="Z146" s="32">
        <v>792.5416</v>
      </c>
      <c r="AA146" s="32">
        <v>0</v>
      </c>
      <c r="AB146" s="33">
        <f>($J146-'2015'!$J146)/'2015'!$J146</f>
        <v>0.0688651794374394</v>
      </c>
      <c r="AC146" s="33">
        <f>($K146-'2015'!$K146)/'2015'!$K146</f>
        <v>0.276906723359022</v>
      </c>
      <c r="AD146" s="33">
        <f>($R146-'2015'!$R146)/'2015'!$R146</f>
        <v>0.349030470914127</v>
      </c>
      <c r="AE146" s="34">
        <f t="shared" si="4"/>
        <v>-4.06831571144317</v>
      </c>
      <c r="AF146" s="34">
        <f t="shared" si="5"/>
        <v>-0.260462247648619</v>
      </c>
      <c r="AG146" s="4">
        <v>2</v>
      </c>
      <c r="AH146">
        <v>2</v>
      </c>
      <c r="AI146">
        <v>2</v>
      </c>
      <c r="AJ146">
        <v>2</v>
      </c>
      <c r="AK146">
        <v>2</v>
      </c>
      <c r="AM146">
        <v>1</v>
      </c>
      <c r="AN146">
        <f>AM146*'2015'!AG146*'2010'!AG146</f>
        <v>1</v>
      </c>
    </row>
    <row r="147" spans="1:40">
      <c r="A147" s="9" t="s">
        <v>428</v>
      </c>
      <c r="B147" s="9" t="s">
        <v>465</v>
      </c>
      <c r="C147" s="10" t="s">
        <v>466</v>
      </c>
      <c r="D147">
        <v>371400</v>
      </c>
      <c r="E147" t="s">
        <v>467</v>
      </c>
      <c r="F147" s="15">
        <v>116.365557</v>
      </c>
      <c r="G147" s="15">
        <v>37.441308</v>
      </c>
      <c r="H147">
        <v>2020</v>
      </c>
      <c r="J147" s="25">
        <v>561</v>
      </c>
      <c r="K147" s="25">
        <v>3079</v>
      </c>
      <c r="L147" s="26">
        <v>4215</v>
      </c>
      <c r="M147" s="26">
        <v>69</v>
      </c>
      <c r="N147" s="18">
        <v>333</v>
      </c>
      <c r="O147" s="26">
        <v>4603</v>
      </c>
      <c r="P147" s="27">
        <v>618</v>
      </c>
      <c r="Q147" s="18">
        <v>4736</v>
      </c>
      <c r="R147" s="18">
        <v>5354</v>
      </c>
      <c r="S147" s="29">
        <v>9.54</v>
      </c>
      <c r="T147" s="29">
        <v>1.74</v>
      </c>
      <c r="U147" s="29">
        <v>5.49</v>
      </c>
      <c r="V147" s="21">
        <v>12359106</v>
      </c>
      <c r="W147" s="4">
        <v>4812001</v>
      </c>
      <c r="Y147" s="32">
        <v>1235.9106</v>
      </c>
      <c r="Z147" s="32">
        <v>481.2001</v>
      </c>
      <c r="AA147" s="32">
        <v>0</v>
      </c>
      <c r="AB147" s="33">
        <f>($J147-'2015'!$J147)/'2015'!$J147</f>
        <v>-0.0226480836236934</v>
      </c>
      <c r="AC147" s="33">
        <f>($K147-'2015'!$K147)/'2015'!$K147</f>
        <v>0.119229371137768</v>
      </c>
      <c r="AD147" s="33">
        <f>($R147-'2015'!$R147)/'2015'!$R147</f>
        <v>-0.0664341761115955</v>
      </c>
      <c r="AE147" s="34">
        <f t="shared" si="4"/>
        <v>-1.93332439138891</v>
      </c>
      <c r="AF147" s="34">
        <f t="shared" si="5"/>
        <v>1.55719639781402</v>
      </c>
      <c r="AG147" s="4">
        <v>2</v>
      </c>
      <c r="AH147">
        <v>2</v>
      </c>
      <c r="AI147">
        <v>2</v>
      </c>
      <c r="AJ147">
        <v>2</v>
      </c>
      <c r="AK147">
        <v>2</v>
      </c>
      <c r="AM147">
        <v>1</v>
      </c>
      <c r="AN147">
        <f>AM147*'2015'!AG147*'2010'!AG147</f>
        <v>1</v>
      </c>
    </row>
    <row r="148" spans="1:40">
      <c r="A148" s="9" t="s">
        <v>428</v>
      </c>
      <c r="B148" s="9" t="s">
        <v>468</v>
      </c>
      <c r="C148" s="10" t="s">
        <v>469</v>
      </c>
      <c r="D148">
        <v>371500</v>
      </c>
      <c r="E148" t="s">
        <v>470</v>
      </c>
      <c r="F148" s="15">
        <v>115.98037</v>
      </c>
      <c r="G148" s="15">
        <v>36.456013</v>
      </c>
      <c r="H148">
        <v>2020</v>
      </c>
      <c r="J148" s="25">
        <v>595</v>
      </c>
      <c r="K148" s="25">
        <v>2317</v>
      </c>
      <c r="L148" s="26">
        <v>6355</v>
      </c>
      <c r="M148" s="26">
        <v>58</v>
      </c>
      <c r="N148" s="18">
        <v>352</v>
      </c>
      <c r="O148" s="26">
        <v>6801</v>
      </c>
      <c r="P148" s="27">
        <v>0</v>
      </c>
      <c r="Q148" s="18">
        <v>6873</v>
      </c>
      <c r="R148" s="18">
        <v>6873</v>
      </c>
      <c r="S148" s="29">
        <v>11.55</v>
      </c>
      <c r="T148" s="29">
        <v>2.97</v>
      </c>
      <c r="U148" s="29">
        <v>3.89</v>
      </c>
      <c r="V148" s="21">
        <v>7958895</v>
      </c>
      <c r="W148" s="4">
        <v>4659894</v>
      </c>
      <c r="Y148" s="32">
        <v>795.8895</v>
      </c>
      <c r="Z148" s="32">
        <v>465.9894</v>
      </c>
      <c r="AA148" s="32">
        <v>0</v>
      </c>
      <c r="AB148" s="33">
        <f>($J148-'2015'!$J148)/'2015'!$J148</f>
        <v>-0.0033500837520938</v>
      </c>
      <c r="AC148" s="33">
        <f>($K148-'2015'!$K148)/'2015'!$K148</f>
        <v>-0.130255255255255</v>
      </c>
      <c r="AD148" s="33">
        <f>($R148-'2015'!$R148)/'2015'!$R148</f>
        <v>0.0930343511450382</v>
      </c>
      <c r="AE148" s="34">
        <f t="shared" si="4"/>
        <v>28.7707538167939</v>
      </c>
      <c r="AF148" s="34">
        <f t="shared" si="5"/>
        <v>1.71424643069274</v>
      </c>
      <c r="AG148" s="4">
        <v>2</v>
      </c>
      <c r="AH148">
        <v>2</v>
      </c>
      <c r="AI148">
        <v>2</v>
      </c>
      <c r="AJ148">
        <v>2</v>
      </c>
      <c r="AK148">
        <v>2</v>
      </c>
      <c r="AM148">
        <v>1</v>
      </c>
      <c r="AN148">
        <f>AM148*'2015'!AG148*'2010'!AG148</f>
        <v>1</v>
      </c>
    </row>
    <row r="149" spans="1:40">
      <c r="A149" s="9" t="s">
        <v>428</v>
      </c>
      <c r="B149" s="9" t="s">
        <v>471</v>
      </c>
      <c r="C149" s="10" t="s">
        <v>472</v>
      </c>
      <c r="D149">
        <v>371600</v>
      </c>
      <c r="E149" t="s">
        <v>473</v>
      </c>
      <c r="F149" s="15">
        <v>115.991588</v>
      </c>
      <c r="G149" s="15">
        <v>36.462758</v>
      </c>
      <c r="H149">
        <v>2020</v>
      </c>
      <c r="J149" s="25">
        <v>393</v>
      </c>
      <c r="K149" s="25">
        <v>2508</v>
      </c>
      <c r="L149" s="26">
        <v>12440</v>
      </c>
      <c r="M149" s="26">
        <v>69</v>
      </c>
      <c r="N149" s="18">
        <v>237</v>
      </c>
      <c r="O149" s="26">
        <v>12785</v>
      </c>
      <c r="P149" s="27">
        <v>1609</v>
      </c>
      <c r="Q149" s="18">
        <v>12827</v>
      </c>
      <c r="R149" s="18">
        <v>14436</v>
      </c>
      <c r="S149" s="29">
        <v>36.75</v>
      </c>
      <c r="T149" s="29">
        <v>5.76</v>
      </c>
      <c r="U149" s="29">
        <v>6.38</v>
      </c>
      <c r="V149" s="21">
        <v>10220100</v>
      </c>
      <c r="W149" s="4">
        <v>4475063</v>
      </c>
      <c r="Y149" s="32">
        <v>1022.01</v>
      </c>
      <c r="Z149" s="32">
        <v>447.5063</v>
      </c>
      <c r="AA149" s="32">
        <v>0</v>
      </c>
      <c r="AB149" s="33">
        <f>($J149-'2015'!$J149)/'2015'!$J149</f>
        <v>0.0181347150259067</v>
      </c>
      <c r="AC149" s="33">
        <f>($K149-'2015'!$K149)/'2015'!$K149</f>
        <v>0.064968152866242</v>
      </c>
      <c r="AD149" s="33">
        <f>($R149-'2015'!$R149)/'2015'!$R149</f>
        <v>-0.133597407274037</v>
      </c>
      <c r="AE149" s="34">
        <f t="shared" si="4"/>
        <v>8.36694274396831</v>
      </c>
      <c r="AF149" s="34">
        <f t="shared" si="5"/>
        <v>3.05635224921802</v>
      </c>
      <c r="AG149" s="4">
        <v>2</v>
      </c>
      <c r="AH149">
        <v>2</v>
      </c>
      <c r="AI149">
        <v>2</v>
      </c>
      <c r="AJ149">
        <v>2</v>
      </c>
      <c r="AK149">
        <v>2</v>
      </c>
      <c r="AM149">
        <v>1</v>
      </c>
      <c r="AN149">
        <f>AM149*'2015'!AG149*'2010'!AG149</f>
        <v>1</v>
      </c>
    </row>
    <row r="150" spans="1:40">
      <c r="A150" s="9" t="s">
        <v>428</v>
      </c>
      <c r="B150" s="9" t="s">
        <v>474</v>
      </c>
      <c r="C150" s="10" t="s">
        <v>475</v>
      </c>
      <c r="D150">
        <v>371700</v>
      </c>
      <c r="E150" t="s">
        <v>476</v>
      </c>
      <c r="F150" s="15">
        <v>115.487545</v>
      </c>
      <c r="G150" s="15">
        <v>35.239407</v>
      </c>
      <c r="H150">
        <v>2020</v>
      </c>
      <c r="J150" s="25">
        <v>880</v>
      </c>
      <c r="K150" s="25">
        <v>3483</v>
      </c>
      <c r="L150" s="26">
        <v>3428</v>
      </c>
      <c r="M150" s="26">
        <v>96</v>
      </c>
      <c r="N150" s="18">
        <v>519</v>
      </c>
      <c r="O150" s="26">
        <v>4169</v>
      </c>
      <c r="P150" s="27">
        <v>690</v>
      </c>
      <c r="Q150" s="18">
        <v>4174</v>
      </c>
      <c r="R150" s="18">
        <v>4864</v>
      </c>
      <c r="S150" s="29">
        <v>5.53</v>
      </c>
      <c r="T150" s="29">
        <v>1.4</v>
      </c>
      <c r="U150" s="29">
        <v>3.96</v>
      </c>
      <c r="V150" s="21">
        <v>14001660</v>
      </c>
      <c r="W150" s="4">
        <v>6307591</v>
      </c>
      <c r="Y150" s="32">
        <v>1400.166</v>
      </c>
      <c r="Z150" s="32">
        <v>630.7591</v>
      </c>
      <c r="AA150" s="32">
        <v>0</v>
      </c>
      <c r="AB150" s="33">
        <f>($J150-'2015'!$J150)/'2015'!$J150</f>
        <v>0.0352941176470588</v>
      </c>
      <c r="AC150" s="33">
        <f>($K150-'2015'!$K150)/'2015'!$K150</f>
        <v>0.450645564348188</v>
      </c>
      <c r="AD150" s="33">
        <f>($R150-'2015'!$R150)/'2015'!$R150</f>
        <v>0.439479135839006</v>
      </c>
      <c r="AE150" s="34">
        <f t="shared" si="4"/>
        <v>-11.4519088487718</v>
      </c>
      <c r="AF150" s="34">
        <f t="shared" si="5"/>
        <v>0.0247787383091937</v>
      </c>
      <c r="AG150" s="4">
        <v>2</v>
      </c>
      <c r="AH150">
        <v>2</v>
      </c>
      <c r="AI150">
        <v>2</v>
      </c>
      <c r="AJ150">
        <v>2</v>
      </c>
      <c r="AK150">
        <v>2</v>
      </c>
      <c r="AM150">
        <v>1</v>
      </c>
      <c r="AN150">
        <f>AM150*'2015'!AG150*'2010'!AG150</f>
        <v>1</v>
      </c>
    </row>
    <row r="151" spans="1:40">
      <c r="A151" s="9" t="s">
        <v>477</v>
      </c>
      <c r="B151" s="9" t="s">
        <v>478</v>
      </c>
      <c r="C151" s="10" t="s">
        <v>479</v>
      </c>
      <c r="D151">
        <v>410100</v>
      </c>
      <c r="E151" t="s">
        <v>480</v>
      </c>
      <c r="F151" s="15">
        <v>113.631419</v>
      </c>
      <c r="G151" s="15">
        <v>34.753439</v>
      </c>
      <c r="H151">
        <v>2020</v>
      </c>
      <c r="J151" s="25">
        <v>1260</v>
      </c>
      <c r="K151" s="25">
        <v>12003</v>
      </c>
      <c r="L151" s="26">
        <v>4209</v>
      </c>
      <c r="M151" s="26">
        <v>372</v>
      </c>
      <c r="N151" s="18">
        <v>778</v>
      </c>
      <c r="O151" s="26">
        <v>4633</v>
      </c>
      <c r="P151" s="27">
        <v>902</v>
      </c>
      <c r="Q151" s="18">
        <v>5479</v>
      </c>
      <c r="R151" s="18">
        <v>6381</v>
      </c>
      <c r="S151" s="29">
        <v>5.06</v>
      </c>
      <c r="T151" s="29">
        <v>0.53</v>
      </c>
      <c r="U151" s="29">
        <v>9.53</v>
      </c>
      <c r="V151" s="21">
        <v>47595860</v>
      </c>
      <c r="W151" s="4">
        <v>17201800</v>
      </c>
      <c r="Y151" s="32">
        <v>4759.586</v>
      </c>
      <c r="Z151" s="32">
        <v>1720.18</v>
      </c>
      <c r="AA151" s="32">
        <v>0</v>
      </c>
      <c r="AB151" s="33">
        <f>($J151-'2015'!$J151)/'2015'!$J151</f>
        <v>0.316614420062696</v>
      </c>
      <c r="AC151" s="33">
        <f>($K151-'2015'!$K151)/'2015'!$K151</f>
        <v>0.641548140043764</v>
      </c>
      <c r="AD151" s="33">
        <f>($R151-'2015'!$R151)/'2015'!$R151</f>
        <v>-0.138633909287257</v>
      </c>
      <c r="AE151" s="34">
        <f t="shared" si="4"/>
        <v>1.43786353527361</v>
      </c>
      <c r="AF151" s="34">
        <f t="shared" si="5"/>
        <v>1.21609276160913</v>
      </c>
      <c r="AG151" s="4">
        <v>2</v>
      </c>
      <c r="AH151">
        <v>1</v>
      </c>
      <c r="AI151">
        <v>1</v>
      </c>
      <c r="AJ151">
        <v>1</v>
      </c>
      <c r="AK151">
        <v>2</v>
      </c>
      <c r="AL151">
        <v>1</v>
      </c>
      <c r="AM151">
        <v>1</v>
      </c>
      <c r="AN151">
        <f>AM151*'2015'!AG151*'2010'!AG151</f>
        <v>1</v>
      </c>
    </row>
    <row r="152" spans="1:40">
      <c r="A152" s="9" t="s">
        <v>477</v>
      </c>
      <c r="B152" s="9" t="s">
        <v>481</v>
      </c>
      <c r="C152" s="10" t="s">
        <v>482</v>
      </c>
      <c r="D152">
        <v>410200</v>
      </c>
      <c r="E152" t="s">
        <v>483</v>
      </c>
      <c r="F152" s="15">
        <v>114.320765</v>
      </c>
      <c r="G152" s="15">
        <v>34.804014</v>
      </c>
      <c r="H152">
        <v>2020</v>
      </c>
      <c r="J152" s="25">
        <v>482</v>
      </c>
      <c r="K152" s="25">
        <v>2372</v>
      </c>
      <c r="L152" s="26">
        <v>886</v>
      </c>
      <c r="M152" s="26">
        <v>38</v>
      </c>
      <c r="N152" s="18">
        <v>240</v>
      </c>
      <c r="O152" s="26">
        <v>1216</v>
      </c>
      <c r="P152" s="27">
        <v>598</v>
      </c>
      <c r="Q152" s="18">
        <v>1227</v>
      </c>
      <c r="R152" s="18">
        <v>1824</v>
      </c>
      <c r="S152" s="29">
        <v>3.78</v>
      </c>
      <c r="T152" s="29">
        <v>0.77</v>
      </c>
      <c r="U152" s="29">
        <v>4.92</v>
      </c>
      <c r="V152" s="21">
        <v>8970904</v>
      </c>
      <c r="W152" s="4">
        <v>4307892</v>
      </c>
      <c r="Y152" s="32">
        <v>897.0904</v>
      </c>
      <c r="Z152" s="32">
        <v>430.7892</v>
      </c>
      <c r="AA152" s="32">
        <v>0</v>
      </c>
      <c r="AB152" s="33">
        <f>($J152-'2015'!$J152)/'2015'!$J152</f>
        <v>0.0616740088105727</v>
      </c>
      <c r="AC152" s="33">
        <f>($K152-'2015'!$K152)/'2015'!$K152</f>
        <v>0.476961394769614</v>
      </c>
      <c r="AD152" s="33">
        <f>($R152-'2015'!$R152)/'2015'!$R152</f>
        <v>-0.148856742883808</v>
      </c>
      <c r="AE152" s="34">
        <f t="shared" si="4"/>
        <v>3.41360575961603</v>
      </c>
      <c r="AF152" s="34">
        <f t="shared" si="5"/>
        <v>1.31209390218198</v>
      </c>
      <c r="AG152" s="4">
        <v>2</v>
      </c>
      <c r="AH152">
        <v>2</v>
      </c>
      <c r="AI152">
        <v>2</v>
      </c>
      <c r="AJ152">
        <v>2</v>
      </c>
      <c r="AK152">
        <v>2</v>
      </c>
      <c r="AM152">
        <v>1</v>
      </c>
      <c r="AN152">
        <f>AM152*'2015'!AG152*'2010'!AG152</f>
        <v>1</v>
      </c>
    </row>
    <row r="153" spans="1:40">
      <c r="A153" s="9" t="s">
        <v>477</v>
      </c>
      <c r="B153" s="9" t="s">
        <v>484</v>
      </c>
      <c r="C153" s="10" t="s">
        <v>485</v>
      </c>
      <c r="D153">
        <v>410300</v>
      </c>
      <c r="E153" t="s">
        <v>486</v>
      </c>
      <c r="F153" s="15">
        <v>112.459421</v>
      </c>
      <c r="G153" s="15">
        <v>34.624263</v>
      </c>
      <c r="H153">
        <v>2020</v>
      </c>
      <c r="J153" s="25">
        <v>706</v>
      </c>
      <c r="K153" s="25">
        <v>5128</v>
      </c>
      <c r="L153" s="26">
        <v>4307</v>
      </c>
      <c r="M153" s="26">
        <v>85</v>
      </c>
      <c r="N153" s="18">
        <v>358</v>
      </c>
      <c r="O153" s="26">
        <v>4119</v>
      </c>
      <c r="P153" s="27">
        <v>0</v>
      </c>
      <c r="Q153" s="18">
        <v>4845</v>
      </c>
      <c r="R153" s="18">
        <v>4845</v>
      </c>
      <c r="S153" s="29">
        <v>6.87</v>
      </c>
      <c r="T153" s="29">
        <v>0.94</v>
      </c>
      <c r="U153" s="29">
        <v>7.27</v>
      </c>
      <c r="V153" s="21">
        <v>23122152</v>
      </c>
      <c r="W153" s="4">
        <v>6890326</v>
      </c>
      <c r="Y153" s="32">
        <v>2312.2152</v>
      </c>
      <c r="Z153" s="32">
        <v>689.0326</v>
      </c>
      <c r="AA153" s="32">
        <v>0</v>
      </c>
      <c r="AB153" s="33">
        <f>($J153-'2015'!$J153)/'2015'!$J153</f>
        <v>0.0474777448071217</v>
      </c>
      <c r="AC153" s="33">
        <f>($K153-'2015'!$K153)/'2015'!$K153</f>
        <v>0.478235802825022</v>
      </c>
      <c r="AD153" s="33">
        <f>($R153-'2015'!$R153)/'2015'!$R153</f>
        <v>-0.372246696035242</v>
      </c>
      <c r="AE153" s="34">
        <f t="shared" si="4"/>
        <v>8.84044603524229</v>
      </c>
      <c r="AF153" s="34">
        <f t="shared" si="5"/>
        <v>1.77837479719485</v>
      </c>
      <c r="AG153" s="4">
        <v>2</v>
      </c>
      <c r="AH153">
        <v>2</v>
      </c>
      <c r="AI153">
        <v>1</v>
      </c>
      <c r="AJ153">
        <v>1</v>
      </c>
      <c r="AK153">
        <v>2</v>
      </c>
      <c r="AL153">
        <v>1</v>
      </c>
      <c r="AM153">
        <v>1</v>
      </c>
      <c r="AN153">
        <f>AM153*'2015'!AG153*'2010'!AG153</f>
        <v>1</v>
      </c>
    </row>
    <row r="154" spans="1:40">
      <c r="A154" s="9" t="s">
        <v>477</v>
      </c>
      <c r="B154" s="9" t="s">
        <v>487</v>
      </c>
      <c r="C154" s="10" t="s">
        <v>488</v>
      </c>
      <c r="D154">
        <v>410400</v>
      </c>
      <c r="E154" t="s">
        <v>489</v>
      </c>
      <c r="F154" s="15">
        <v>114.476734</v>
      </c>
      <c r="G154" s="15">
        <v>36.088624</v>
      </c>
      <c r="H154">
        <v>2020</v>
      </c>
      <c r="J154" s="25">
        <v>499</v>
      </c>
      <c r="K154" s="25">
        <v>2456</v>
      </c>
      <c r="L154" s="26">
        <v>3622</v>
      </c>
      <c r="M154" s="26">
        <v>144</v>
      </c>
      <c r="N154" s="18">
        <v>250</v>
      </c>
      <c r="O154" s="26">
        <v>3695</v>
      </c>
      <c r="P154" s="27">
        <v>0</v>
      </c>
      <c r="Q154" s="18">
        <v>4082</v>
      </c>
      <c r="R154" s="18">
        <v>4082</v>
      </c>
      <c r="S154" s="29">
        <v>8.19</v>
      </c>
      <c r="T154" s="29">
        <v>1.66</v>
      </c>
      <c r="U154" s="29">
        <v>4.92</v>
      </c>
      <c r="V154" s="21">
        <v>11079016</v>
      </c>
      <c r="W154" s="4">
        <v>4080272</v>
      </c>
      <c r="Y154" s="32">
        <v>1107.9016</v>
      </c>
      <c r="Z154" s="32">
        <v>408.0272</v>
      </c>
      <c r="AA154" s="32">
        <v>0</v>
      </c>
      <c r="AB154" s="33">
        <f>($J154-'2015'!$J154)/'2015'!$J154</f>
        <v>0.00604838709677419</v>
      </c>
      <c r="AC154" s="33">
        <f>($K154-'2015'!$K154)/'2015'!$K154</f>
        <v>0.456702253855279</v>
      </c>
      <c r="AD154" s="33">
        <f>($R154-'2015'!$R154)/'2015'!$R154</f>
        <v>-0.576204318936877</v>
      </c>
      <c r="AE154" s="34">
        <f t="shared" si="4"/>
        <v>96.265780730897</v>
      </c>
      <c r="AF154" s="34">
        <f t="shared" si="5"/>
        <v>2.26166296328256</v>
      </c>
      <c r="AG154" s="4">
        <v>2</v>
      </c>
      <c r="AH154">
        <v>2</v>
      </c>
      <c r="AI154">
        <v>2</v>
      </c>
      <c r="AJ154">
        <v>2</v>
      </c>
      <c r="AK154">
        <v>2</v>
      </c>
      <c r="AM154">
        <v>1</v>
      </c>
      <c r="AN154">
        <f>AM154*'2015'!AG154*'2010'!AG154</f>
        <v>1</v>
      </c>
    </row>
    <row r="155" spans="1:40">
      <c r="A155" s="9" t="s">
        <v>477</v>
      </c>
      <c r="B155" s="9" t="s">
        <v>490</v>
      </c>
      <c r="C155" s="10" t="s">
        <v>491</v>
      </c>
      <c r="D155">
        <v>410500</v>
      </c>
      <c r="E155" t="s">
        <v>492</v>
      </c>
      <c r="F155" s="15">
        <v>113.199529</v>
      </c>
      <c r="G155" s="15">
        <v>33.772051</v>
      </c>
      <c r="H155">
        <v>2020</v>
      </c>
      <c r="J155" s="25">
        <v>548</v>
      </c>
      <c r="K155" s="25">
        <v>2301</v>
      </c>
      <c r="L155" s="26">
        <v>5286</v>
      </c>
      <c r="M155" s="26">
        <v>54</v>
      </c>
      <c r="N155" s="18">
        <v>274</v>
      </c>
      <c r="O155" s="26">
        <v>5050</v>
      </c>
      <c r="P155" s="27">
        <v>687</v>
      </c>
      <c r="Q155" s="18">
        <v>5681</v>
      </c>
      <c r="R155" s="18">
        <v>6368</v>
      </c>
      <c r="S155" s="29">
        <v>11.63</v>
      </c>
      <c r="T155" s="29">
        <v>2.77</v>
      </c>
      <c r="U155" s="29">
        <v>4.2</v>
      </c>
      <c r="V155" s="21">
        <v>10080900</v>
      </c>
      <c r="W155" s="4">
        <v>4311174</v>
      </c>
      <c r="Y155" s="32">
        <v>1008.09</v>
      </c>
      <c r="Z155" s="32">
        <v>431.1174</v>
      </c>
      <c r="AA155" s="32">
        <v>0</v>
      </c>
      <c r="AB155" s="33">
        <f>($J155-'2015'!$J155)/'2015'!$J155</f>
        <v>0.0703125</v>
      </c>
      <c r="AC155" s="33">
        <f>($K155-'2015'!$K155)/'2015'!$K155</f>
        <v>0.229166666666667</v>
      </c>
      <c r="AD155" s="33">
        <f>($R155-'2015'!$R155)/'2015'!$R155</f>
        <v>0.387363834422658</v>
      </c>
      <c r="AE155" s="34">
        <f t="shared" si="4"/>
        <v>-4.50917453401113</v>
      </c>
      <c r="AF155" s="34">
        <f t="shared" si="5"/>
        <v>-0.690314913844326</v>
      </c>
      <c r="AG155" s="4">
        <v>2</v>
      </c>
      <c r="AH155">
        <v>2</v>
      </c>
      <c r="AI155">
        <v>2</v>
      </c>
      <c r="AJ155">
        <v>1</v>
      </c>
      <c r="AK155">
        <v>2</v>
      </c>
      <c r="AL155">
        <v>1</v>
      </c>
      <c r="AM155">
        <v>1</v>
      </c>
      <c r="AN155">
        <f>AM155*'2015'!AG155*'2010'!AG155</f>
        <v>1</v>
      </c>
    </row>
    <row r="156" spans="1:40">
      <c r="A156" s="9" t="s">
        <v>477</v>
      </c>
      <c r="B156" s="9" t="s">
        <v>493</v>
      </c>
      <c r="C156" s="10" t="s">
        <v>494</v>
      </c>
      <c r="D156">
        <v>410600</v>
      </c>
      <c r="E156" t="s">
        <v>495</v>
      </c>
      <c r="F156" s="15">
        <v>114.303594</v>
      </c>
      <c r="G156" s="15">
        <v>35.752357</v>
      </c>
      <c r="H156">
        <v>2020</v>
      </c>
      <c r="J156" s="25">
        <v>157</v>
      </c>
      <c r="K156" s="25">
        <v>981</v>
      </c>
      <c r="L156" s="26">
        <v>1539</v>
      </c>
      <c r="M156" s="26">
        <v>81</v>
      </c>
      <c r="N156" s="18">
        <v>79</v>
      </c>
      <c r="O156" s="26">
        <v>1448</v>
      </c>
      <c r="P156" s="27">
        <v>0</v>
      </c>
      <c r="Q156" s="18">
        <v>1719</v>
      </c>
      <c r="R156" s="18">
        <v>1719</v>
      </c>
      <c r="S156" s="29">
        <v>10.98</v>
      </c>
      <c r="T156" s="29">
        <v>1.75</v>
      </c>
      <c r="U156" s="29">
        <v>6.26</v>
      </c>
      <c r="V156" s="21">
        <v>5539707</v>
      </c>
      <c r="W156" s="4">
        <v>1561410</v>
      </c>
      <c r="Y156" s="32">
        <v>553.9707</v>
      </c>
      <c r="Z156" s="32">
        <v>156.141</v>
      </c>
      <c r="AA156" s="32">
        <v>0</v>
      </c>
      <c r="AB156" s="33">
        <f>($J156-'2015'!$J156)/'2015'!$J156</f>
        <v>-0.0248447204968944</v>
      </c>
      <c r="AC156" s="33">
        <f>($K156-'2015'!$K156)/'2015'!$K156</f>
        <v>0.370111731843575</v>
      </c>
      <c r="AD156" s="33">
        <f>($R156-'2015'!$R156)/'2015'!$R156</f>
        <v>-0.474311926605505</v>
      </c>
      <c r="AE156" s="34">
        <f t="shared" si="4"/>
        <v>-18.0910550458716</v>
      </c>
      <c r="AF156" s="34">
        <f t="shared" si="5"/>
        <v>2.28153712999827</v>
      </c>
      <c r="AG156" s="4">
        <v>2</v>
      </c>
      <c r="AH156">
        <v>2</v>
      </c>
      <c r="AI156">
        <v>2</v>
      </c>
      <c r="AJ156">
        <v>2</v>
      </c>
      <c r="AK156">
        <v>2</v>
      </c>
      <c r="AM156">
        <v>1</v>
      </c>
      <c r="AN156">
        <f>AM156*'2015'!AG156*'2010'!AG156</f>
        <v>1</v>
      </c>
    </row>
    <row r="157" spans="1:40">
      <c r="A157" s="9" t="s">
        <v>477</v>
      </c>
      <c r="B157" s="9" t="s">
        <v>496</v>
      </c>
      <c r="C157" s="10" t="s">
        <v>497</v>
      </c>
      <c r="D157">
        <v>410700</v>
      </c>
      <c r="E157" t="s">
        <v>498</v>
      </c>
      <c r="F157" s="15">
        <v>113.9336</v>
      </c>
      <c r="G157" s="15">
        <v>35.30964</v>
      </c>
      <c r="H157">
        <v>2020</v>
      </c>
      <c r="J157" s="25">
        <v>625</v>
      </c>
      <c r="K157" s="25">
        <v>3015</v>
      </c>
      <c r="L157" s="26">
        <v>3886</v>
      </c>
      <c r="M157" s="26">
        <v>44</v>
      </c>
      <c r="N157" s="18">
        <v>313</v>
      </c>
      <c r="O157" s="26">
        <v>3032</v>
      </c>
      <c r="P157" s="27">
        <v>501</v>
      </c>
      <c r="Q157" s="18">
        <v>4319</v>
      </c>
      <c r="R157" s="18">
        <v>4820</v>
      </c>
      <c r="S157" s="29">
        <v>7.71</v>
      </c>
      <c r="T157" s="29">
        <v>1.6</v>
      </c>
      <c r="U157" s="29">
        <v>4.82</v>
      </c>
      <c r="V157" s="21">
        <v>13520804</v>
      </c>
      <c r="W157" s="4">
        <v>4731231</v>
      </c>
      <c r="Y157" s="32">
        <v>1352.0804</v>
      </c>
      <c r="Z157" s="32">
        <v>473.1231</v>
      </c>
      <c r="AA157" s="32">
        <v>0</v>
      </c>
      <c r="AB157" s="33">
        <f>($J157-'2015'!$J157)/'2015'!$J157</f>
        <v>0.0926573426573427</v>
      </c>
      <c r="AC157" s="33">
        <f>($K157-'2015'!$K157)/'2015'!$K157</f>
        <v>0.526582278481013</v>
      </c>
      <c r="AD157" s="33">
        <f>($R157-'2015'!$R157)/'2015'!$R157</f>
        <v>0.0640176600441501</v>
      </c>
      <c r="AE157" s="34">
        <f t="shared" si="4"/>
        <v>0.309092423674455</v>
      </c>
      <c r="AF157" s="34">
        <f t="shared" si="5"/>
        <v>0.878428001358465</v>
      </c>
      <c r="AG157" s="4">
        <v>2</v>
      </c>
      <c r="AH157">
        <v>2</v>
      </c>
      <c r="AI157">
        <v>2</v>
      </c>
      <c r="AJ157">
        <v>2</v>
      </c>
      <c r="AK157">
        <v>2</v>
      </c>
      <c r="AM157">
        <v>1</v>
      </c>
      <c r="AN157">
        <f>AM157*'2015'!AG157*'2010'!AG157</f>
        <v>1</v>
      </c>
    </row>
    <row r="158" spans="1:40">
      <c r="A158" s="9" t="s">
        <v>477</v>
      </c>
      <c r="B158" s="9" t="s">
        <v>499</v>
      </c>
      <c r="C158" s="10" t="s">
        <v>500</v>
      </c>
      <c r="D158">
        <v>410800</v>
      </c>
      <c r="E158" t="s">
        <v>501</v>
      </c>
      <c r="F158" s="15">
        <v>113.248548</v>
      </c>
      <c r="G158" s="15">
        <v>35.220963</v>
      </c>
      <c r="H158">
        <v>2020</v>
      </c>
      <c r="J158" s="25">
        <v>352</v>
      </c>
      <c r="K158" s="25">
        <v>2124</v>
      </c>
      <c r="L158" s="26">
        <v>2682</v>
      </c>
      <c r="M158" s="26">
        <v>65</v>
      </c>
      <c r="N158" s="18">
        <v>176</v>
      </c>
      <c r="O158" s="26">
        <v>2437</v>
      </c>
      <c r="P158" s="27">
        <v>327</v>
      </c>
      <c r="Q158" s="18">
        <v>2965</v>
      </c>
      <c r="R158" s="18">
        <v>3292</v>
      </c>
      <c r="S158" s="29">
        <v>9.35</v>
      </c>
      <c r="T158" s="29">
        <v>1.55</v>
      </c>
      <c r="U158" s="29">
        <v>6.03</v>
      </c>
      <c r="V158" s="21">
        <v>8920800</v>
      </c>
      <c r="W158" s="4">
        <v>3212287</v>
      </c>
      <c r="Y158" s="32">
        <v>892.08</v>
      </c>
      <c r="Z158" s="32">
        <v>321.2287</v>
      </c>
      <c r="AA158" s="32">
        <v>0</v>
      </c>
      <c r="AB158" s="33">
        <f>($J158-'2015'!$J158)/'2015'!$J158</f>
        <v>-0.0028328611898017</v>
      </c>
      <c r="AC158" s="33">
        <f>($K158-'2015'!$K158)/'2015'!$K158</f>
        <v>0.102803738317757</v>
      </c>
      <c r="AD158" s="33">
        <f>($R158-'2015'!$R158)/'2015'!$R158</f>
        <v>-0.27964989059081</v>
      </c>
      <c r="AE158" s="34">
        <f t="shared" si="4"/>
        <v>-97.7164113785558</v>
      </c>
      <c r="AF158" s="34">
        <f t="shared" si="5"/>
        <v>3.72023075392878</v>
      </c>
      <c r="AG158" s="4">
        <v>2</v>
      </c>
      <c r="AH158">
        <v>2</v>
      </c>
      <c r="AI158">
        <v>2</v>
      </c>
      <c r="AJ158">
        <v>1</v>
      </c>
      <c r="AK158">
        <v>2</v>
      </c>
      <c r="AL158">
        <v>1</v>
      </c>
      <c r="AM158">
        <v>1</v>
      </c>
      <c r="AN158">
        <f>AM158*'2015'!AG158*'2010'!AG158</f>
        <v>1</v>
      </c>
    </row>
    <row r="159" spans="1:40">
      <c r="A159" s="9" t="s">
        <v>477</v>
      </c>
      <c r="B159" s="9" t="s">
        <v>502</v>
      </c>
      <c r="C159" s="10" t="s">
        <v>503</v>
      </c>
      <c r="D159">
        <v>410900</v>
      </c>
      <c r="E159" t="s">
        <v>504</v>
      </c>
      <c r="F159" s="15">
        <v>115.035584</v>
      </c>
      <c r="G159" s="15">
        <v>35.717889</v>
      </c>
      <c r="H159">
        <v>2020</v>
      </c>
      <c r="J159" s="25">
        <v>377</v>
      </c>
      <c r="K159" s="25">
        <v>1650</v>
      </c>
      <c r="L159" s="26">
        <v>737</v>
      </c>
      <c r="M159" s="26">
        <v>65</v>
      </c>
      <c r="N159" s="18">
        <v>188</v>
      </c>
      <c r="O159" s="26">
        <v>1032</v>
      </c>
      <c r="P159" s="27">
        <v>418</v>
      </c>
      <c r="Q159" s="18">
        <v>1032</v>
      </c>
      <c r="R159" s="18">
        <v>1451</v>
      </c>
      <c r="S159" s="29">
        <v>3.85</v>
      </c>
      <c r="T159" s="29">
        <v>0.88</v>
      </c>
      <c r="U159" s="29">
        <v>4.37</v>
      </c>
      <c r="V159" s="21">
        <v>5829450</v>
      </c>
      <c r="W159" s="4">
        <v>3565215</v>
      </c>
      <c r="Y159" s="32">
        <v>582.945</v>
      </c>
      <c r="Z159" s="32">
        <v>356.5215</v>
      </c>
      <c r="AA159" s="32">
        <v>0</v>
      </c>
      <c r="AB159" s="33">
        <f>($J159-'2015'!$J159)/'2015'!$J159</f>
        <v>0.0443213296398892</v>
      </c>
      <c r="AC159" s="33">
        <f>($K159-'2015'!$K159)/'2015'!$K159</f>
        <v>0.242469879518072</v>
      </c>
      <c r="AD159" s="33">
        <f>($R159-'2015'!$R159)/'2015'!$R159</f>
        <v>-0.0763844684914067</v>
      </c>
      <c r="AE159" s="34">
        <f t="shared" si="4"/>
        <v>2.72342457033736</v>
      </c>
      <c r="AF159" s="34">
        <f t="shared" si="5"/>
        <v>1.31502662781549</v>
      </c>
      <c r="AG159" s="4">
        <v>2</v>
      </c>
      <c r="AH159">
        <v>2</v>
      </c>
      <c r="AI159">
        <v>2</v>
      </c>
      <c r="AJ159">
        <v>2</v>
      </c>
      <c r="AK159">
        <v>2</v>
      </c>
      <c r="AM159">
        <v>1</v>
      </c>
      <c r="AN159">
        <f>AM159*'2015'!AG159*'2010'!AG159</f>
        <v>1</v>
      </c>
    </row>
    <row r="160" spans="1:40">
      <c r="A160" s="9" t="s">
        <v>477</v>
      </c>
      <c r="B160" s="9" t="s">
        <v>505</v>
      </c>
      <c r="C160" s="10" t="s">
        <v>506</v>
      </c>
      <c r="D160">
        <v>411000</v>
      </c>
      <c r="E160" t="s">
        <v>507</v>
      </c>
      <c r="F160" s="15">
        <v>113.858476</v>
      </c>
      <c r="G160" s="15">
        <v>34.041432</v>
      </c>
      <c r="H160">
        <v>2020</v>
      </c>
      <c r="J160" s="25">
        <v>438</v>
      </c>
      <c r="K160" s="25">
        <v>3449</v>
      </c>
      <c r="L160" s="26">
        <v>1944</v>
      </c>
      <c r="M160" s="26">
        <v>86</v>
      </c>
      <c r="N160" s="18">
        <v>220</v>
      </c>
      <c r="O160" s="26">
        <v>1707</v>
      </c>
      <c r="P160" s="27">
        <v>425</v>
      </c>
      <c r="Q160" s="18">
        <v>2305</v>
      </c>
      <c r="R160" s="18">
        <v>2729</v>
      </c>
      <c r="S160" s="29">
        <v>6.23</v>
      </c>
      <c r="T160" s="29">
        <v>0.79</v>
      </c>
      <c r="U160" s="29">
        <v>7.87</v>
      </c>
      <c r="V160" s="21">
        <v>18190026</v>
      </c>
      <c r="W160" s="4">
        <v>3640062</v>
      </c>
      <c r="Y160" s="32">
        <v>1819.0026</v>
      </c>
      <c r="Z160" s="32">
        <v>364.0062</v>
      </c>
      <c r="AA160" s="32">
        <v>0</v>
      </c>
      <c r="AB160" s="33">
        <f>($J160-'2015'!$J160)/'2015'!$J160</f>
        <v>0.00921658986175115</v>
      </c>
      <c r="AC160" s="33">
        <f>($K160-'2015'!$K160)/'2015'!$K160</f>
        <v>0.588668816213726</v>
      </c>
      <c r="AD160" s="33">
        <f>($R160-'2015'!$R160)/'2015'!$R160</f>
        <v>-0.207147007553748</v>
      </c>
      <c r="AE160" s="34">
        <f t="shared" si="4"/>
        <v>23.4754503195816</v>
      </c>
      <c r="AF160" s="34">
        <f t="shared" si="5"/>
        <v>1.35189057386478</v>
      </c>
      <c r="AG160" s="4">
        <v>2</v>
      </c>
      <c r="AH160">
        <v>2</v>
      </c>
      <c r="AI160">
        <v>2</v>
      </c>
      <c r="AJ160">
        <v>1</v>
      </c>
      <c r="AK160">
        <v>2</v>
      </c>
      <c r="AL160">
        <v>1</v>
      </c>
      <c r="AM160">
        <v>1</v>
      </c>
      <c r="AN160">
        <f>AM160*'2015'!AG160*'2010'!AG160</f>
        <v>1</v>
      </c>
    </row>
    <row r="161" spans="1:40">
      <c r="A161" s="9" t="s">
        <v>477</v>
      </c>
      <c r="B161" s="9" t="s">
        <v>508</v>
      </c>
      <c r="C161" s="10" t="s">
        <v>509</v>
      </c>
      <c r="D161">
        <v>411100</v>
      </c>
      <c r="E161" t="s">
        <v>510</v>
      </c>
      <c r="F161" s="15">
        <v>114.023421</v>
      </c>
      <c r="G161" s="15">
        <v>33.587711</v>
      </c>
      <c r="H161">
        <v>2020</v>
      </c>
      <c r="J161" s="25">
        <v>237</v>
      </c>
      <c r="K161" s="25">
        <v>1574</v>
      </c>
      <c r="L161" s="26">
        <v>388</v>
      </c>
      <c r="M161" s="26">
        <v>35</v>
      </c>
      <c r="N161" s="18">
        <v>119</v>
      </c>
      <c r="O161" s="26">
        <v>577</v>
      </c>
      <c r="P161" s="27">
        <v>357</v>
      </c>
      <c r="Q161" s="18">
        <v>577</v>
      </c>
      <c r="R161" s="18">
        <v>934</v>
      </c>
      <c r="S161" s="29">
        <v>3.95</v>
      </c>
      <c r="T161" s="29">
        <v>0.59</v>
      </c>
      <c r="U161" s="29">
        <v>6.65</v>
      </c>
      <c r="V161" s="21">
        <v>6739868</v>
      </c>
      <c r="W161" s="4">
        <v>2329843</v>
      </c>
      <c r="Y161" s="32">
        <v>673.9868</v>
      </c>
      <c r="Z161" s="32">
        <v>232.9843</v>
      </c>
      <c r="AA161" s="32">
        <v>0</v>
      </c>
      <c r="AB161" s="33">
        <f>($J161-'2015'!$J161)/'2015'!$J161</f>
        <v>-0.0988593155893536</v>
      </c>
      <c r="AC161" s="33">
        <f>($K161-'2015'!$K161)/'2015'!$K161</f>
        <v>0.585095669687815</v>
      </c>
      <c r="AD161" s="33">
        <f>($R161-'2015'!$R161)/'2015'!$R161</f>
        <v>-0.10622009569378</v>
      </c>
      <c r="AE161" s="34">
        <f t="shared" si="4"/>
        <v>-0.0744571218255429</v>
      </c>
      <c r="AF161" s="34">
        <f t="shared" si="5"/>
        <v>1.18154312396544</v>
      </c>
      <c r="AG161" s="4">
        <v>2</v>
      </c>
      <c r="AH161">
        <v>2</v>
      </c>
      <c r="AI161">
        <v>2</v>
      </c>
      <c r="AJ161">
        <v>2</v>
      </c>
      <c r="AK161">
        <v>2</v>
      </c>
      <c r="AM161">
        <v>1</v>
      </c>
      <c r="AN161">
        <f>AM161*'2015'!AG161*'2010'!AG161</f>
        <v>1</v>
      </c>
    </row>
    <row r="162" spans="1:40">
      <c r="A162" s="9" t="s">
        <v>477</v>
      </c>
      <c r="B162" s="9" t="s">
        <v>511</v>
      </c>
      <c r="C162" s="10" t="s">
        <v>512</v>
      </c>
      <c r="D162">
        <v>411200</v>
      </c>
      <c r="E162" t="s">
        <v>513</v>
      </c>
      <c r="F162" s="15">
        <v>111.206533</v>
      </c>
      <c r="G162" s="15">
        <v>34.778327</v>
      </c>
      <c r="H162">
        <v>2020</v>
      </c>
      <c r="J162" s="25">
        <v>203</v>
      </c>
      <c r="K162" s="25">
        <v>1451</v>
      </c>
      <c r="L162" s="26">
        <v>2249</v>
      </c>
      <c r="M162" s="26">
        <v>13</v>
      </c>
      <c r="N162" s="18">
        <v>105</v>
      </c>
      <c r="O162" s="26">
        <v>2004</v>
      </c>
      <c r="P162" s="27">
        <v>0</v>
      </c>
      <c r="Q162" s="18">
        <v>2407</v>
      </c>
      <c r="R162" s="18">
        <v>2407</v>
      </c>
      <c r="S162" s="29">
        <v>11.83</v>
      </c>
      <c r="T162" s="29">
        <v>1.66</v>
      </c>
      <c r="U162" s="29">
        <v>7.13</v>
      </c>
      <c r="V162" s="21">
        <v>6870485</v>
      </c>
      <c r="W162" s="4">
        <v>2710038</v>
      </c>
      <c r="Y162" s="32">
        <v>687.0485</v>
      </c>
      <c r="Z162" s="32">
        <v>271.0038</v>
      </c>
      <c r="AA162" s="32">
        <v>0</v>
      </c>
      <c r="AB162" s="33">
        <f>($J162-'2015'!$J162)/'2015'!$J162</f>
        <v>-0.0977777777777778</v>
      </c>
      <c r="AC162" s="33">
        <f>($K162-'2015'!$K162)/'2015'!$K162</f>
        <v>0.159872102318145</v>
      </c>
      <c r="AD162" s="33">
        <f>($R162-'2015'!$R162)/'2015'!$R162</f>
        <v>-0.45382346267302</v>
      </c>
      <c r="AE162" s="34">
        <f t="shared" si="4"/>
        <v>-3.64137632279225</v>
      </c>
      <c r="AF162" s="34">
        <f t="shared" si="5"/>
        <v>3.83866575901974</v>
      </c>
      <c r="AG162" s="4">
        <v>2</v>
      </c>
      <c r="AH162">
        <v>2</v>
      </c>
      <c r="AI162">
        <v>2</v>
      </c>
      <c r="AJ162">
        <v>2</v>
      </c>
      <c r="AK162">
        <v>2</v>
      </c>
      <c r="AM162">
        <v>1</v>
      </c>
      <c r="AN162">
        <f>AM162*'2015'!AG162*'2010'!AG162</f>
        <v>1</v>
      </c>
    </row>
    <row r="163" spans="1:40">
      <c r="A163" s="9" t="s">
        <v>477</v>
      </c>
      <c r="B163" s="9" t="s">
        <v>514</v>
      </c>
      <c r="C163" s="10" t="s">
        <v>515</v>
      </c>
      <c r="D163">
        <v>411300</v>
      </c>
      <c r="E163" t="s">
        <v>516</v>
      </c>
      <c r="F163" s="15">
        <v>112.534501</v>
      </c>
      <c r="G163" s="15">
        <v>32.996562</v>
      </c>
      <c r="H163">
        <v>2020</v>
      </c>
      <c r="J163" s="25">
        <v>971</v>
      </c>
      <c r="K163" s="25">
        <v>3926</v>
      </c>
      <c r="L163" s="26">
        <v>2434</v>
      </c>
      <c r="M163" s="26">
        <v>232</v>
      </c>
      <c r="N163" s="18">
        <v>489</v>
      </c>
      <c r="O163" s="26">
        <v>2455</v>
      </c>
      <c r="P163" s="27">
        <v>1017</v>
      </c>
      <c r="Q163" s="18">
        <v>3323</v>
      </c>
      <c r="R163" s="18">
        <v>4340</v>
      </c>
      <c r="S163" s="29">
        <v>4.47</v>
      </c>
      <c r="T163" s="29">
        <v>1.11</v>
      </c>
      <c r="U163" s="29">
        <v>4.04</v>
      </c>
      <c r="V163" s="21">
        <v>12610312</v>
      </c>
      <c r="W163" s="4">
        <v>7444983</v>
      </c>
      <c r="Y163" s="32">
        <v>1261.0312</v>
      </c>
      <c r="Z163" s="32">
        <v>744.4983</v>
      </c>
      <c r="AA163" s="32">
        <v>0</v>
      </c>
      <c r="AB163" s="33">
        <f>($J163-'2015'!$J163)/'2015'!$J163</f>
        <v>-0.030938123752495</v>
      </c>
      <c r="AC163" s="33">
        <f>($K163-'2015'!$K163)/'2015'!$K163</f>
        <v>0.369375653993722</v>
      </c>
      <c r="AD163" s="33">
        <f>($R163-'2015'!$R163)/'2015'!$R163</f>
        <v>0.182561307901907</v>
      </c>
      <c r="AE163" s="34">
        <f t="shared" si="4"/>
        <v>6.90085259734552</v>
      </c>
      <c r="AF163" s="34">
        <f t="shared" si="5"/>
        <v>0.505757063498802</v>
      </c>
      <c r="AG163" s="4">
        <v>2</v>
      </c>
      <c r="AH163">
        <v>2</v>
      </c>
      <c r="AI163">
        <v>2</v>
      </c>
      <c r="AJ163">
        <v>2</v>
      </c>
      <c r="AK163">
        <v>2</v>
      </c>
      <c r="AM163">
        <v>1</v>
      </c>
      <c r="AN163">
        <f>AM163*'2015'!AG163*'2010'!AG163</f>
        <v>1</v>
      </c>
    </row>
    <row r="164" spans="1:40">
      <c r="A164" s="9" t="s">
        <v>477</v>
      </c>
      <c r="B164" s="9" t="s">
        <v>517</v>
      </c>
      <c r="C164" s="10" t="s">
        <v>518</v>
      </c>
      <c r="D164">
        <v>411400</v>
      </c>
      <c r="E164" t="s">
        <v>519</v>
      </c>
      <c r="F164" s="15">
        <v>115.662449</v>
      </c>
      <c r="G164" s="15">
        <v>34.420202</v>
      </c>
      <c r="H164">
        <v>2020</v>
      </c>
      <c r="J164" s="25">
        <v>782</v>
      </c>
      <c r="K164" s="25">
        <v>2925</v>
      </c>
      <c r="L164" s="26">
        <v>1442</v>
      </c>
      <c r="M164" s="26">
        <v>57</v>
      </c>
      <c r="N164" s="18">
        <v>391</v>
      </c>
      <c r="O164" s="26">
        <v>1988</v>
      </c>
      <c r="P164" s="27">
        <v>404</v>
      </c>
      <c r="Q164" s="18">
        <v>1994</v>
      </c>
      <c r="R164" s="18">
        <v>2398</v>
      </c>
      <c r="S164" s="29">
        <v>3.07</v>
      </c>
      <c r="T164" s="29">
        <v>0.82</v>
      </c>
      <c r="U164" s="29">
        <v>3.74</v>
      </c>
      <c r="V164" s="21">
        <v>11069058</v>
      </c>
      <c r="W164" s="4">
        <v>5615778</v>
      </c>
      <c r="Y164" s="32">
        <v>1106.9058</v>
      </c>
      <c r="Z164" s="32">
        <v>561.5778</v>
      </c>
      <c r="AA164" s="32">
        <v>0</v>
      </c>
      <c r="AB164" s="33">
        <f>($J164-'2015'!$J164)/'2015'!$J164</f>
        <v>0.0756533700137552</v>
      </c>
      <c r="AC164" s="33">
        <f>($K164-'2015'!$K164)/'2015'!$K164</f>
        <v>0.614238410596026</v>
      </c>
      <c r="AD164" s="33">
        <f>($R164-'2015'!$R164)/'2015'!$R164</f>
        <v>-0.535451375435878</v>
      </c>
      <c r="AE164" s="34">
        <f t="shared" si="4"/>
        <v>8.07769363530696</v>
      </c>
      <c r="AF164" s="34">
        <f t="shared" si="5"/>
        <v>1.87173215839156</v>
      </c>
      <c r="AG164" s="4">
        <v>2</v>
      </c>
      <c r="AH164">
        <v>2</v>
      </c>
      <c r="AI164">
        <v>1</v>
      </c>
      <c r="AJ164">
        <v>1</v>
      </c>
      <c r="AK164">
        <v>2</v>
      </c>
      <c r="AL164">
        <v>1</v>
      </c>
      <c r="AM164">
        <v>1</v>
      </c>
      <c r="AN164">
        <f>AM164*'2015'!AG164*'2010'!AG164</f>
        <v>1</v>
      </c>
    </row>
    <row r="165" spans="1:40">
      <c r="A165" s="9" t="s">
        <v>477</v>
      </c>
      <c r="B165" s="9" t="s">
        <v>520</v>
      </c>
      <c r="C165" s="10" t="s">
        <v>521</v>
      </c>
      <c r="D165">
        <v>411500</v>
      </c>
      <c r="E165" t="s">
        <v>522</v>
      </c>
      <c r="F165" s="15">
        <v>114.097483</v>
      </c>
      <c r="G165" s="15">
        <v>32.153015</v>
      </c>
      <c r="H165">
        <v>2020</v>
      </c>
      <c r="J165" s="25">
        <v>623</v>
      </c>
      <c r="K165" s="25">
        <v>2806</v>
      </c>
      <c r="L165" s="26">
        <v>1587</v>
      </c>
      <c r="M165" s="26">
        <v>58</v>
      </c>
      <c r="N165" s="18">
        <v>373</v>
      </c>
      <c r="O165" s="26">
        <v>1706</v>
      </c>
      <c r="P165" s="27">
        <v>446</v>
      </c>
      <c r="Q165" s="18">
        <v>2147</v>
      </c>
      <c r="R165" s="18">
        <v>2592</v>
      </c>
      <c r="S165" s="29">
        <v>4.16</v>
      </c>
      <c r="T165" s="29">
        <v>0.92</v>
      </c>
      <c r="U165" s="29">
        <v>4.5</v>
      </c>
      <c r="V165" s="21">
        <v>9988605</v>
      </c>
      <c r="W165" s="4">
        <v>6109146</v>
      </c>
      <c r="Y165" s="32">
        <v>998.8605</v>
      </c>
      <c r="Z165" s="32">
        <v>610.9146</v>
      </c>
      <c r="AA165" s="32">
        <v>0</v>
      </c>
      <c r="AB165" s="33">
        <f>($J165-'2015'!$J165)/'2015'!$J165</f>
        <v>-0.0265625</v>
      </c>
      <c r="AC165" s="33">
        <f>($K165-'2015'!$K165)/'2015'!$K165</f>
        <v>0.492553191489362</v>
      </c>
      <c r="AD165" s="33">
        <f>($R165-'2015'!$R165)/'2015'!$R165</f>
        <v>0.369255150554675</v>
      </c>
      <c r="AE165" s="34">
        <f t="shared" si="4"/>
        <v>14.9013703738231</v>
      </c>
      <c r="AF165" s="34">
        <f t="shared" si="5"/>
        <v>0.250324316368478</v>
      </c>
      <c r="AG165" s="4">
        <v>2</v>
      </c>
      <c r="AH165">
        <v>2</v>
      </c>
      <c r="AI165">
        <v>2</v>
      </c>
      <c r="AJ165">
        <v>2</v>
      </c>
      <c r="AK165">
        <v>2</v>
      </c>
      <c r="AM165">
        <v>1</v>
      </c>
      <c r="AN165">
        <f>AM165*'2015'!AG165*'2010'!AG165</f>
        <v>1</v>
      </c>
    </row>
    <row r="166" spans="1:40">
      <c r="A166" s="9" t="s">
        <v>477</v>
      </c>
      <c r="B166" s="9" t="s">
        <v>523</v>
      </c>
      <c r="C166" s="10" t="s">
        <v>524</v>
      </c>
      <c r="D166">
        <v>411600</v>
      </c>
      <c r="E166" t="s">
        <v>525</v>
      </c>
      <c r="F166" s="15">
        <v>114.028471</v>
      </c>
      <c r="G166" s="15">
        <v>33.017842</v>
      </c>
      <c r="H166">
        <v>2020</v>
      </c>
      <c r="J166" s="25">
        <v>903</v>
      </c>
      <c r="K166" s="25">
        <v>3267</v>
      </c>
      <c r="L166" s="26">
        <v>408</v>
      </c>
      <c r="M166" s="26">
        <v>91</v>
      </c>
      <c r="N166" s="18">
        <v>500</v>
      </c>
      <c r="O166" s="26">
        <v>1112</v>
      </c>
      <c r="P166" s="27">
        <v>591</v>
      </c>
      <c r="Q166" s="18">
        <v>1112</v>
      </c>
      <c r="R166" s="18">
        <v>1703</v>
      </c>
      <c r="S166" s="29">
        <v>1.89</v>
      </c>
      <c r="T166" s="29">
        <v>0.52</v>
      </c>
      <c r="U166" s="29">
        <v>3.62</v>
      </c>
      <c r="V166" s="21">
        <v>13430637</v>
      </c>
      <c r="W166" s="4">
        <v>6895282</v>
      </c>
      <c r="Y166" s="32">
        <v>1343.0637</v>
      </c>
      <c r="Z166" s="32">
        <v>689.5282</v>
      </c>
      <c r="AA166" s="32">
        <v>0</v>
      </c>
      <c r="AB166" s="33">
        <f>($J166-'2015'!$J166)/'2015'!$J166</f>
        <v>0.0249716231555051</v>
      </c>
      <c r="AC166" s="33">
        <f>($K166-'2015'!$K166)/'2015'!$K166</f>
        <v>0.563157894736842</v>
      </c>
      <c r="AD166" s="33">
        <f>($R166-'2015'!$R166)/'2015'!$R166</f>
        <v>0.503089143865843</v>
      </c>
      <c r="AE166" s="34">
        <f t="shared" si="4"/>
        <v>-19.1464334429913</v>
      </c>
      <c r="AF166" s="34">
        <f t="shared" si="5"/>
        <v>0.106664137060653</v>
      </c>
      <c r="AG166" s="4">
        <v>2</v>
      </c>
      <c r="AH166">
        <v>2</v>
      </c>
      <c r="AI166">
        <v>2</v>
      </c>
      <c r="AJ166">
        <v>2</v>
      </c>
      <c r="AK166">
        <v>2</v>
      </c>
      <c r="AM166">
        <v>1</v>
      </c>
      <c r="AN166">
        <f>AM166*'2015'!AG166*'2010'!AG166</f>
        <v>1</v>
      </c>
    </row>
    <row r="167" spans="1:40">
      <c r="A167" s="9" t="s">
        <v>477</v>
      </c>
      <c r="B167" s="9" t="s">
        <v>526</v>
      </c>
      <c r="C167" s="10" t="s">
        <v>527</v>
      </c>
      <c r="D167">
        <v>411700</v>
      </c>
      <c r="E167" t="s">
        <v>528</v>
      </c>
      <c r="F167" s="15">
        <v>114.707983</v>
      </c>
      <c r="G167" s="15">
        <v>33.643084</v>
      </c>
      <c r="H167">
        <v>2020</v>
      </c>
      <c r="J167" s="25">
        <v>701</v>
      </c>
      <c r="K167" s="25">
        <v>2859</v>
      </c>
      <c r="L167" s="26">
        <v>1236</v>
      </c>
      <c r="M167" s="26">
        <v>113</v>
      </c>
      <c r="N167" s="18">
        <v>350</v>
      </c>
      <c r="O167" s="26">
        <v>1487</v>
      </c>
      <c r="P167" s="27">
        <v>662</v>
      </c>
      <c r="Q167" s="18">
        <v>1822</v>
      </c>
      <c r="R167" s="18">
        <v>2483</v>
      </c>
      <c r="S167" s="29">
        <v>3.54</v>
      </c>
      <c r="T167" s="29">
        <v>0.87</v>
      </c>
      <c r="U167" s="29">
        <v>4.08</v>
      </c>
      <c r="V167" s="21">
        <v>10998573</v>
      </c>
      <c r="W167" s="4">
        <v>6257024</v>
      </c>
      <c r="Y167" s="32">
        <v>1099.8573</v>
      </c>
      <c r="Z167" s="32">
        <v>625.7024</v>
      </c>
      <c r="AA167" s="32">
        <v>0</v>
      </c>
      <c r="AB167" s="33">
        <f>($J167-'2015'!$J167)/'2015'!$J167</f>
        <v>0.00718390804597701</v>
      </c>
      <c r="AC167" s="33">
        <f>($K167-'2015'!$K167)/'2015'!$K167</f>
        <v>0.581305309734513</v>
      </c>
      <c r="AD167" s="33">
        <f>($R167-'2015'!$R167)/'2015'!$R167</f>
        <v>-0.052651659671881</v>
      </c>
      <c r="AE167" s="34">
        <f t="shared" si="4"/>
        <v>8.32911102632583</v>
      </c>
      <c r="AF167" s="34">
        <f t="shared" si="5"/>
        <v>1.09057488171909</v>
      </c>
      <c r="AG167" s="4">
        <v>2</v>
      </c>
      <c r="AH167">
        <v>2</v>
      </c>
      <c r="AI167">
        <v>2</v>
      </c>
      <c r="AJ167">
        <v>2</v>
      </c>
      <c r="AK167">
        <v>2</v>
      </c>
      <c r="AM167">
        <v>1</v>
      </c>
      <c r="AN167">
        <f>AM167*'2015'!AG167*'2010'!AG167</f>
        <v>1</v>
      </c>
    </row>
    <row r="168" spans="1:40">
      <c r="A168" s="9" t="s">
        <v>477</v>
      </c>
      <c r="B168" s="9" t="s">
        <v>529</v>
      </c>
      <c r="C168" s="10" t="s">
        <v>530</v>
      </c>
      <c r="D168">
        <v>419000</v>
      </c>
      <c r="E168" t="s">
        <v>529</v>
      </c>
      <c r="F168" s="15">
        <v>114.311582</v>
      </c>
      <c r="G168" s="15">
        <v>30.598467</v>
      </c>
      <c r="H168">
        <v>2020</v>
      </c>
      <c r="J168" s="25">
        <v>73</v>
      </c>
      <c r="K168" s="25">
        <v>703</v>
      </c>
      <c r="L168" s="26">
        <v>2769</v>
      </c>
      <c r="M168" s="26">
        <v>94</v>
      </c>
      <c r="N168" s="18">
        <v>37</v>
      </c>
      <c r="O168" s="26">
        <v>2344</v>
      </c>
      <c r="P168" s="27">
        <v>0</v>
      </c>
      <c r="Q168" s="18">
        <v>2911</v>
      </c>
      <c r="R168" s="18">
        <v>2911</v>
      </c>
      <c r="S168" s="29">
        <v>40.02</v>
      </c>
      <c r="T168" s="29">
        <v>4.14</v>
      </c>
      <c r="U168" s="29">
        <v>9.67</v>
      </c>
      <c r="Y168" s="32">
        <v>0</v>
      </c>
      <c r="Z168" s="32">
        <v>0</v>
      </c>
      <c r="AA168" s="32">
        <v>0</v>
      </c>
      <c r="AB168" s="33">
        <f>($J168-'2015'!$J168)/'2015'!$J168</f>
        <v>0</v>
      </c>
      <c r="AC168" s="33">
        <f>($K168-'2015'!$K168)/'2015'!$K168</f>
        <v>0.425963488843813</v>
      </c>
      <c r="AD168" s="33">
        <f>($R168-'2015'!$R168)/'2015'!$R168</f>
        <v>0.101399924328415</v>
      </c>
      <c r="AE168" s="34" t="e">
        <f t="shared" si="4"/>
        <v>#DIV/0!</v>
      </c>
      <c r="AF168" s="34">
        <f t="shared" si="5"/>
        <v>0.761951606219484</v>
      </c>
      <c r="AG168" s="4">
        <v>2</v>
      </c>
      <c r="AH168">
        <v>2</v>
      </c>
      <c r="AI168">
        <v>2</v>
      </c>
      <c r="AJ168">
        <v>2</v>
      </c>
      <c r="AK168">
        <v>2</v>
      </c>
      <c r="AM168">
        <v>0</v>
      </c>
      <c r="AN168">
        <f>AM168*'2015'!AG168*'2010'!AG168</f>
        <v>0</v>
      </c>
    </row>
    <row r="169" spans="1:40">
      <c r="A169" s="9" t="s">
        <v>531</v>
      </c>
      <c r="B169" s="9" t="s">
        <v>532</v>
      </c>
      <c r="C169" s="10" t="s">
        <v>533</v>
      </c>
      <c r="D169">
        <v>420100</v>
      </c>
      <c r="E169" t="s">
        <v>534</v>
      </c>
      <c r="F169" s="15">
        <v>101.622473</v>
      </c>
      <c r="G169" s="15">
        <v>34.740396</v>
      </c>
      <c r="H169">
        <v>2020</v>
      </c>
      <c r="J169" s="25">
        <v>1233</v>
      </c>
      <c r="K169" s="25">
        <v>15616</v>
      </c>
      <c r="L169" s="26">
        <v>5607</v>
      </c>
      <c r="M169" s="26">
        <v>218</v>
      </c>
      <c r="N169" s="18">
        <v>781</v>
      </c>
      <c r="O169" s="26">
        <v>6715</v>
      </c>
      <c r="P169" s="27">
        <v>1293</v>
      </c>
      <c r="Q169" s="18">
        <v>7073</v>
      </c>
      <c r="R169" s="18">
        <v>8366</v>
      </c>
      <c r="S169" s="29">
        <v>6.79</v>
      </c>
      <c r="T169" s="29">
        <v>0.54</v>
      </c>
      <c r="U169" s="29">
        <v>12.67</v>
      </c>
      <c r="V169" s="21">
        <v>55577344</v>
      </c>
      <c r="W169" s="4">
        <v>24078114</v>
      </c>
      <c r="Y169" s="32">
        <v>5557.7344</v>
      </c>
      <c r="Z169" s="32">
        <v>2407.8114</v>
      </c>
      <c r="AA169" s="32">
        <v>0</v>
      </c>
      <c r="AB169" s="33">
        <f>($J169-'2015'!$J169)/'2015'!$J169</f>
        <v>0.162111215834119</v>
      </c>
      <c r="AC169" s="33">
        <f>($K169-'2015'!$K169)/'2015'!$K169</f>
        <v>0.43187236383642</v>
      </c>
      <c r="AD169" s="33">
        <f>($R169-'2015'!$R169)/'2015'!$R169</f>
        <v>-0.114052737477497</v>
      </c>
      <c r="AE169" s="34">
        <f t="shared" si="4"/>
        <v>1.70354624688153</v>
      </c>
      <c r="AF169" s="34">
        <f t="shared" si="5"/>
        <v>1.26408899255405</v>
      </c>
      <c r="AG169" s="4">
        <v>2</v>
      </c>
      <c r="AH169">
        <v>1</v>
      </c>
      <c r="AI169">
        <v>1</v>
      </c>
      <c r="AJ169">
        <v>1</v>
      </c>
      <c r="AK169">
        <v>2</v>
      </c>
      <c r="AL169">
        <v>1</v>
      </c>
      <c r="AM169">
        <v>1</v>
      </c>
      <c r="AN169">
        <f>AM169*'2015'!AG169*'2010'!AG169</f>
        <v>1</v>
      </c>
    </row>
    <row r="170" spans="1:40">
      <c r="A170" s="9" t="s">
        <v>531</v>
      </c>
      <c r="B170" s="9" t="s">
        <v>535</v>
      </c>
      <c r="C170" s="10" t="s">
        <v>536</v>
      </c>
      <c r="D170">
        <v>420200</v>
      </c>
      <c r="E170" t="s">
        <v>537</v>
      </c>
      <c r="F170" s="15">
        <v>110.80453</v>
      </c>
      <c r="G170" s="15">
        <v>32.635062</v>
      </c>
      <c r="H170">
        <v>2020</v>
      </c>
      <c r="J170" s="25">
        <v>247</v>
      </c>
      <c r="K170" s="25">
        <v>1641</v>
      </c>
      <c r="L170" s="26">
        <v>3535</v>
      </c>
      <c r="M170" s="26">
        <v>97</v>
      </c>
      <c r="N170" s="18">
        <v>140</v>
      </c>
      <c r="O170" s="26">
        <v>2508</v>
      </c>
      <c r="P170" s="27">
        <v>0</v>
      </c>
      <c r="Q170" s="18">
        <v>3850</v>
      </c>
      <c r="R170" s="18">
        <v>3850</v>
      </c>
      <c r="S170" s="29">
        <v>15.59</v>
      </c>
      <c r="T170" s="29">
        <v>2.35</v>
      </c>
      <c r="U170" s="29">
        <v>6.65</v>
      </c>
      <c r="V170" s="21">
        <v>7980183</v>
      </c>
      <c r="W170" s="4">
        <v>2863397</v>
      </c>
      <c r="Y170" s="32">
        <v>798.0183</v>
      </c>
      <c r="Z170" s="32">
        <v>286.3397</v>
      </c>
      <c r="AA170" s="32">
        <v>0</v>
      </c>
      <c r="AB170" s="33">
        <f>($J170-'2015'!$J170)/'2015'!$J170</f>
        <v>0.0040650406504065</v>
      </c>
      <c r="AC170" s="33">
        <f>($K170-'2015'!$K170)/'2015'!$K170</f>
        <v>0.336319218241042</v>
      </c>
      <c r="AD170" s="33">
        <f>($R170-'2015'!$R170)/'2015'!$R170</f>
        <v>0.303317535545024</v>
      </c>
      <c r="AE170" s="34">
        <f t="shared" si="4"/>
        <v>-73.6161137440758</v>
      </c>
      <c r="AF170" s="34">
        <f t="shared" si="5"/>
        <v>0.098126068645789</v>
      </c>
      <c r="AG170" s="4">
        <v>2</v>
      </c>
      <c r="AH170">
        <v>2</v>
      </c>
      <c r="AI170">
        <v>2</v>
      </c>
      <c r="AJ170">
        <v>2</v>
      </c>
      <c r="AK170">
        <v>2</v>
      </c>
      <c r="AM170">
        <v>1</v>
      </c>
      <c r="AN170">
        <f>AM170*'2015'!AG170*'2010'!AG170</f>
        <v>1</v>
      </c>
    </row>
    <row r="171" spans="1:40">
      <c r="A171" s="9" t="s">
        <v>531</v>
      </c>
      <c r="B171" s="9" t="s">
        <v>538</v>
      </c>
      <c r="C171" s="10" t="s">
        <v>539</v>
      </c>
      <c r="D171">
        <v>420300</v>
      </c>
      <c r="E171" t="s">
        <v>540</v>
      </c>
      <c r="F171" s="15">
        <v>115.045533</v>
      </c>
      <c r="G171" s="15">
        <v>30.205208</v>
      </c>
      <c r="H171">
        <v>2020</v>
      </c>
      <c r="J171" s="25">
        <v>321</v>
      </c>
      <c r="K171" s="25">
        <v>1915</v>
      </c>
      <c r="L171" s="26">
        <v>839</v>
      </c>
      <c r="M171" s="26">
        <v>100</v>
      </c>
      <c r="N171" s="18">
        <v>8</v>
      </c>
      <c r="O171" s="26">
        <v>799</v>
      </c>
      <c r="P171" s="27">
        <v>113</v>
      </c>
      <c r="Q171" s="18">
        <v>1047</v>
      </c>
      <c r="R171" s="18">
        <v>1159</v>
      </c>
      <c r="S171" s="29">
        <v>3.61</v>
      </c>
      <c r="T171" s="29">
        <v>0.61</v>
      </c>
      <c r="U171" s="29">
        <v>5.97</v>
      </c>
      <c r="V171" s="21">
        <v>7930015</v>
      </c>
      <c r="W171" s="4">
        <v>4592283</v>
      </c>
      <c r="Y171" s="32">
        <v>793.0015</v>
      </c>
      <c r="Z171" s="32">
        <v>459.2283</v>
      </c>
      <c r="AA171" s="32">
        <v>0</v>
      </c>
      <c r="AB171" s="33">
        <f>($J171-'2015'!$J171)/'2015'!$J171</f>
        <v>-0.0502958579881657</v>
      </c>
      <c r="AC171" s="33">
        <f>($K171-'2015'!$K171)/'2015'!$K171</f>
        <v>0.473076923076923</v>
      </c>
      <c r="AD171" s="33">
        <f>($R171-'2015'!$R171)/'2015'!$R171</f>
        <v>-0.0293132328308208</v>
      </c>
      <c r="AE171" s="34">
        <f t="shared" si="4"/>
        <v>0.41718395901074</v>
      </c>
      <c r="AF171" s="34">
        <f t="shared" si="5"/>
        <v>1.0619629311871</v>
      </c>
      <c r="AG171" s="4">
        <v>2</v>
      </c>
      <c r="AH171">
        <v>2</v>
      </c>
      <c r="AI171">
        <v>2</v>
      </c>
      <c r="AJ171">
        <v>2</v>
      </c>
      <c r="AK171">
        <v>2</v>
      </c>
      <c r="AM171">
        <v>1</v>
      </c>
      <c r="AN171">
        <f>AM171*'2015'!AG171*'2010'!AG171</f>
        <v>1</v>
      </c>
    </row>
    <row r="172" spans="1:40">
      <c r="A172" s="9" t="s">
        <v>531</v>
      </c>
      <c r="B172" s="9" t="s">
        <v>541</v>
      </c>
      <c r="C172" s="10" t="s">
        <v>542</v>
      </c>
      <c r="D172">
        <v>420500</v>
      </c>
      <c r="E172" t="s">
        <v>543</v>
      </c>
      <c r="F172" s="15">
        <v>111.292549</v>
      </c>
      <c r="G172" s="15">
        <v>30.697446</v>
      </c>
      <c r="H172">
        <v>2020</v>
      </c>
      <c r="J172" s="25">
        <v>402</v>
      </c>
      <c r="K172" s="25">
        <v>4261</v>
      </c>
      <c r="L172" s="26">
        <v>2728</v>
      </c>
      <c r="M172" s="26">
        <v>118</v>
      </c>
      <c r="N172" s="18">
        <v>295</v>
      </c>
      <c r="O172" s="26">
        <v>2437</v>
      </c>
      <c r="P172" s="27">
        <v>0</v>
      </c>
      <c r="Q172" s="18">
        <v>3291</v>
      </c>
      <c r="R172" s="18">
        <v>3291</v>
      </c>
      <c r="S172" s="29">
        <v>8.19</v>
      </c>
      <c r="T172" s="29">
        <v>0.77</v>
      </c>
      <c r="U172" s="29">
        <v>10.61</v>
      </c>
      <c r="V172" s="21">
        <v>18279690</v>
      </c>
      <c r="W172" s="4">
        <v>5895908</v>
      </c>
      <c r="Y172" s="32">
        <v>1827.969</v>
      </c>
      <c r="Z172" s="32">
        <v>589.5908</v>
      </c>
      <c r="AA172" s="32">
        <v>0</v>
      </c>
      <c r="AB172" s="33">
        <f>($J172-'2015'!$J172)/'2015'!$J172</f>
        <v>-0.0242718446601942</v>
      </c>
      <c r="AC172" s="33">
        <f>($K172-'2015'!$K172)/'2015'!$K172</f>
        <v>0.258788774002954</v>
      </c>
      <c r="AD172" s="33">
        <f>($R172-'2015'!$R172)/'2015'!$R172</f>
        <v>0.047422024188415</v>
      </c>
      <c r="AE172" s="34">
        <f t="shared" si="4"/>
        <v>2.9537873965627</v>
      </c>
      <c r="AF172" s="34">
        <f t="shared" si="5"/>
        <v>0.816753936212574</v>
      </c>
      <c r="AG172" s="4">
        <v>2</v>
      </c>
      <c r="AH172">
        <v>2</v>
      </c>
      <c r="AI172">
        <v>1</v>
      </c>
      <c r="AJ172">
        <v>1</v>
      </c>
      <c r="AK172">
        <v>2</v>
      </c>
      <c r="AL172">
        <v>1</v>
      </c>
      <c r="AM172">
        <v>1</v>
      </c>
      <c r="AN172">
        <f>AM172*'2015'!AG172*'2010'!AG172</f>
        <v>1</v>
      </c>
    </row>
    <row r="173" spans="1:40">
      <c r="A173" s="9" t="s">
        <v>531</v>
      </c>
      <c r="B173" s="9" t="s">
        <v>544</v>
      </c>
      <c r="C173" s="10" t="s">
        <v>545</v>
      </c>
      <c r="D173">
        <v>420600</v>
      </c>
      <c r="E173" t="s">
        <v>546</v>
      </c>
      <c r="F173" s="15">
        <v>112.128537</v>
      </c>
      <c r="G173" s="15">
        <v>32.014797</v>
      </c>
      <c r="H173">
        <v>2020</v>
      </c>
      <c r="J173" s="25">
        <v>526</v>
      </c>
      <c r="K173" s="25">
        <v>4602</v>
      </c>
      <c r="L173" s="26">
        <v>1987</v>
      </c>
      <c r="M173" s="26">
        <v>105</v>
      </c>
      <c r="N173" s="18">
        <v>288</v>
      </c>
      <c r="O173" s="26">
        <v>2058</v>
      </c>
      <c r="P173" s="27">
        <v>0</v>
      </c>
      <c r="Q173" s="18">
        <v>2620</v>
      </c>
      <c r="R173" s="18">
        <v>2620</v>
      </c>
      <c r="S173" s="29">
        <v>4.98</v>
      </c>
      <c r="T173" s="29">
        <v>0.57</v>
      </c>
      <c r="U173" s="29">
        <v>8.75</v>
      </c>
      <c r="V173" s="21">
        <v>21040344</v>
      </c>
      <c r="W173" s="4">
        <v>6702833</v>
      </c>
      <c r="Y173" s="32">
        <v>2104.0344</v>
      </c>
      <c r="Z173" s="32">
        <v>670.2833</v>
      </c>
      <c r="AA173" s="32">
        <v>0</v>
      </c>
      <c r="AB173" s="33">
        <f>($J173-'2015'!$J173)/'2015'!$J173</f>
        <v>-0.0623885918003565</v>
      </c>
      <c r="AC173" s="33">
        <f>($K173-'2015'!$K173)/'2015'!$K173</f>
        <v>0.36073329390893</v>
      </c>
      <c r="AD173" s="33">
        <f>($R173-'2015'!$R173)/'2015'!$R173</f>
        <v>0.129797326433808</v>
      </c>
      <c r="AE173" s="34">
        <f t="shared" si="4"/>
        <v>3.08046571798189</v>
      </c>
      <c r="AF173" s="34">
        <f t="shared" si="5"/>
        <v>0.640184788525297</v>
      </c>
      <c r="AG173" s="4">
        <v>2</v>
      </c>
      <c r="AH173">
        <v>2</v>
      </c>
      <c r="AI173">
        <v>2</v>
      </c>
      <c r="AJ173">
        <v>2</v>
      </c>
      <c r="AK173">
        <v>2</v>
      </c>
      <c r="AM173">
        <v>1</v>
      </c>
      <c r="AN173">
        <f>AM173*'2015'!AG173*'2010'!AG173</f>
        <v>1</v>
      </c>
    </row>
    <row r="174" spans="1:40">
      <c r="A174" s="9" t="s">
        <v>531</v>
      </c>
      <c r="B174" s="9" t="s">
        <v>547</v>
      </c>
      <c r="C174" s="10" t="s">
        <v>548</v>
      </c>
      <c r="D174">
        <v>420700</v>
      </c>
      <c r="E174" t="s">
        <v>549</v>
      </c>
      <c r="F174" s="15">
        <v>114.901607</v>
      </c>
      <c r="G174" s="15">
        <v>30.396572</v>
      </c>
      <c r="H174">
        <v>2020</v>
      </c>
      <c r="J174" s="25">
        <v>108</v>
      </c>
      <c r="K174" s="25">
        <v>1005</v>
      </c>
      <c r="L174" s="26">
        <v>2140</v>
      </c>
      <c r="M174" s="26">
        <v>33</v>
      </c>
      <c r="N174" s="18">
        <v>64</v>
      </c>
      <c r="O174" s="26">
        <v>2131</v>
      </c>
      <c r="P174" s="27">
        <v>0</v>
      </c>
      <c r="Q174" s="18">
        <v>2274</v>
      </c>
      <c r="R174" s="18">
        <v>2274</v>
      </c>
      <c r="S174" s="29">
        <v>21.06</v>
      </c>
      <c r="T174" s="29">
        <v>2.26</v>
      </c>
      <c r="U174" s="29">
        <v>9.31</v>
      </c>
      <c r="V174" s="21">
        <v>4349640</v>
      </c>
      <c r="W174" s="4">
        <v>1274060</v>
      </c>
      <c r="Y174" s="32">
        <v>434.964</v>
      </c>
      <c r="Z174" s="32">
        <v>127.406</v>
      </c>
      <c r="AA174" s="32">
        <v>0</v>
      </c>
      <c r="AB174" s="33">
        <f>($J174-'2015'!$J174)/'2015'!$J174</f>
        <v>0.0188679245283019</v>
      </c>
      <c r="AC174" s="33">
        <f>($K174-'2015'!$K174)/'2015'!$K174</f>
        <v>0.376712328767123</v>
      </c>
      <c r="AD174" s="33">
        <f>($R174-'2015'!$R174)/'2015'!$R174</f>
        <v>0.068609022556391</v>
      </c>
      <c r="AE174" s="34">
        <f t="shared" si="4"/>
        <v>-2.63627819548872</v>
      </c>
      <c r="AF174" s="34">
        <f t="shared" si="5"/>
        <v>0.817874231032126</v>
      </c>
      <c r="AG174" s="4">
        <v>2</v>
      </c>
      <c r="AH174">
        <v>2</v>
      </c>
      <c r="AI174">
        <v>2</v>
      </c>
      <c r="AJ174">
        <v>2</v>
      </c>
      <c r="AK174">
        <v>2</v>
      </c>
      <c r="AM174">
        <v>1</v>
      </c>
      <c r="AN174">
        <f>AM174*'2015'!AG174*'2010'!AG174</f>
        <v>1</v>
      </c>
    </row>
    <row r="175" spans="1:40">
      <c r="A175" s="9" t="s">
        <v>531</v>
      </c>
      <c r="B175" s="9" t="s">
        <v>550</v>
      </c>
      <c r="C175" s="10" t="s">
        <v>551</v>
      </c>
      <c r="D175">
        <v>420800</v>
      </c>
      <c r="E175" t="s">
        <v>552</v>
      </c>
      <c r="F175" s="15">
        <v>112.206393</v>
      </c>
      <c r="G175" s="15">
        <v>31.041733</v>
      </c>
      <c r="H175">
        <v>2020</v>
      </c>
      <c r="J175" s="25">
        <v>260</v>
      </c>
      <c r="K175" s="25">
        <v>1906</v>
      </c>
      <c r="L175" s="26">
        <v>2260</v>
      </c>
      <c r="M175" s="26">
        <v>116</v>
      </c>
      <c r="N175" s="18">
        <v>139</v>
      </c>
      <c r="O175" s="26">
        <v>1851</v>
      </c>
      <c r="P175" s="27">
        <v>28</v>
      </c>
      <c r="Q175" s="18">
        <v>2672</v>
      </c>
      <c r="R175" s="18">
        <v>2701</v>
      </c>
      <c r="S175" s="29">
        <v>10.4</v>
      </c>
      <c r="T175" s="29">
        <v>1.42</v>
      </c>
      <c r="U175" s="29">
        <v>7.34</v>
      </c>
      <c r="V175" s="21">
        <v>8489324</v>
      </c>
      <c r="W175" s="4">
        <v>3129351</v>
      </c>
      <c r="Y175" s="32">
        <v>848.9324</v>
      </c>
      <c r="Z175" s="32">
        <v>312.9351</v>
      </c>
      <c r="AA175" s="32">
        <v>0</v>
      </c>
      <c r="AB175" s="33">
        <f>($J175-'2015'!$J175)/'2015'!$J175</f>
        <v>-0.103448275862069</v>
      </c>
      <c r="AC175" s="33">
        <f>($K175-'2015'!$K175)/'2015'!$K175</f>
        <v>0.373198847262248</v>
      </c>
      <c r="AD175" s="33">
        <f>($R175-'2015'!$R175)/'2015'!$R175</f>
        <v>0.313715953307393</v>
      </c>
      <c r="AE175" s="34">
        <f t="shared" si="4"/>
        <v>4.03258754863813</v>
      </c>
      <c r="AF175" s="34">
        <f t="shared" si="5"/>
        <v>0.159386596157024</v>
      </c>
      <c r="AG175" s="4">
        <v>2</v>
      </c>
      <c r="AH175">
        <v>2</v>
      </c>
      <c r="AI175">
        <v>2</v>
      </c>
      <c r="AJ175">
        <v>2</v>
      </c>
      <c r="AK175">
        <v>2</v>
      </c>
      <c r="AM175">
        <v>1</v>
      </c>
      <c r="AN175">
        <f>AM175*'2015'!AG175*'2010'!AG175</f>
        <v>1</v>
      </c>
    </row>
    <row r="176" spans="1:40">
      <c r="A176" s="9" t="s">
        <v>531</v>
      </c>
      <c r="B176" s="9" t="s">
        <v>553</v>
      </c>
      <c r="C176" s="10" t="s">
        <v>554</v>
      </c>
      <c r="D176">
        <v>420900</v>
      </c>
      <c r="E176" t="s">
        <v>555</v>
      </c>
      <c r="F176" s="15">
        <v>113.963463</v>
      </c>
      <c r="G176" s="15">
        <v>30.924526</v>
      </c>
      <c r="H176">
        <v>2020</v>
      </c>
      <c r="J176" s="25">
        <v>427</v>
      </c>
      <c r="K176" s="25">
        <v>2194</v>
      </c>
      <c r="L176" s="26">
        <v>1681</v>
      </c>
      <c r="M176" s="26">
        <v>87</v>
      </c>
      <c r="N176" s="18">
        <v>227</v>
      </c>
      <c r="O176" s="26">
        <v>2149</v>
      </c>
      <c r="P176" s="27">
        <v>0</v>
      </c>
      <c r="Q176" s="18">
        <v>2170</v>
      </c>
      <c r="R176" s="18">
        <v>2170</v>
      </c>
      <c r="S176" s="29">
        <v>5.08</v>
      </c>
      <c r="T176" s="29">
        <v>0.99</v>
      </c>
      <c r="U176" s="29">
        <v>5.14</v>
      </c>
      <c r="V176" s="21">
        <v>8609256</v>
      </c>
      <c r="W176" s="4">
        <v>4252623</v>
      </c>
      <c r="Y176" s="32">
        <v>860.9256</v>
      </c>
      <c r="Z176" s="32">
        <v>425.2623</v>
      </c>
      <c r="AA176" s="32">
        <v>0</v>
      </c>
      <c r="AB176" s="33">
        <f>($J176-'2015'!$J176)/'2015'!$J176</f>
        <v>-0.125</v>
      </c>
      <c r="AC176" s="33">
        <f>($K176-'2015'!$K176)/'2015'!$K176</f>
        <v>0.505833905284832</v>
      </c>
      <c r="AD176" s="33">
        <f>($R176-'2015'!$R176)/'2015'!$R176</f>
        <v>0.452476572958501</v>
      </c>
      <c r="AE176" s="34">
        <f t="shared" si="4"/>
        <v>4.61981258366801</v>
      </c>
      <c r="AF176" s="34">
        <f t="shared" si="5"/>
        <v>0.105483898506736</v>
      </c>
      <c r="AG176" s="4">
        <v>2</v>
      </c>
      <c r="AH176">
        <v>2</v>
      </c>
      <c r="AI176">
        <v>2</v>
      </c>
      <c r="AJ176">
        <v>2</v>
      </c>
      <c r="AK176">
        <v>2</v>
      </c>
      <c r="AM176">
        <v>1</v>
      </c>
      <c r="AN176">
        <f>AM176*'2015'!AG176*'2010'!AG176</f>
        <v>1</v>
      </c>
    </row>
    <row r="177" spans="1:40">
      <c r="A177" s="9" t="s">
        <v>531</v>
      </c>
      <c r="B177" s="9" t="s">
        <v>556</v>
      </c>
      <c r="C177" s="10" t="s">
        <v>557</v>
      </c>
      <c r="D177">
        <v>421000</v>
      </c>
      <c r="E177" t="s">
        <v>558</v>
      </c>
      <c r="F177" s="15">
        <v>112.196414</v>
      </c>
      <c r="G177" s="15">
        <v>30.358989</v>
      </c>
      <c r="H177">
        <v>2020</v>
      </c>
      <c r="J177" s="25">
        <v>523</v>
      </c>
      <c r="K177" s="25">
        <v>2369</v>
      </c>
      <c r="L177" s="26">
        <v>1011</v>
      </c>
      <c r="M177" s="26">
        <v>157</v>
      </c>
      <c r="N177" s="18">
        <v>316</v>
      </c>
      <c r="O177" s="26">
        <v>1513</v>
      </c>
      <c r="P177" s="27">
        <v>0</v>
      </c>
      <c r="Q177" s="18">
        <v>1739</v>
      </c>
      <c r="R177" s="18">
        <v>1739</v>
      </c>
      <c r="S177" s="29">
        <v>3.32</v>
      </c>
      <c r="T177" s="29">
        <v>0.73</v>
      </c>
      <c r="U177" s="29">
        <v>4.53</v>
      </c>
      <c r="V177" s="21">
        <v>8059338</v>
      </c>
      <c r="W177" s="4">
        <v>5328171</v>
      </c>
      <c r="Y177" s="32">
        <v>805.9338</v>
      </c>
      <c r="Z177" s="32">
        <v>532.8171</v>
      </c>
      <c r="AA177" s="32">
        <v>0</v>
      </c>
      <c r="AB177" s="33">
        <f>($J177-'2015'!$J177)/'2015'!$J177</f>
        <v>-0.0840630472854641</v>
      </c>
      <c r="AC177" s="33">
        <f>($K177-'2015'!$K177)/'2015'!$K177</f>
        <v>0.489000628535512</v>
      </c>
      <c r="AD177" s="33">
        <f>($R177-'2015'!$R177)/'2015'!$R177</f>
        <v>-0.0370985603543743</v>
      </c>
      <c r="AE177" s="34">
        <f t="shared" si="4"/>
        <v>0.558681709117756</v>
      </c>
      <c r="AF177" s="34">
        <f t="shared" si="5"/>
        <v>1.07586607907945</v>
      </c>
      <c r="AG177" s="4">
        <v>2</v>
      </c>
      <c r="AH177">
        <v>2</v>
      </c>
      <c r="AI177">
        <v>2</v>
      </c>
      <c r="AJ177">
        <v>2</v>
      </c>
      <c r="AK177">
        <v>2</v>
      </c>
      <c r="AM177">
        <v>1</v>
      </c>
      <c r="AN177">
        <f>AM177*'2015'!AG177*'2010'!AG177</f>
        <v>1</v>
      </c>
    </row>
    <row r="178" spans="1:40">
      <c r="A178" s="9" t="s">
        <v>531</v>
      </c>
      <c r="B178" s="9" t="s">
        <v>559</v>
      </c>
      <c r="C178" s="10" t="s">
        <v>560</v>
      </c>
      <c r="D178">
        <v>421100</v>
      </c>
      <c r="E178" t="s">
        <v>561</v>
      </c>
      <c r="F178" s="15">
        <v>114.87849</v>
      </c>
      <c r="G178" s="15">
        <v>30.459359</v>
      </c>
      <c r="H178">
        <v>2020</v>
      </c>
      <c r="J178" s="25">
        <v>588</v>
      </c>
      <c r="K178" s="25">
        <v>2170</v>
      </c>
      <c r="L178" s="26">
        <v>1134</v>
      </c>
      <c r="M178" s="26">
        <v>147</v>
      </c>
      <c r="N178" s="18">
        <v>342</v>
      </c>
      <c r="O178" s="26">
        <v>1365</v>
      </c>
      <c r="P178" s="27">
        <v>46</v>
      </c>
      <c r="Q178" s="18">
        <v>1827</v>
      </c>
      <c r="R178" s="18">
        <v>1873</v>
      </c>
      <c r="S178" s="29">
        <v>3.18</v>
      </c>
      <c r="T178" s="29">
        <v>0.86</v>
      </c>
      <c r="U178" s="29">
        <v>3.69</v>
      </c>
      <c r="V178" s="21">
        <v>7499520</v>
      </c>
      <c r="W178" s="4">
        <v>5948419</v>
      </c>
      <c r="Y178" s="32">
        <v>749.952</v>
      </c>
      <c r="Z178" s="32">
        <v>594.8419</v>
      </c>
      <c r="AA178" s="32">
        <v>0</v>
      </c>
      <c r="AB178" s="33">
        <f>($J178-'2015'!$J178)/'2015'!$J178</f>
        <v>-0.0651828298887122</v>
      </c>
      <c r="AC178" s="33">
        <f>($K178-'2015'!$K178)/'2015'!$K178</f>
        <v>0.365638766519824</v>
      </c>
      <c r="AD178" s="33">
        <f>($R178-'2015'!$R178)/'2015'!$R178</f>
        <v>-0.113162878787879</v>
      </c>
      <c r="AE178" s="34">
        <f t="shared" si="4"/>
        <v>-0.736084164818921</v>
      </c>
      <c r="AF178" s="34">
        <f t="shared" si="5"/>
        <v>1.30949365644396</v>
      </c>
      <c r="AG178" s="4">
        <v>2</v>
      </c>
      <c r="AH178">
        <v>2</v>
      </c>
      <c r="AI178">
        <v>2</v>
      </c>
      <c r="AJ178">
        <v>2</v>
      </c>
      <c r="AK178">
        <v>2</v>
      </c>
      <c r="AM178">
        <v>1</v>
      </c>
      <c r="AN178">
        <f>AM178*'2015'!AG178*'2010'!AG178</f>
        <v>1</v>
      </c>
    </row>
    <row r="179" spans="1:40">
      <c r="A179" s="9" t="s">
        <v>531</v>
      </c>
      <c r="B179" s="9" t="s">
        <v>562</v>
      </c>
      <c r="C179" s="10" t="s">
        <v>563</v>
      </c>
      <c r="D179">
        <v>421200</v>
      </c>
      <c r="E179" t="s">
        <v>564</v>
      </c>
      <c r="F179" s="15">
        <v>113.38945</v>
      </c>
      <c r="G179" s="15">
        <v>31.696517</v>
      </c>
      <c r="H179">
        <v>2020</v>
      </c>
      <c r="J179" s="25">
        <v>266</v>
      </c>
      <c r="K179" s="25">
        <v>1525</v>
      </c>
      <c r="L179" s="26">
        <v>1899</v>
      </c>
      <c r="M179" s="26">
        <v>114</v>
      </c>
      <c r="N179" s="18">
        <v>149</v>
      </c>
      <c r="O179" s="26">
        <v>1914</v>
      </c>
      <c r="P179" s="27">
        <v>0</v>
      </c>
      <c r="Q179" s="18">
        <v>2258</v>
      </c>
      <c r="R179" s="18">
        <v>2258</v>
      </c>
      <c r="S179" s="29">
        <v>8.49</v>
      </c>
      <c r="T179" s="29">
        <v>1.48</v>
      </c>
      <c r="U179" s="29">
        <v>5.74</v>
      </c>
      <c r="V179" s="21">
        <v>6293675</v>
      </c>
      <c r="W179" s="4">
        <v>3122625</v>
      </c>
      <c r="Y179" s="32">
        <v>629.3675</v>
      </c>
      <c r="Z179" s="32">
        <v>312.2625</v>
      </c>
      <c r="AA179" s="32">
        <v>0</v>
      </c>
      <c r="AB179" s="33">
        <f>($J179-'2015'!$J179)/'2015'!$J179</f>
        <v>0.0597609561752988</v>
      </c>
      <c r="AC179" s="33">
        <f>($K179-'2015'!$K179)/'2015'!$K179</f>
        <v>0.480582524271845</v>
      </c>
      <c r="AD179" s="33">
        <f>($R179-'2015'!$R179)/'2015'!$R179</f>
        <v>0.301440922190202</v>
      </c>
      <c r="AE179" s="34">
        <f t="shared" si="4"/>
        <v>-4.04411143131604</v>
      </c>
      <c r="AF179" s="34">
        <f t="shared" si="5"/>
        <v>0.372759293220388</v>
      </c>
      <c r="AG179" s="4">
        <v>2</v>
      </c>
      <c r="AH179">
        <v>2</v>
      </c>
      <c r="AI179">
        <v>2</v>
      </c>
      <c r="AJ179">
        <v>2</v>
      </c>
      <c r="AK179">
        <v>2</v>
      </c>
      <c r="AM179">
        <v>1</v>
      </c>
      <c r="AN179">
        <f>AM179*'2015'!AG179*'2010'!AG179</f>
        <v>1</v>
      </c>
    </row>
    <row r="180" spans="1:40">
      <c r="A180" s="9" t="s">
        <v>531</v>
      </c>
      <c r="B180" s="9" t="s">
        <v>565</v>
      </c>
      <c r="C180" s="10" t="s">
        <v>566</v>
      </c>
      <c r="D180">
        <v>421300</v>
      </c>
      <c r="E180" t="s">
        <v>567</v>
      </c>
      <c r="F180" s="15">
        <v>114.328519</v>
      </c>
      <c r="G180" s="15">
        <v>29.847056</v>
      </c>
      <c r="H180">
        <v>2020</v>
      </c>
      <c r="J180" s="25">
        <v>205</v>
      </c>
      <c r="K180" s="25">
        <v>1097</v>
      </c>
      <c r="L180" s="26">
        <v>104</v>
      </c>
      <c r="M180" s="26">
        <v>90</v>
      </c>
      <c r="N180" s="18">
        <v>109</v>
      </c>
      <c r="O180" s="26">
        <v>386</v>
      </c>
      <c r="P180" s="27">
        <v>157</v>
      </c>
      <c r="Q180" s="18">
        <v>386</v>
      </c>
      <c r="R180" s="18">
        <v>543</v>
      </c>
      <c r="S180" s="29">
        <v>2.65</v>
      </c>
      <c r="T180" s="29">
        <v>0.49</v>
      </c>
      <c r="U180" s="29">
        <v>5.36</v>
      </c>
      <c r="V180" s="21">
        <v>4774144</v>
      </c>
      <c r="W180" s="4">
        <v>1909360</v>
      </c>
      <c r="Y180" s="32">
        <v>477.4144</v>
      </c>
      <c r="Z180" s="32">
        <v>190.936</v>
      </c>
      <c r="AA180" s="32">
        <v>0</v>
      </c>
      <c r="AB180" s="33">
        <f>($J180-'2015'!$J180)/'2015'!$J180</f>
        <v>-0.0639269406392694</v>
      </c>
      <c r="AC180" s="33">
        <f>($K180-'2015'!$K180)/'2015'!$K180</f>
        <v>0.397452229299363</v>
      </c>
      <c r="AD180" s="33">
        <f>($R180-'2015'!$R180)/'2015'!$R180</f>
        <v>0.0647058823529412</v>
      </c>
      <c r="AE180" s="34">
        <f t="shared" si="4"/>
        <v>2.01218487394958</v>
      </c>
      <c r="AF180" s="34">
        <f t="shared" si="5"/>
        <v>0.837198340874811</v>
      </c>
      <c r="AG180" s="4">
        <v>2</v>
      </c>
      <c r="AH180">
        <v>2</v>
      </c>
      <c r="AI180">
        <v>2</v>
      </c>
      <c r="AJ180">
        <v>2</v>
      </c>
      <c r="AK180">
        <v>2</v>
      </c>
      <c r="AM180">
        <v>1</v>
      </c>
      <c r="AN180">
        <f>AM180*'2015'!AG180*'2010'!AG180</f>
        <v>1</v>
      </c>
    </row>
    <row r="181" spans="1:40">
      <c r="A181" s="9" t="s">
        <v>531</v>
      </c>
      <c r="B181" s="9" t="s">
        <v>568</v>
      </c>
      <c r="C181" s="10" t="s">
        <v>569</v>
      </c>
      <c r="D181">
        <v>422800</v>
      </c>
      <c r="E181" t="s">
        <v>568</v>
      </c>
      <c r="F181" s="15">
        <v>109.48655</v>
      </c>
      <c r="G181" s="15">
        <v>30.301037</v>
      </c>
      <c r="H181">
        <v>2020</v>
      </c>
      <c r="J181" s="25">
        <v>346</v>
      </c>
      <c r="K181" s="25">
        <v>1118</v>
      </c>
      <c r="L181" s="26">
        <v>533</v>
      </c>
      <c r="M181" s="26">
        <v>151</v>
      </c>
      <c r="N181" s="18">
        <v>191</v>
      </c>
      <c r="O181" s="26">
        <v>687</v>
      </c>
      <c r="P181" s="27">
        <v>141</v>
      </c>
      <c r="Q181" s="18">
        <v>936</v>
      </c>
      <c r="R181" s="18">
        <v>1077</v>
      </c>
      <c r="S181" s="29">
        <v>3.12</v>
      </c>
      <c r="T181" s="29">
        <v>0.96</v>
      </c>
      <c r="U181" s="29">
        <v>3.23</v>
      </c>
      <c r="Y181" s="32">
        <v>0</v>
      </c>
      <c r="Z181" s="32">
        <v>0</v>
      </c>
      <c r="AA181" s="32">
        <v>0</v>
      </c>
      <c r="AB181" s="33">
        <f>($J181-'2015'!$J181)/'2015'!$J181</f>
        <v>0.039039039039039</v>
      </c>
      <c r="AC181" s="33">
        <f>($K181-'2015'!$K181)/'2015'!$K181</f>
        <v>0.666169895678092</v>
      </c>
      <c r="AD181" s="33">
        <f>($R181-'2015'!$R181)/'2015'!$R181</f>
        <v>0.342892768079801</v>
      </c>
      <c r="AE181" s="34">
        <f t="shared" si="4"/>
        <v>-7.78333013619797</v>
      </c>
      <c r="AF181" s="34">
        <f t="shared" si="5"/>
        <v>0.485277298922716</v>
      </c>
      <c r="AG181" s="4">
        <v>2</v>
      </c>
      <c r="AH181">
        <v>2</v>
      </c>
      <c r="AI181">
        <v>2</v>
      </c>
      <c r="AJ181">
        <v>2</v>
      </c>
      <c r="AK181">
        <v>2</v>
      </c>
      <c r="AM181">
        <v>0</v>
      </c>
      <c r="AN181">
        <f>AM181*'2015'!AG181*'2010'!AG181</f>
        <v>0</v>
      </c>
    </row>
    <row r="182" spans="1:40">
      <c r="A182" s="9" t="s">
        <v>531</v>
      </c>
      <c r="B182" s="9" t="s">
        <v>570</v>
      </c>
      <c r="C182" s="10" t="s">
        <v>571</v>
      </c>
      <c r="D182">
        <v>429000</v>
      </c>
      <c r="E182" t="s">
        <v>570</v>
      </c>
      <c r="F182" s="15">
        <v>115.999447</v>
      </c>
      <c r="G182" s="15">
        <v>40.465236</v>
      </c>
      <c r="H182">
        <v>2020</v>
      </c>
      <c r="J182" s="25">
        <v>326</v>
      </c>
      <c r="K182" s="25">
        <v>2214</v>
      </c>
      <c r="L182" s="26">
        <v>374</v>
      </c>
      <c r="M182" s="26">
        <v>126</v>
      </c>
      <c r="N182" s="18">
        <v>6</v>
      </c>
      <c r="O182" s="26">
        <v>653</v>
      </c>
      <c r="P182" s="27">
        <v>472</v>
      </c>
      <c r="Q182" s="18">
        <v>653</v>
      </c>
      <c r="R182" s="18">
        <v>1126</v>
      </c>
      <c r="S182" s="29">
        <v>3.45</v>
      </c>
      <c r="T182" s="29">
        <v>0.51</v>
      </c>
      <c r="U182" s="29">
        <v>6.79</v>
      </c>
      <c r="Y182" s="32">
        <v>0</v>
      </c>
      <c r="Z182" s="32">
        <v>0</v>
      </c>
      <c r="AA182" s="32">
        <v>0</v>
      </c>
      <c r="AB182" s="33">
        <f>($J182-'2015'!$J182)/'2015'!$J182</f>
        <v>-0.0632183908045977</v>
      </c>
      <c r="AC182" s="33">
        <f>($K182-'2015'!$K182)/'2015'!$K182</f>
        <v>0.226592797783934</v>
      </c>
      <c r="AD182" s="33">
        <f>($R182-'2015'!$R182)/'2015'!$R182</f>
        <v>-0.486079415791876</v>
      </c>
      <c r="AE182" s="34">
        <f t="shared" si="4"/>
        <v>-6.68889257707149</v>
      </c>
      <c r="AF182" s="34">
        <f t="shared" si="5"/>
        <v>3.14516710392258</v>
      </c>
      <c r="AG182" s="4">
        <v>2</v>
      </c>
      <c r="AH182">
        <v>2</v>
      </c>
      <c r="AI182">
        <v>2</v>
      </c>
      <c r="AJ182">
        <v>2</v>
      </c>
      <c r="AK182">
        <v>1</v>
      </c>
      <c r="AM182">
        <v>0</v>
      </c>
      <c r="AN182">
        <f>AM182*'2015'!AG182*'2010'!AG182</f>
        <v>0</v>
      </c>
    </row>
    <row r="183" spans="1:40">
      <c r="A183" s="9" t="s">
        <v>572</v>
      </c>
      <c r="B183" s="9" t="s">
        <v>573</v>
      </c>
      <c r="C183" s="10" t="s">
        <v>574</v>
      </c>
      <c r="D183">
        <v>430100</v>
      </c>
      <c r="E183" t="s">
        <v>575</v>
      </c>
      <c r="F183" s="15">
        <v>113.087559</v>
      </c>
      <c r="G183" s="15">
        <v>28.251818</v>
      </c>
      <c r="H183">
        <v>2020</v>
      </c>
      <c r="J183" s="25">
        <v>1005</v>
      </c>
      <c r="K183" s="25">
        <v>12143</v>
      </c>
      <c r="L183" s="26">
        <v>1369</v>
      </c>
      <c r="M183" s="26">
        <v>114</v>
      </c>
      <c r="N183" s="18">
        <v>449</v>
      </c>
      <c r="O183" s="26">
        <v>2228</v>
      </c>
      <c r="P183" s="27">
        <v>1666</v>
      </c>
      <c r="Q183" s="18">
        <v>2445</v>
      </c>
      <c r="R183" s="18">
        <v>4111</v>
      </c>
      <c r="S183" s="29">
        <v>4.09</v>
      </c>
      <c r="T183" s="29">
        <v>0.34</v>
      </c>
      <c r="U183" s="29">
        <v>12.08</v>
      </c>
      <c r="V183" s="21">
        <v>47394129</v>
      </c>
      <c r="W183" s="4">
        <v>15012319</v>
      </c>
      <c r="Y183" s="32">
        <v>4739.4129</v>
      </c>
      <c r="Z183" s="32">
        <v>1501.2319</v>
      </c>
      <c r="AA183" s="32">
        <v>0</v>
      </c>
      <c r="AB183" s="33">
        <f>($J183-'2015'!$J183)/'2015'!$J183</f>
        <v>0.352624495289367</v>
      </c>
      <c r="AC183" s="33">
        <f>($K183-'2015'!$K183)/'2015'!$K183</f>
        <v>0.426909518213866</v>
      </c>
      <c r="AD183" s="33">
        <f>($R183-'2015'!$R183)/'2015'!$R183</f>
        <v>0.425450762829404</v>
      </c>
      <c r="AE183" s="34">
        <f t="shared" si="4"/>
        <v>-0.20652639993224</v>
      </c>
      <c r="AF183" s="34">
        <f t="shared" si="5"/>
        <v>0.00341701302553685</v>
      </c>
      <c r="AG183" s="4">
        <v>2</v>
      </c>
      <c r="AH183">
        <v>1</v>
      </c>
      <c r="AI183">
        <v>1</v>
      </c>
      <c r="AJ183">
        <v>1</v>
      </c>
      <c r="AK183">
        <v>2</v>
      </c>
      <c r="AL183">
        <v>1</v>
      </c>
      <c r="AM183">
        <v>1</v>
      </c>
      <c r="AN183">
        <f>AM183*'2015'!AG183*'2010'!AG183</f>
        <v>1</v>
      </c>
    </row>
    <row r="184" spans="1:40">
      <c r="A184" s="9" t="s">
        <v>572</v>
      </c>
      <c r="B184" s="9" t="s">
        <v>576</v>
      </c>
      <c r="C184" s="10" t="s">
        <v>577</v>
      </c>
      <c r="D184">
        <v>430200</v>
      </c>
      <c r="E184" t="s">
        <v>578</v>
      </c>
      <c r="F184" s="15">
        <v>113.140471</v>
      </c>
      <c r="G184" s="15">
        <v>27.833568</v>
      </c>
      <c r="H184">
        <v>2020</v>
      </c>
      <c r="J184" s="25">
        <v>390</v>
      </c>
      <c r="K184" s="25">
        <v>3106</v>
      </c>
      <c r="L184" s="26">
        <v>1471</v>
      </c>
      <c r="M184" s="26">
        <v>93</v>
      </c>
      <c r="N184" s="18">
        <v>122</v>
      </c>
      <c r="O184" s="26">
        <v>1599</v>
      </c>
      <c r="P184" s="27">
        <v>74</v>
      </c>
      <c r="Q184" s="18">
        <v>1919</v>
      </c>
      <c r="R184" s="18">
        <v>1993</v>
      </c>
      <c r="S184" s="29">
        <v>5.11</v>
      </c>
      <c r="T184" s="29">
        <v>0.64</v>
      </c>
      <c r="U184" s="29">
        <v>7.96</v>
      </c>
      <c r="V184" s="21">
        <v>14371462</v>
      </c>
      <c r="W184" s="4">
        <v>4698064</v>
      </c>
      <c r="Y184" s="32">
        <v>1437.1462</v>
      </c>
      <c r="Z184" s="32">
        <v>469.8064</v>
      </c>
      <c r="AA184" s="32">
        <v>0</v>
      </c>
      <c r="AB184" s="33">
        <f>($J184-'2015'!$J184)/'2015'!$J184</f>
        <v>-0.025</v>
      </c>
      <c r="AC184" s="33">
        <f>($K184-'2015'!$K184)/'2015'!$K184</f>
        <v>0.330192719486081</v>
      </c>
      <c r="AD184" s="33">
        <f>($R184-'2015'!$R184)/'2015'!$R184</f>
        <v>0.58552108194113</v>
      </c>
      <c r="AE184" s="34">
        <f t="shared" si="4"/>
        <v>24.4208432776452</v>
      </c>
      <c r="AF184" s="34">
        <f t="shared" si="5"/>
        <v>-0.773270721572682</v>
      </c>
      <c r="AG184" s="4">
        <v>2</v>
      </c>
      <c r="AH184">
        <v>2</v>
      </c>
      <c r="AI184">
        <v>2</v>
      </c>
      <c r="AJ184">
        <v>2</v>
      </c>
      <c r="AK184">
        <v>1</v>
      </c>
      <c r="AM184">
        <v>1</v>
      </c>
      <c r="AN184">
        <f>AM184*'2015'!AG184*'2010'!AG184</f>
        <v>1</v>
      </c>
    </row>
    <row r="185" spans="1:40">
      <c r="A185" s="9" t="s">
        <v>572</v>
      </c>
      <c r="B185" s="9" t="s">
        <v>579</v>
      </c>
      <c r="C185" s="10" t="s">
        <v>580</v>
      </c>
      <c r="D185">
        <v>430300</v>
      </c>
      <c r="E185" t="s">
        <v>581</v>
      </c>
      <c r="F185" s="15">
        <v>112.944054</v>
      </c>
      <c r="G185" s="15">
        <v>27.829729</v>
      </c>
      <c r="H185">
        <v>2020</v>
      </c>
      <c r="J185" s="25">
        <v>273</v>
      </c>
      <c r="K185" s="25">
        <v>2343</v>
      </c>
      <c r="L185" s="26">
        <v>3673</v>
      </c>
      <c r="M185" s="26">
        <v>41</v>
      </c>
      <c r="N185" s="18">
        <v>86</v>
      </c>
      <c r="O185" s="26">
        <v>3646</v>
      </c>
      <c r="P185" s="27">
        <v>61</v>
      </c>
      <c r="Q185" s="18">
        <v>3958</v>
      </c>
      <c r="R185" s="18">
        <v>4019</v>
      </c>
      <c r="S185" s="29">
        <v>14.74</v>
      </c>
      <c r="T185" s="29">
        <v>1.72</v>
      </c>
      <c r="U185" s="29">
        <v>8.59</v>
      </c>
      <c r="V185" s="21">
        <v>11750145</v>
      </c>
      <c r="W185" s="4">
        <v>2933994</v>
      </c>
      <c r="Y185" s="32">
        <v>1175.0145</v>
      </c>
      <c r="Z185" s="32">
        <v>293.3994</v>
      </c>
      <c r="AA185" s="32">
        <v>0</v>
      </c>
      <c r="AB185" s="33">
        <f>($J185-'2015'!$J185)/'2015'!$J185</f>
        <v>-0.0319148936170213</v>
      </c>
      <c r="AC185" s="33">
        <f>($K185-'2015'!$K185)/'2015'!$K185</f>
        <v>0.375807398708162</v>
      </c>
      <c r="AD185" s="33">
        <f>($R185-'2015'!$R185)/'2015'!$R185</f>
        <v>-0.000248756218905473</v>
      </c>
      <c r="AE185" s="34">
        <f t="shared" si="4"/>
        <v>0.992205638474295</v>
      </c>
      <c r="AF185" s="34">
        <f t="shared" si="5"/>
        <v>1.00066192475124</v>
      </c>
      <c r="AG185" s="4">
        <v>2</v>
      </c>
      <c r="AH185">
        <v>2</v>
      </c>
      <c r="AI185">
        <v>2</v>
      </c>
      <c r="AJ185">
        <v>1</v>
      </c>
      <c r="AK185">
        <v>1</v>
      </c>
      <c r="AL185">
        <v>1</v>
      </c>
      <c r="AM185">
        <v>1</v>
      </c>
      <c r="AN185">
        <f>AM185*'2015'!AG185*'2010'!AG185</f>
        <v>1</v>
      </c>
    </row>
    <row r="186" spans="1:40">
      <c r="A186" s="9" t="s">
        <v>572</v>
      </c>
      <c r="B186" s="9" t="s">
        <v>582</v>
      </c>
      <c r="C186" s="10" t="s">
        <v>583</v>
      </c>
      <c r="D186">
        <v>430400</v>
      </c>
      <c r="E186" t="s">
        <v>584</v>
      </c>
      <c r="F186" s="15">
        <v>112.957505</v>
      </c>
      <c r="G186" s="15">
        <v>27.784983</v>
      </c>
      <c r="H186">
        <v>2020</v>
      </c>
      <c r="J186" s="25">
        <v>665</v>
      </c>
      <c r="K186" s="25">
        <v>3509</v>
      </c>
      <c r="L186" s="26">
        <v>1576</v>
      </c>
      <c r="M186" s="26">
        <v>175</v>
      </c>
      <c r="N186" s="18">
        <v>213</v>
      </c>
      <c r="O186" s="26">
        <v>2188</v>
      </c>
      <c r="P186" s="27">
        <v>457</v>
      </c>
      <c r="Q186" s="18">
        <v>2442</v>
      </c>
      <c r="R186" s="18">
        <v>2899</v>
      </c>
      <c r="S186" s="29">
        <v>4.36</v>
      </c>
      <c r="T186" s="29">
        <v>0.83</v>
      </c>
      <c r="U186" s="29">
        <v>5.28</v>
      </c>
      <c r="V186" s="21">
        <v>11590227</v>
      </c>
      <c r="W186" s="4">
        <v>5775145</v>
      </c>
      <c r="Y186" s="32">
        <v>1159.0227</v>
      </c>
      <c r="Z186" s="32">
        <v>577.5145</v>
      </c>
      <c r="AA186" s="32">
        <v>0</v>
      </c>
      <c r="AB186" s="33">
        <f>($J186-'2015'!$J186)/'2015'!$J186</f>
        <v>-0.0940054495912807</v>
      </c>
      <c r="AC186" s="33">
        <f>($K186-'2015'!$K186)/'2015'!$K186</f>
        <v>0.348578016910069</v>
      </c>
      <c r="AD186" s="33">
        <f>($R186-'2015'!$R186)/'2015'!$R186</f>
        <v>0.142688214426488</v>
      </c>
      <c r="AE186" s="34">
        <f t="shared" si="4"/>
        <v>2.51787173027597</v>
      </c>
      <c r="AF186" s="34">
        <f t="shared" si="5"/>
        <v>0.590656302163482</v>
      </c>
      <c r="AG186" s="4">
        <v>2</v>
      </c>
      <c r="AH186">
        <v>2</v>
      </c>
      <c r="AI186">
        <v>2</v>
      </c>
      <c r="AJ186">
        <v>1</v>
      </c>
      <c r="AK186">
        <v>2</v>
      </c>
      <c r="AL186">
        <v>1</v>
      </c>
      <c r="AM186">
        <v>1</v>
      </c>
      <c r="AN186">
        <f>AM186*'2015'!AG186*'2010'!AG186</f>
        <v>1</v>
      </c>
    </row>
    <row r="187" spans="1:40">
      <c r="A187" s="9" t="s">
        <v>572</v>
      </c>
      <c r="B187" s="9" t="s">
        <v>585</v>
      </c>
      <c r="C187" s="10" t="s">
        <v>586</v>
      </c>
      <c r="D187">
        <v>430500</v>
      </c>
      <c r="E187" t="s">
        <v>587</v>
      </c>
      <c r="F187" s="15">
        <v>111.280508</v>
      </c>
      <c r="G187" s="15">
        <v>26.996528</v>
      </c>
      <c r="H187">
        <v>2020</v>
      </c>
      <c r="J187" s="25">
        <v>656</v>
      </c>
      <c r="K187" s="25">
        <v>2251</v>
      </c>
      <c r="L187" s="26">
        <v>1312</v>
      </c>
      <c r="M187" s="26">
        <v>87</v>
      </c>
      <c r="N187" s="18">
        <v>203</v>
      </c>
      <c r="O187" s="26">
        <v>1494</v>
      </c>
      <c r="P187" s="27">
        <v>0</v>
      </c>
      <c r="Q187" s="18">
        <v>1941</v>
      </c>
      <c r="R187" s="18">
        <v>1941</v>
      </c>
      <c r="S187" s="29">
        <v>2.96</v>
      </c>
      <c r="T187" s="29">
        <v>0.86</v>
      </c>
      <c r="U187" s="29">
        <v>3.43</v>
      </c>
      <c r="V187" s="21">
        <v>6989355</v>
      </c>
      <c r="W187" s="4">
        <v>5902346</v>
      </c>
      <c r="Y187" s="32">
        <v>698.9355</v>
      </c>
      <c r="Z187" s="32">
        <v>590.2346</v>
      </c>
      <c r="AA187" s="32">
        <v>0</v>
      </c>
      <c r="AB187" s="33">
        <f>($J187-'2015'!$J187)/'2015'!$J187</f>
        <v>-0.0964187327823691</v>
      </c>
      <c r="AC187" s="33">
        <f>($K187-'2015'!$K187)/'2015'!$K187</f>
        <v>0.622927180966114</v>
      </c>
      <c r="AD187" s="33">
        <f>($R187-'2015'!$R187)/'2015'!$R187</f>
        <v>0.390401146131805</v>
      </c>
      <c r="AE187" s="34">
        <f t="shared" si="4"/>
        <v>5.04901760130987</v>
      </c>
      <c r="AF187" s="34">
        <f t="shared" si="5"/>
        <v>0.373279641568503</v>
      </c>
      <c r="AG187" s="4">
        <v>2</v>
      </c>
      <c r="AH187">
        <v>2</v>
      </c>
      <c r="AI187">
        <v>2</v>
      </c>
      <c r="AJ187">
        <v>2</v>
      </c>
      <c r="AK187">
        <v>2</v>
      </c>
      <c r="AM187">
        <v>1</v>
      </c>
      <c r="AN187">
        <f>AM187*'2015'!AG187*'2010'!AG187</f>
        <v>1</v>
      </c>
    </row>
    <row r="188" spans="1:40">
      <c r="A188" s="9" t="s">
        <v>572</v>
      </c>
      <c r="B188" s="9" t="s">
        <v>588</v>
      </c>
      <c r="C188" s="10" t="s">
        <v>589</v>
      </c>
      <c r="D188">
        <v>430600</v>
      </c>
      <c r="E188" t="s">
        <v>590</v>
      </c>
      <c r="F188" s="15">
        <v>113.122544</v>
      </c>
      <c r="G188" s="15">
        <v>29.150269</v>
      </c>
      <c r="H188">
        <v>2020</v>
      </c>
      <c r="J188" s="25">
        <v>505</v>
      </c>
      <c r="K188" s="25">
        <v>4002</v>
      </c>
      <c r="L188" s="26">
        <v>2358</v>
      </c>
      <c r="M188" s="26">
        <v>140</v>
      </c>
      <c r="N188" s="18">
        <v>176</v>
      </c>
      <c r="O188" s="26">
        <v>2866</v>
      </c>
      <c r="P188" s="27">
        <v>125</v>
      </c>
      <c r="Q188" s="18">
        <v>2999</v>
      </c>
      <c r="R188" s="18">
        <v>3125</v>
      </c>
      <c r="S188" s="29">
        <v>6.18</v>
      </c>
      <c r="T188" s="29">
        <v>0.78</v>
      </c>
      <c r="U188" s="29">
        <v>7.92</v>
      </c>
      <c r="V188" s="21">
        <v>16228110</v>
      </c>
      <c r="W188" s="4">
        <v>5435981</v>
      </c>
      <c r="Y188" s="32">
        <v>1622.811</v>
      </c>
      <c r="Z188" s="32">
        <v>543.5981</v>
      </c>
      <c r="AA188" s="32">
        <v>0</v>
      </c>
      <c r="AB188" s="33">
        <f>($J188-'2015'!$J188)/'2015'!$J188</f>
        <v>-0.103019538188277</v>
      </c>
      <c r="AC188" s="33">
        <f>($K188-'2015'!$K188)/'2015'!$K188</f>
        <v>0.386694386694387</v>
      </c>
      <c r="AD188" s="33">
        <f>($R188-'2015'!$R188)/'2015'!$R188</f>
        <v>-0.138168781025924</v>
      </c>
      <c r="AE188" s="34">
        <f t="shared" si="4"/>
        <v>-0.341190064096468</v>
      </c>
      <c r="AF188" s="34">
        <f t="shared" si="5"/>
        <v>1.35730743910467</v>
      </c>
      <c r="AG188" s="4">
        <v>2</v>
      </c>
      <c r="AH188">
        <v>2</v>
      </c>
      <c r="AI188">
        <v>2</v>
      </c>
      <c r="AJ188">
        <v>1</v>
      </c>
      <c r="AK188">
        <v>2</v>
      </c>
      <c r="AL188">
        <v>1</v>
      </c>
      <c r="AM188">
        <v>1</v>
      </c>
      <c r="AN188">
        <f>AM188*'2015'!AG188*'2010'!AG188</f>
        <v>1</v>
      </c>
    </row>
    <row r="189" spans="1:40">
      <c r="A189" s="9" t="s">
        <v>572</v>
      </c>
      <c r="B189" s="9" t="s">
        <v>591</v>
      </c>
      <c r="C189" s="10" t="s">
        <v>592</v>
      </c>
      <c r="D189">
        <v>430700</v>
      </c>
      <c r="E189" t="s">
        <v>593</v>
      </c>
      <c r="F189" s="15">
        <v>111.705452</v>
      </c>
      <c r="G189" s="15">
        <v>29.03775</v>
      </c>
      <c r="H189">
        <v>2020</v>
      </c>
      <c r="J189" s="25">
        <v>528</v>
      </c>
      <c r="K189" s="25">
        <v>3749</v>
      </c>
      <c r="L189" s="26">
        <v>2133</v>
      </c>
      <c r="M189" s="26">
        <v>151</v>
      </c>
      <c r="N189" s="18">
        <v>167</v>
      </c>
      <c r="O189" s="26">
        <v>2121</v>
      </c>
      <c r="P189" s="27">
        <v>0</v>
      </c>
      <c r="Q189" s="18">
        <v>2812</v>
      </c>
      <c r="R189" s="18">
        <v>2812</v>
      </c>
      <c r="S189" s="29">
        <v>5.33</v>
      </c>
      <c r="T189" s="29">
        <v>0.75</v>
      </c>
      <c r="U189" s="29">
        <v>7.1</v>
      </c>
      <c r="V189" s="21">
        <v>15438750</v>
      </c>
      <c r="W189" s="4">
        <v>6139843</v>
      </c>
      <c r="Y189" s="32">
        <v>1543.875</v>
      </c>
      <c r="Z189" s="32">
        <v>613.9843</v>
      </c>
      <c r="AA189" s="32">
        <v>0</v>
      </c>
      <c r="AB189" s="33">
        <f>($J189-'2015'!$J189)/'2015'!$J189</f>
        <v>-0.0958904109589041</v>
      </c>
      <c r="AC189" s="33">
        <f>($K189-'2015'!$K189)/'2015'!$K189</f>
        <v>0.38390550018457</v>
      </c>
      <c r="AD189" s="33">
        <f>($R189-'2015'!$R189)/'2015'!$R189</f>
        <v>0.464583333333333</v>
      </c>
      <c r="AE189" s="34">
        <f t="shared" si="4"/>
        <v>5.84494047619048</v>
      </c>
      <c r="AF189" s="34">
        <f t="shared" si="5"/>
        <v>-0.210150240384615</v>
      </c>
      <c r="AG189" s="4">
        <v>2</v>
      </c>
      <c r="AH189">
        <v>2</v>
      </c>
      <c r="AI189">
        <v>2</v>
      </c>
      <c r="AJ189">
        <v>2</v>
      </c>
      <c r="AK189">
        <v>2</v>
      </c>
      <c r="AM189">
        <v>1</v>
      </c>
      <c r="AN189">
        <f>AM189*'2015'!AG189*'2010'!AG189</f>
        <v>1</v>
      </c>
    </row>
    <row r="190" spans="1:40">
      <c r="A190" s="9" t="s">
        <v>572</v>
      </c>
      <c r="B190" s="9" t="s">
        <v>594</v>
      </c>
      <c r="C190" s="10" t="s">
        <v>595</v>
      </c>
      <c r="D190">
        <v>430800</v>
      </c>
      <c r="E190" t="s">
        <v>596</v>
      </c>
      <c r="F190" s="15">
        <v>110.485533</v>
      </c>
      <c r="G190" s="15">
        <v>29.122816</v>
      </c>
      <c r="H190">
        <v>2020</v>
      </c>
      <c r="J190" s="25">
        <v>152</v>
      </c>
      <c r="K190" s="25">
        <v>557</v>
      </c>
      <c r="L190" s="26">
        <v>172</v>
      </c>
      <c r="M190" s="26">
        <v>34</v>
      </c>
      <c r="N190" s="18">
        <v>54</v>
      </c>
      <c r="O190" s="26">
        <v>239</v>
      </c>
      <c r="P190" s="27">
        <v>105</v>
      </c>
      <c r="Q190" s="18">
        <v>343</v>
      </c>
      <c r="R190" s="18">
        <v>448</v>
      </c>
      <c r="S190" s="29">
        <v>2.95</v>
      </c>
      <c r="T190" s="29">
        <v>0.8</v>
      </c>
      <c r="U190" s="29">
        <v>3.67</v>
      </c>
      <c r="V190" s="21">
        <v>870140</v>
      </c>
      <c r="W190" s="4">
        <v>1979201</v>
      </c>
      <c r="Y190" s="32">
        <v>87.014</v>
      </c>
      <c r="Z190" s="32">
        <v>197.9201</v>
      </c>
      <c r="AA190" s="32">
        <v>0</v>
      </c>
      <c r="AB190" s="33">
        <f>($J190-'2015'!$J190)/'2015'!$J190</f>
        <v>0</v>
      </c>
      <c r="AC190" s="33">
        <f>($K190-'2015'!$K190)/'2015'!$K190</f>
        <v>0.243303571428571</v>
      </c>
      <c r="AD190" s="33">
        <f>($R190-'2015'!$R190)/'2015'!$R190</f>
        <v>0.276353276353276</v>
      </c>
      <c r="AE190" s="34" t="e">
        <f t="shared" si="4"/>
        <v>#DIV/0!</v>
      </c>
      <c r="AF190" s="34">
        <f t="shared" si="5"/>
        <v>-0.135837319323558</v>
      </c>
      <c r="AG190" s="4">
        <v>2</v>
      </c>
      <c r="AH190">
        <v>2</v>
      </c>
      <c r="AI190">
        <v>2</v>
      </c>
      <c r="AJ190">
        <v>2</v>
      </c>
      <c r="AK190">
        <v>2</v>
      </c>
      <c r="AM190">
        <v>0</v>
      </c>
      <c r="AN190">
        <f>AM190*'2015'!AG190*'2010'!AG190</f>
        <v>0</v>
      </c>
    </row>
    <row r="191" spans="1:40">
      <c r="A191" s="9" t="s">
        <v>572</v>
      </c>
      <c r="B191" s="9" t="s">
        <v>597</v>
      </c>
      <c r="C191" s="10" t="s">
        <v>598</v>
      </c>
      <c r="D191">
        <v>430900</v>
      </c>
      <c r="E191" t="s">
        <v>599</v>
      </c>
      <c r="F191" s="15">
        <v>113.02146</v>
      </c>
      <c r="G191" s="15">
        <v>25.776683</v>
      </c>
      <c r="H191">
        <v>2020</v>
      </c>
      <c r="J191" s="25">
        <v>385</v>
      </c>
      <c r="K191" s="25">
        <v>1853</v>
      </c>
      <c r="L191" s="26">
        <v>1193</v>
      </c>
      <c r="M191" s="26">
        <v>75</v>
      </c>
      <c r="N191" s="18">
        <v>120</v>
      </c>
      <c r="O191" s="26">
        <v>1344</v>
      </c>
      <c r="P191" s="27">
        <v>0</v>
      </c>
      <c r="Q191" s="18">
        <v>1613</v>
      </c>
      <c r="R191" s="18">
        <v>1613</v>
      </c>
      <c r="S191" s="29">
        <v>4.19</v>
      </c>
      <c r="T191" s="29">
        <v>0.87</v>
      </c>
      <c r="U191" s="29">
        <v>4.81</v>
      </c>
      <c r="V191" s="21">
        <v>7930840</v>
      </c>
      <c r="W191" s="4">
        <v>3852304</v>
      </c>
      <c r="Y191" s="32">
        <v>793.084</v>
      </c>
      <c r="Z191" s="32">
        <v>385.2304</v>
      </c>
      <c r="AA191" s="32">
        <v>0</v>
      </c>
      <c r="AB191" s="33">
        <f>($J191-'2015'!$J191)/'2015'!$J191</f>
        <v>-0.126984126984127</v>
      </c>
      <c r="AC191" s="33">
        <f>($K191-'2015'!$K191)/'2015'!$K191</f>
        <v>0.368537666174298</v>
      </c>
      <c r="AD191" s="33">
        <f>($R191-'2015'!$R191)/'2015'!$R191</f>
        <v>0.0419896640826873</v>
      </c>
      <c r="AE191" s="34">
        <f t="shared" si="4"/>
        <v>1.33066860465116</v>
      </c>
      <c r="AF191" s="34">
        <f t="shared" si="5"/>
        <v>0.886064117899882</v>
      </c>
      <c r="AG191" s="4">
        <v>2</v>
      </c>
      <c r="AH191">
        <v>2</v>
      </c>
      <c r="AI191">
        <v>2</v>
      </c>
      <c r="AJ191">
        <v>1</v>
      </c>
      <c r="AK191">
        <v>2</v>
      </c>
      <c r="AL191">
        <v>1</v>
      </c>
      <c r="AM191">
        <v>1</v>
      </c>
      <c r="AN191">
        <f>AM191*'2015'!AG191*'2010'!AG191</f>
        <v>1</v>
      </c>
    </row>
    <row r="192" spans="1:40">
      <c r="A192" s="9" t="s">
        <v>572</v>
      </c>
      <c r="B192" s="9" t="s">
        <v>600</v>
      </c>
      <c r="C192" s="10" t="s">
        <v>601</v>
      </c>
      <c r="D192">
        <v>431000</v>
      </c>
      <c r="E192" t="s">
        <v>602</v>
      </c>
      <c r="F192" s="15">
        <v>112.361516</v>
      </c>
      <c r="G192" s="15">
        <v>28.559711</v>
      </c>
      <c r="H192">
        <v>2020</v>
      </c>
      <c r="J192" s="25">
        <v>467</v>
      </c>
      <c r="K192" s="25">
        <v>2503</v>
      </c>
      <c r="L192" s="26">
        <v>1601</v>
      </c>
      <c r="M192" s="26">
        <v>132</v>
      </c>
      <c r="N192" s="18">
        <v>144</v>
      </c>
      <c r="O192" s="26">
        <v>1616</v>
      </c>
      <c r="P192" s="27">
        <v>0</v>
      </c>
      <c r="Q192" s="18">
        <v>2126</v>
      </c>
      <c r="R192" s="18">
        <v>2126</v>
      </c>
      <c r="S192" s="29">
        <v>4.55</v>
      </c>
      <c r="T192" s="29">
        <v>0.85</v>
      </c>
      <c r="U192" s="29">
        <v>5.36</v>
      </c>
      <c r="V192" s="21">
        <v>9669089</v>
      </c>
      <c r="W192" s="4">
        <v>4644547</v>
      </c>
      <c r="Y192" s="32">
        <v>966.9089</v>
      </c>
      <c r="Z192" s="32">
        <v>464.4547</v>
      </c>
      <c r="AA192" s="32">
        <v>0</v>
      </c>
      <c r="AB192" s="33">
        <f>($J192-'2015'!$J192)/'2015'!$J192</f>
        <v>-0.0126849894291755</v>
      </c>
      <c r="AC192" s="33">
        <f>($K192-'2015'!$K192)/'2015'!$K192</f>
        <v>0.24403578528827</v>
      </c>
      <c r="AD192" s="33">
        <f>($R192-'2015'!$R192)/'2015'!$R192</f>
        <v>0.0447174447174447</v>
      </c>
      <c r="AE192" s="34">
        <f t="shared" si="4"/>
        <v>4.52522522522522</v>
      </c>
      <c r="AF192" s="34">
        <f t="shared" si="5"/>
        <v>0.81675865830652</v>
      </c>
      <c r="AG192" s="4">
        <v>2</v>
      </c>
      <c r="AH192">
        <v>2</v>
      </c>
      <c r="AI192">
        <v>2</v>
      </c>
      <c r="AJ192">
        <v>2</v>
      </c>
      <c r="AK192">
        <v>1</v>
      </c>
      <c r="AM192">
        <v>1</v>
      </c>
      <c r="AN192">
        <f>AM192*'2015'!AG192*'2010'!AG192</f>
        <v>1</v>
      </c>
    </row>
    <row r="193" spans="1:40">
      <c r="A193" s="9" t="s">
        <v>572</v>
      </c>
      <c r="B193" s="9" t="s">
        <v>603</v>
      </c>
      <c r="C193" s="10" t="s">
        <v>604</v>
      </c>
      <c r="D193">
        <v>431100</v>
      </c>
      <c r="E193" t="s">
        <v>605</v>
      </c>
      <c r="F193" s="15">
        <v>111.619455</v>
      </c>
      <c r="G193" s="15">
        <v>26.425864</v>
      </c>
      <c r="H193">
        <v>2020</v>
      </c>
      <c r="J193" s="25">
        <v>529</v>
      </c>
      <c r="K193" s="25">
        <v>2108</v>
      </c>
      <c r="L193" s="26">
        <v>1165</v>
      </c>
      <c r="M193" s="26">
        <v>34</v>
      </c>
      <c r="N193" s="18">
        <v>163</v>
      </c>
      <c r="O193" s="26">
        <v>986</v>
      </c>
      <c r="P193" s="27">
        <v>106</v>
      </c>
      <c r="Q193" s="18">
        <v>1696</v>
      </c>
      <c r="R193" s="18">
        <v>1802</v>
      </c>
      <c r="S193" s="29">
        <v>3.41</v>
      </c>
      <c r="T193" s="29">
        <v>0.86</v>
      </c>
      <c r="U193" s="29">
        <v>3.98</v>
      </c>
      <c r="V193" s="21">
        <v>6739276</v>
      </c>
      <c r="W193" s="4">
        <v>5012397</v>
      </c>
      <c r="Y193" s="32">
        <v>673.9276</v>
      </c>
      <c r="Z193" s="32">
        <v>501.2397</v>
      </c>
      <c r="AA193" s="32">
        <v>0</v>
      </c>
      <c r="AB193" s="33">
        <f>($J193-'2015'!$J193)/'2015'!$J193</f>
        <v>-0.0257826887661142</v>
      </c>
      <c r="AC193" s="33">
        <f>($K193-'2015'!$K193)/'2015'!$K193</f>
        <v>0.486600846262341</v>
      </c>
      <c r="AD193" s="33">
        <f>($R193-'2015'!$R193)/'2015'!$R193</f>
        <v>0.0881642512077295</v>
      </c>
      <c r="AE193" s="34">
        <f t="shared" si="4"/>
        <v>4.41951345755694</v>
      </c>
      <c r="AF193" s="34">
        <f t="shared" si="5"/>
        <v>0.81881607505426</v>
      </c>
      <c r="AG193" s="4">
        <v>2</v>
      </c>
      <c r="AH193">
        <v>2</v>
      </c>
      <c r="AI193">
        <v>2</v>
      </c>
      <c r="AJ193">
        <v>1</v>
      </c>
      <c r="AK193">
        <v>2</v>
      </c>
      <c r="AL193">
        <v>1</v>
      </c>
      <c r="AM193">
        <v>1</v>
      </c>
      <c r="AN193">
        <f>AM193*'2015'!AG193*'2010'!AG193</f>
        <v>1</v>
      </c>
    </row>
    <row r="194" spans="1:40">
      <c r="A194" s="9" t="s">
        <v>572</v>
      </c>
      <c r="B194" s="9" t="s">
        <v>606</v>
      </c>
      <c r="C194" s="10" t="s">
        <v>607</v>
      </c>
      <c r="D194">
        <v>431200</v>
      </c>
      <c r="E194" t="s">
        <v>608</v>
      </c>
      <c r="F194" s="15">
        <v>110.008514</v>
      </c>
      <c r="G194" s="15">
        <v>27.575161</v>
      </c>
      <c r="H194">
        <v>2020</v>
      </c>
      <c r="J194" s="25">
        <v>459</v>
      </c>
      <c r="K194" s="25">
        <v>1672</v>
      </c>
      <c r="L194" s="26">
        <v>478</v>
      </c>
      <c r="M194" s="26">
        <v>58</v>
      </c>
      <c r="N194" s="18">
        <v>146</v>
      </c>
      <c r="O194" s="26">
        <v>649</v>
      </c>
      <c r="P194" s="27">
        <v>0</v>
      </c>
      <c r="Q194" s="18">
        <v>857</v>
      </c>
      <c r="R194" s="18">
        <v>857</v>
      </c>
      <c r="S194" s="29">
        <v>1.87</v>
      </c>
      <c r="T194" s="29">
        <v>0.51</v>
      </c>
      <c r="U194" s="29">
        <v>3.64</v>
      </c>
      <c r="V194" s="21">
        <v>4780248</v>
      </c>
      <c r="W194" s="4">
        <v>4817156</v>
      </c>
      <c r="Y194" s="32">
        <v>478.0248</v>
      </c>
      <c r="Z194" s="32">
        <v>481.7156</v>
      </c>
      <c r="AA194" s="32">
        <v>0</v>
      </c>
      <c r="AB194" s="33">
        <f>($J194-'2015'!$J194)/'2015'!$J194</f>
        <v>-0.063265306122449</v>
      </c>
      <c r="AC194" s="33">
        <f>($K194-'2015'!$K194)/'2015'!$K194</f>
        <v>0.313432835820896</v>
      </c>
      <c r="AD194" s="33">
        <f>($R194-'2015'!$R194)/'2015'!$R194</f>
        <v>-0.167152575315841</v>
      </c>
      <c r="AE194" s="34">
        <f t="shared" si="4"/>
        <v>-1.642089093702</v>
      </c>
      <c r="AF194" s="34">
        <f t="shared" si="5"/>
        <v>1.53329631172197</v>
      </c>
      <c r="AG194" s="4">
        <v>2</v>
      </c>
      <c r="AH194">
        <v>2</v>
      </c>
      <c r="AI194">
        <v>2</v>
      </c>
      <c r="AJ194">
        <v>1</v>
      </c>
      <c r="AK194">
        <v>2</v>
      </c>
      <c r="AL194">
        <v>1</v>
      </c>
      <c r="AM194">
        <v>1</v>
      </c>
      <c r="AN194">
        <f>AM194*'2015'!AG194*'2010'!AG194</f>
        <v>1</v>
      </c>
    </row>
    <row r="195" spans="1:40">
      <c r="A195" s="9" t="s">
        <v>572</v>
      </c>
      <c r="B195" s="9" t="s">
        <v>609</v>
      </c>
      <c r="C195" s="10" t="s">
        <v>610</v>
      </c>
      <c r="D195">
        <v>431300</v>
      </c>
      <c r="E195" t="s">
        <v>611</v>
      </c>
      <c r="F195" s="15">
        <v>112.001503</v>
      </c>
      <c r="G195" s="15">
        <v>27.703209</v>
      </c>
      <c r="H195">
        <v>2020</v>
      </c>
      <c r="J195" s="25">
        <v>383</v>
      </c>
      <c r="K195" s="25">
        <v>1680</v>
      </c>
      <c r="L195" s="26">
        <v>5110</v>
      </c>
      <c r="M195" s="26">
        <v>99</v>
      </c>
      <c r="N195" s="18">
        <v>118</v>
      </c>
      <c r="O195" s="26">
        <v>4795</v>
      </c>
      <c r="P195" s="27">
        <v>15</v>
      </c>
      <c r="Q195" s="18">
        <v>5544</v>
      </c>
      <c r="R195" s="18">
        <v>5559</v>
      </c>
      <c r="S195" s="29">
        <v>14.53</v>
      </c>
      <c r="T195" s="29">
        <v>3.31</v>
      </c>
      <c r="U195" s="29">
        <v>4.39</v>
      </c>
      <c r="V195" s="21">
        <v>6499920</v>
      </c>
      <c r="W195" s="4">
        <v>3295235</v>
      </c>
      <c r="Y195" s="32">
        <v>649.992</v>
      </c>
      <c r="Z195" s="32">
        <v>329.5235</v>
      </c>
      <c r="AA195" s="32">
        <v>0</v>
      </c>
      <c r="AB195" s="33">
        <f>($J195-'2015'!$J195)/'2015'!$J195</f>
        <v>-0.0103359173126615</v>
      </c>
      <c r="AC195" s="33">
        <f>($K195-'2015'!$K195)/'2015'!$K195</f>
        <v>0.30030959752322</v>
      </c>
      <c r="AD195" s="33">
        <f>($R195-'2015'!$R195)/'2015'!$R195</f>
        <v>0.488353413654618</v>
      </c>
      <c r="AE195" s="34">
        <f t="shared" ref="AE195:AE258" si="6">(AB195-AD195)/AB195</f>
        <v>48.2481927710843</v>
      </c>
      <c r="AF195" s="34">
        <f t="shared" ref="AF195:AF258" si="7">(AC195-AD195)/AC195</f>
        <v>-0.626166521757131</v>
      </c>
      <c r="AG195" s="4">
        <v>2</v>
      </c>
      <c r="AH195">
        <v>2</v>
      </c>
      <c r="AI195">
        <v>2</v>
      </c>
      <c r="AJ195">
        <v>1</v>
      </c>
      <c r="AK195">
        <v>2</v>
      </c>
      <c r="AL195">
        <v>1</v>
      </c>
      <c r="AM195">
        <v>1</v>
      </c>
      <c r="AN195">
        <f>AM195*'2015'!AG195*'2010'!AG195</f>
        <v>1</v>
      </c>
    </row>
    <row r="196" spans="1:40">
      <c r="A196" s="9" t="s">
        <v>572</v>
      </c>
      <c r="B196" s="9" t="s">
        <v>612</v>
      </c>
      <c r="C196" s="10" t="s">
        <v>613</v>
      </c>
      <c r="D196">
        <v>433100</v>
      </c>
      <c r="E196" t="s">
        <v>612</v>
      </c>
      <c r="F196" s="15">
        <v>109.745577</v>
      </c>
      <c r="G196" s="15">
        <v>28.317369</v>
      </c>
      <c r="H196">
        <v>2020</v>
      </c>
      <c r="J196" s="25">
        <v>249</v>
      </c>
      <c r="K196" s="25">
        <v>725</v>
      </c>
      <c r="L196" s="26">
        <v>460</v>
      </c>
      <c r="M196" s="26">
        <v>45</v>
      </c>
      <c r="N196" s="18">
        <v>76</v>
      </c>
      <c r="O196" s="26">
        <v>562</v>
      </c>
      <c r="P196" s="27">
        <v>360</v>
      </c>
      <c r="Q196" s="18">
        <v>710</v>
      </c>
      <c r="R196" s="18">
        <v>1069</v>
      </c>
      <c r="S196" s="29">
        <v>4.3</v>
      </c>
      <c r="T196" s="29">
        <v>1.47</v>
      </c>
      <c r="U196" s="29">
        <v>2.91</v>
      </c>
      <c r="Y196" s="32">
        <v>0</v>
      </c>
      <c r="Z196" s="32">
        <v>0</v>
      </c>
      <c r="AA196" s="32">
        <v>0</v>
      </c>
      <c r="AB196" s="33">
        <f>($J196-'2015'!$J196)/'2015'!$J196</f>
        <v>-0.0532319391634981</v>
      </c>
      <c r="AC196" s="33">
        <f>($K196-'2015'!$K196)/'2015'!$K196</f>
        <v>0.458752515090543</v>
      </c>
      <c r="AD196" s="33">
        <f>($R196-'2015'!$R196)/'2015'!$R196</f>
        <v>0.617246596066566</v>
      </c>
      <c r="AE196" s="34">
        <f t="shared" si="6"/>
        <v>12.5954181975362</v>
      </c>
      <c r="AF196" s="34">
        <f t="shared" si="7"/>
        <v>-0.345489290548611</v>
      </c>
      <c r="AG196" s="4">
        <v>2</v>
      </c>
      <c r="AH196">
        <v>2</v>
      </c>
      <c r="AI196">
        <v>2</v>
      </c>
      <c r="AJ196">
        <v>2</v>
      </c>
      <c r="AK196">
        <v>2</v>
      </c>
      <c r="AM196">
        <v>0</v>
      </c>
      <c r="AN196">
        <f>AM196*'2015'!AG196*'2010'!AG196</f>
        <v>0</v>
      </c>
    </row>
    <row r="197" spans="1:40">
      <c r="A197" s="9" t="s">
        <v>614</v>
      </c>
      <c r="B197" s="9" t="s">
        <v>615</v>
      </c>
      <c r="C197" s="10" t="s">
        <v>616</v>
      </c>
      <c r="D197">
        <v>440100</v>
      </c>
      <c r="E197" t="s">
        <v>617</v>
      </c>
      <c r="F197" s="15">
        <v>113.271431</v>
      </c>
      <c r="G197" s="15">
        <v>23.135336</v>
      </c>
      <c r="H197">
        <v>2020</v>
      </c>
      <c r="J197" s="25">
        <v>1868</v>
      </c>
      <c r="K197" s="25">
        <v>25019</v>
      </c>
      <c r="L197" s="26">
        <v>3350</v>
      </c>
      <c r="M197" s="26">
        <v>316</v>
      </c>
      <c r="N197" s="18">
        <v>1481</v>
      </c>
      <c r="O197" s="26">
        <v>5032</v>
      </c>
      <c r="P197" s="27">
        <v>3055</v>
      </c>
      <c r="Q197" s="18">
        <v>5288</v>
      </c>
      <c r="R197" s="18">
        <v>8343</v>
      </c>
      <c r="S197" s="29">
        <v>4.47</v>
      </c>
      <c r="T197" s="29">
        <v>0.33</v>
      </c>
      <c r="U197" s="29">
        <v>13.4</v>
      </c>
      <c r="V197" s="21">
        <v>65900046</v>
      </c>
      <c r="W197" s="4">
        <v>29526468</v>
      </c>
      <c r="Y197" s="32">
        <v>6590.0046</v>
      </c>
      <c r="Z197" s="32">
        <v>2952.6468</v>
      </c>
      <c r="AA197" s="32">
        <v>0</v>
      </c>
      <c r="AB197" s="33">
        <f>($J197-'2015'!$J197)/'2015'!$J197</f>
        <v>0.383703703703704</v>
      </c>
      <c r="AC197" s="33">
        <f>($K197-'2015'!$K197)/'2015'!$K197</f>
        <v>0.366113355902588</v>
      </c>
      <c r="AD197" s="33">
        <f>($R197-'2015'!$R197)/'2015'!$R197</f>
        <v>0.0319109461966605</v>
      </c>
      <c r="AE197" s="34">
        <f t="shared" si="6"/>
        <v>0.916834406630325</v>
      </c>
      <c r="AF197" s="34">
        <f t="shared" si="7"/>
        <v>0.912838617651657</v>
      </c>
      <c r="AG197" s="4">
        <v>2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f>AM197*'2015'!AG197*'2010'!AG197</f>
        <v>1</v>
      </c>
    </row>
    <row r="198" spans="1:40">
      <c r="A198" s="9" t="s">
        <v>614</v>
      </c>
      <c r="B198" s="9" t="s">
        <v>618</v>
      </c>
      <c r="C198" s="10" t="s">
        <v>619</v>
      </c>
      <c r="D198">
        <v>440200</v>
      </c>
      <c r="E198" t="s">
        <v>620</v>
      </c>
      <c r="F198" s="15">
        <v>113.603527</v>
      </c>
      <c r="G198" s="15">
        <v>24.815881</v>
      </c>
      <c r="H198">
        <v>2020</v>
      </c>
      <c r="J198" s="25">
        <v>286</v>
      </c>
      <c r="K198" s="25">
        <v>1353</v>
      </c>
      <c r="L198" s="26">
        <v>3681</v>
      </c>
      <c r="M198" s="26">
        <v>51</v>
      </c>
      <c r="N198" s="18">
        <v>142</v>
      </c>
      <c r="O198" s="26">
        <v>3540</v>
      </c>
      <c r="P198" s="27">
        <v>0</v>
      </c>
      <c r="Q198" s="18">
        <v>3938</v>
      </c>
      <c r="R198" s="18">
        <v>3938</v>
      </c>
      <c r="S198" s="29">
        <v>13.79</v>
      </c>
      <c r="T198" s="29">
        <v>2.91</v>
      </c>
      <c r="U198" s="29">
        <v>4.74</v>
      </c>
      <c r="V198" s="21">
        <v>4650261</v>
      </c>
      <c r="W198" s="4">
        <v>3943451</v>
      </c>
      <c r="Y198" s="32">
        <v>465.0261</v>
      </c>
      <c r="Z198" s="32">
        <v>394.3451</v>
      </c>
      <c r="AA198" s="32">
        <v>0</v>
      </c>
      <c r="AB198" s="33">
        <f>($J198-'2015'!$J198)/'2015'!$J198</f>
        <v>-0.0238907849829352</v>
      </c>
      <c r="AC198" s="33">
        <f>($K198-'2015'!$K198)/'2015'!$K198</f>
        <v>0.268041237113402</v>
      </c>
      <c r="AD198" s="33">
        <f>($R198-'2015'!$R198)/'2015'!$R198</f>
        <v>0.442490842490842</v>
      </c>
      <c r="AE198" s="34">
        <f t="shared" si="6"/>
        <v>19.5214024071167</v>
      </c>
      <c r="AF198" s="34">
        <f t="shared" si="7"/>
        <v>-0.650831220061989</v>
      </c>
      <c r="AG198" s="4">
        <v>2</v>
      </c>
      <c r="AH198">
        <v>2</v>
      </c>
      <c r="AI198">
        <v>2</v>
      </c>
      <c r="AJ198">
        <v>1</v>
      </c>
      <c r="AK198">
        <v>2</v>
      </c>
      <c r="AL198">
        <v>1</v>
      </c>
      <c r="AM198">
        <v>1</v>
      </c>
      <c r="AN198">
        <f>AM198*'2015'!AG198*'2010'!AG198</f>
        <v>1</v>
      </c>
    </row>
    <row r="199" spans="1:40">
      <c r="A199" s="9" t="s">
        <v>614</v>
      </c>
      <c r="B199" s="9" t="s">
        <v>621</v>
      </c>
      <c r="C199" s="10" t="s">
        <v>622</v>
      </c>
      <c r="D199">
        <v>440300</v>
      </c>
      <c r="E199" t="s">
        <v>623</v>
      </c>
      <c r="F199" s="15">
        <v>114.064552</v>
      </c>
      <c r="G199" s="15">
        <v>22.548457</v>
      </c>
      <c r="H199">
        <v>2020</v>
      </c>
      <c r="J199" s="25">
        <v>1756</v>
      </c>
      <c r="K199" s="25">
        <v>27670</v>
      </c>
      <c r="L199" s="26">
        <v>2386</v>
      </c>
      <c r="M199" s="26">
        <v>294</v>
      </c>
      <c r="N199" s="18">
        <v>1422</v>
      </c>
      <c r="O199" s="26">
        <v>4206</v>
      </c>
      <c r="P199" s="27">
        <v>336</v>
      </c>
      <c r="Q199" s="18">
        <v>4206</v>
      </c>
      <c r="R199" s="18">
        <v>4542</v>
      </c>
      <c r="S199" s="29">
        <v>2.59</v>
      </c>
      <c r="T199" s="29">
        <v>0.16</v>
      </c>
      <c r="U199" s="29">
        <v>15.76</v>
      </c>
      <c r="V199" s="21">
        <v>104537260</v>
      </c>
      <c r="W199" s="4">
        <v>41777162</v>
      </c>
      <c r="Y199" s="32">
        <v>10453.726</v>
      </c>
      <c r="Z199" s="32">
        <v>4177.7162</v>
      </c>
      <c r="AA199" s="32">
        <v>0</v>
      </c>
      <c r="AB199" s="33">
        <f>($J199-'2015'!$J199)/'2015'!$J199</f>
        <v>0.543057996485061</v>
      </c>
      <c r="AC199" s="33">
        <f>($K199-'2015'!$K199)/'2015'!$K199</f>
        <v>0.536027534140113</v>
      </c>
      <c r="AD199" s="33">
        <f>($R199-'2015'!$R199)/'2015'!$R199</f>
        <v>-0.0221743810548977</v>
      </c>
      <c r="AE199" s="34">
        <f t="shared" si="6"/>
        <v>1.04083243631145</v>
      </c>
      <c r="AF199" s="34">
        <f t="shared" si="7"/>
        <v>1.04136798884869</v>
      </c>
      <c r="AG199" s="4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f>AM199*'2015'!AG199*'2010'!AG199</f>
        <v>1</v>
      </c>
    </row>
    <row r="200" spans="1:40">
      <c r="A200" s="9" t="s">
        <v>614</v>
      </c>
      <c r="B200" s="9" t="s">
        <v>624</v>
      </c>
      <c r="C200" s="10" t="s">
        <v>625</v>
      </c>
      <c r="D200">
        <v>440400</v>
      </c>
      <c r="E200" t="s">
        <v>626</v>
      </c>
      <c r="F200" s="15">
        <v>113.582555</v>
      </c>
      <c r="G200" s="15">
        <v>22.276565</v>
      </c>
      <c r="H200">
        <v>2020</v>
      </c>
      <c r="J200" s="25">
        <v>244</v>
      </c>
      <c r="K200" s="25">
        <v>3482</v>
      </c>
      <c r="L200" s="26">
        <v>1668</v>
      </c>
      <c r="M200" s="26">
        <v>34</v>
      </c>
      <c r="N200" s="18">
        <v>365</v>
      </c>
      <c r="O200" s="26">
        <v>2084</v>
      </c>
      <c r="P200" s="27">
        <v>0</v>
      </c>
      <c r="Q200" s="18">
        <v>2084</v>
      </c>
      <c r="R200" s="18">
        <v>2084</v>
      </c>
      <c r="S200" s="29">
        <v>8.54</v>
      </c>
      <c r="T200" s="29">
        <v>0.6</v>
      </c>
      <c r="U200" s="29">
        <v>14.27</v>
      </c>
      <c r="V200" s="21">
        <v>15108398</v>
      </c>
      <c r="W200" s="4">
        <v>6776159</v>
      </c>
      <c r="Y200" s="32">
        <v>1510.8398</v>
      </c>
      <c r="Z200" s="32">
        <v>677.6159</v>
      </c>
      <c r="AA200" s="32">
        <v>0</v>
      </c>
      <c r="AB200" s="33">
        <f>($J200-'2015'!$J200)/'2015'!$J200</f>
        <v>0.496932515337423</v>
      </c>
      <c r="AC200" s="33">
        <f>($K200-'2015'!$K200)/'2015'!$K200</f>
        <v>0.685382381413359</v>
      </c>
      <c r="AD200" s="33">
        <f>($R200-'2015'!$R200)/'2015'!$R200</f>
        <v>-0.033843300880853</v>
      </c>
      <c r="AE200" s="34">
        <f t="shared" si="6"/>
        <v>1.0681044202911</v>
      </c>
      <c r="AF200" s="34">
        <f t="shared" si="7"/>
        <v>1.04937871442079</v>
      </c>
      <c r="AG200" s="4">
        <v>2</v>
      </c>
      <c r="AH200">
        <v>2</v>
      </c>
      <c r="AI200">
        <v>2</v>
      </c>
      <c r="AJ200">
        <v>1</v>
      </c>
      <c r="AK200">
        <v>2</v>
      </c>
      <c r="AL200">
        <v>1</v>
      </c>
      <c r="AM200">
        <v>1</v>
      </c>
      <c r="AN200">
        <f>AM200*'2015'!AG200*'2010'!AG200</f>
        <v>1</v>
      </c>
    </row>
    <row r="201" spans="1:40">
      <c r="A201" s="9" t="s">
        <v>614</v>
      </c>
      <c r="B201" s="9" t="s">
        <v>627</v>
      </c>
      <c r="C201" s="10" t="s">
        <v>628</v>
      </c>
      <c r="D201">
        <v>440500</v>
      </c>
      <c r="E201" t="s">
        <v>629</v>
      </c>
      <c r="F201" s="15">
        <v>116.688529</v>
      </c>
      <c r="G201" s="15">
        <v>23.359092</v>
      </c>
      <c r="H201">
        <v>2020</v>
      </c>
      <c r="J201" s="25">
        <v>550</v>
      </c>
      <c r="K201" s="25">
        <v>2731</v>
      </c>
      <c r="L201" s="26">
        <v>2096</v>
      </c>
      <c r="M201" s="26">
        <v>69</v>
      </c>
      <c r="N201" s="18">
        <v>318</v>
      </c>
      <c r="O201" s="26">
        <v>2520</v>
      </c>
      <c r="P201" s="27">
        <v>0</v>
      </c>
      <c r="Q201" s="18">
        <v>2520</v>
      </c>
      <c r="R201" s="18">
        <v>2520</v>
      </c>
      <c r="S201" s="29">
        <v>4.58</v>
      </c>
      <c r="T201" s="29">
        <v>0.92</v>
      </c>
      <c r="U201" s="29">
        <v>4.96</v>
      </c>
      <c r="V201" s="21">
        <v>13040525</v>
      </c>
      <c r="W201" s="4">
        <v>4272606</v>
      </c>
      <c r="Y201" s="32">
        <v>1304.0525</v>
      </c>
      <c r="Z201" s="32">
        <v>427.2606</v>
      </c>
      <c r="AA201" s="32">
        <v>0</v>
      </c>
      <c r="AB201" s="33">
        <f>($J201-'2015'!$J201)/'2015'!$J201</f>
        <v>-0.00900900900900901</v>
      </c>
      <c r="AC201" s="33">
        <f>($K201-'2015'!$K201)/'2015'!$K201</f>
        <v>0.458088627869728</v>
      </c>
      <c r="AD201" s="33">
        <f>($R201-'2015'!$R201)/'2015'!$R201</f>
        <v>0.14182147711826</v>
      </c>
      <c r="AE201" s="34">
        <f t="shared" si="6"/>
        <v>16.7421839601269</v>
      </c>
      <c r="AF201" s="34">
        <f t="shared" si="7"/>
        <v>0.690406029554195</v>
      </c>
      <c r="AG201" s="4">
        <v>2</v>
      </c>
      <c r="AH201">
        <v>2</v>
      </c>
      <c r="AI201">
        <v>2</v>
      </c>
      <c r="AJ201">
        <v>2</v>
      </c>
      <c r="AK201">
        <v>2</v>
      </c>
      <c r="AM201">
        <v>1</v>
      </c>
      <c r="AN201">
        <f>AM201*'2015'!AG201*'2010'!AG201</f>
        <v>1</v>
      </c>
    </row>
    <row r="202" spans="1:40">
      <c r="A202" s="9" t="s">
        <v>614</v>
      </c>
      <c r="B202" s="9" t="s">
        <v>630</v>
      </c>
      <c r="C202" s="10" t="s">
        <v>631</v>
      </c>
      <c r="D202">
        <v>440600</v>
      </c>
      <c r="E202" t="s">
        <v>632</v>
      </c>
      <c r="F202" s="15">
        <v>113.128512</v>
      </c>
      <c r="G202" s="15">
        <v>23.027759</v>
      </c>
      <c r="H202">
        <v>2020</v>
      </c>
      <c r="J202" s="25">
        <v>950</v>
      </c>
      <c r="K202" s="25">
        <v>10816</v>
      </c>
      <c r="L202" s="26">
        <v>2628</v>
      </c>
      <c r="M202" s="26">
        <v>147</v>
      </c>
      <c r="N202" s="18">
        <v>491</v>
      </c>
      <c r="O202" s="26">
        <v>3274</v>
      </c>
      <c r="P202" s="27">
        <v>2571</v>
      </c>
      <c r="Q202" s="18">
        <v>3336</v>
      </c>
      <c r="R202" s="18">
        <v>5907</v>
      </c>
      <c r="S202" s="29">
        <v>6.22</v>
      </c>
      <c r="T202" s="29">
        <v>0.55</v>
      </c>
      <c r="U202" s="29">
        <v>11.39</v>
      </c>
      <c r="V202" s="21">
        <v>60948160</v>
      </c>
      <c r="W202" s="4">
        <v>10030420</v>
      </c>
      <c r="Y202" s="32">
        <v>6094.816</v>
      </c>
      <c r="Z202" s="32">
        <v>1003.042</v>
      </c>
      <c r="AA202" s="32">
        <v>0</v>
      </c>
      <c r="AB202" s="33">
        <f>($J202-'2015'!$J202)/'2015'!$J202</f>
        <v>0.278600269179004</v>
      </c>
      <c r="AC202" s="33">
        <f>($K202-'2015'!$K202)/'2015'!$K202</f>
        <v>0.329727071551512</v>
      </c>
      <c r="AD202" s="33">
        <f>($R202-'2015'!$R202)/'2015'!$R202</f>
        <v>0.052190951193445</v>
      </c>
      <c r="AE202" s="34">
        <f t="shared" si="6"/>
        <v>0.812667262141403</v>
      </c>
      <c r="AF202" s="34">
        <f t="shared" si="7"/>
        <v>0.841714691645234</v>
      </c>
      <c r="AG202" s="4">
        <v>2</v>
      </c>
      <c r="AH202">
        <v>2</v>
      </c>
      <c r="AI202">
        <v>2</v>
      </c>
      <c r="AJ202">
        <v>2</v>
      </c>
      <c r="AK202">
        <v>2</v>
      </c>
      <c r="AM202">
        <v>1</v>
      </c>
      <c r="AN202">
        <f>AM202*'2015'!AG202*'2010'!AG202</f>
        <v>1</v>
      </c>
    </row>
    <row r="203" spans="1:40">
      <c r="A203" s="9" t="s">
        <v>614</v>
      </c>
      <c r="B203" s="9" t="s">
        <v>633</v>
      </c>
      <c r="C203" s="10" t="s">
        <v>634</v>
      </c>
      <c r="D203">
        <v>440700</v>
      </c>
      <c r="E203" t="s">
        <v>635</v>
      </c>
      <c r="F203" s="15">
        <v>113.088556</v>
      </c>
      <c r="G203" s="15">
        <v>22.584604</v>
      </c>
      <c r="H203">
        <v>2020</v>
      </c>
      <c r="J203" s="25">
        <v>480</v>
      </c>
      <c r="K203" s="25">
        <v>3201</v>
      </c>
      <c r="L203" s="26">
        <v>2559</v>
      </c>
      <c r="M203" s="26">
        <v>65</v>
      </c>
      <c r="N203" s="18">
        <v>301</v>
      </c>
      <c r="O203" s="26">
        <v>2903</v>
      </c>
      <c r="P203" s="27">
        <v>0</v>
      </c>
      <c r="Q203" s="18">
        <v>2991</v>
      </c>
      <c r="R203" s="18">
        <v>2991</v>
      </c>
      <c r="S203" s="29">
        <v>6.23</v>
      </c>
      <c r="T203" s="29">
        <v>0.93</v>
      </c>
      <c r="U203" s="29">
        <v>6.67</v>
      </c>
      <c r="V203" s="21">
        <v>13328964</v>
      </c>
      <c r="W203" s="4">
        <v>4423756</v>
      </c>
      <c r="Y203" s="32">
        <v>1332.8964</v>
      </c>
      <c r="Z203" s="32">
        <v>442.3756</v>
      </c>
      <c r="AA203" s="32">
        <v>0</v>
      </c>
      <c r="AB203" s="33">
        <f>($J203-'2015'!$J203)/'2015'!$J203</f>
        <v>0.0619469026548673</v>
      </c>
      <c r="AC203" s="33">
        <f>($K203-'2015'!$K203)/'2015'!$K203</f>
        <v>0.41386925795053</v>
      </c>
      <c r="AD203" s="33">
        <f>($R203-'2015'!$R203)/'2015'!$R203</f>
        <v>-0.249246987951807</v>
      </c>
      <c r="AE203" s="34">
        <f t="shared" si="6"/>
        <v>5.02355851979346</v>
      </c>
      <c r="AF203" s="34">
        <f t="shared" si="7"/>
        <v>1.60223605199882</v>
      </c>
      <c r="AG203" s="4">
        <v>2</v>
      </c>
      <c r="AH203">
        <v>2</v>
      </c>
      <c r="AI203">
        <v>2</v>
      </c>
      <c r="AJ203">
        <v>2</v>
      </c>
      <c r="AK203">
        <v>2</v>
      </c>
      <c r="AM203">
        <v>1</v>
      </c>
      <c r="AN203">
        <f>AM203*'2015'!AG203*'2010'!AG203</f>
        <v>1</v>
      </c>
    </row>
    <row r="204" spans="1:40">
      <c r="A204" s="9" t="s">
        <v>614</v>
      </c>
      <c r="B204" s="9" t="s">
        <v>636</v>
      </c>
      <c r="C204" s="10" t="s">
        <v>637</v>
      </c>
      <c r="D204">
        <v>440800</v>
      </c>
      <c r="E204" t="s">
        <v>638</v>
      </c>
      <c r="F204" s="15">
        <v>110.365554</v>
      </c>
      <c r="G204" s="15">
        <v>21.276723</v>
      </c>
      <c r="H204">
        <v>2020</v>
      </c>
      <c r="J204" s="25">
        <v>698</v>
      </c>
      <c r="K204" s="25">
        <v>3100</v>
      </c>
      <c r="L204" s="26">
        <v>4031</v>
      </c>
      <c r="M204" s="26">
        <v>98</v>
      </c>
      <c r="N204" s="18">
        <v>414</v>
      </c>
      <c r="O204" s="26">
        <v>4499</v>
      </c>
      <c r="P204" s="27">
        <v>367</v>
      </c>
      <c r="Q204" s="18">
        <v>4675</v>
      </c>
      <c r="R204" s="18">
        <v>5041</v>
      </c>
      <c r="S204" s="29">
        <v>7.22</v>
      </c>
      <c r="T204" s="29">
        <v>1.63</v>
      </c>
      <c r="U204" s="29">
        <v>4.44</v>
      </c>
      <c r="V204" s="21">
        <v>10521400</v>
      </c>
      <c r="W204" s="4">
        <v>5385867</v>
      </c>
      <c r="Y204" s="32">
        <v>1052.14</v>
      </c>
      <c r="Z204" s="32">
        <v>538.5867</v>
      </c>
      <c r="AA204" s="32">
        <v>0</v>
      </c>
      <c r="AB204" s="33">
        <f>($J204-'2015'!$J204)/'2015'!$J204</f>
        <v>-0.0359116022099447</v>
      </c>
      <c r="AC204" s="33">
        <f>($K204-'2015'!$K204)/'2015'!$K204</f>
        <v>0.311891663140076</v>
      </c>
      <c r="AD204" s="33">
        <f>($R204-'2015'!$R204)/'2015'!$R204</f>
        <v>0.253668241730913</v>
      </c>
      <c r="AE204" s="34">
        <f t="shared" si="6"/>
        <v>8.06368488512234</v>
      </c>
      <c r="AF204" s="34">
        <f t="shared" si="7"/>
        <v>0.186678351139557</v>
      </c>
      <c r="AG204" s="4">
        <v>2</v>
      </c>
      <c r="AH204">
        <v>2</v>
      </c>
      <c r="AI204">
        <v>2</v>
      </c>
      <c r="AJ204">
        <v>1</v>
      </c>
      <c r="AK204">
        <v>2</v>
      </c>
      <c r="AL204">
        <v>1</v>
      </c>
      <c r="AM204">
        <v>1</v>
      </c>
      <c r="AN204">
        <f>AM204*'2015'!AG204*'2010'!AG204</f>
        <v>1</v>
      </c>
    </row>
    <row r="205" spans="1:40">
      <c r="A205" s="9" t="s">
        <v>614</v>
      </c>
      <c r="B205" s="9" t="s">
        <v>639</v>
      </c>
      <c r="C205" s="10" t="s">
        <v>640</v>
      </c>
      <c r="D205">
        <v>440900</v>
      </c>
      <c r="E205" t="s">
        <v>641</v>
      </c>
      <c r="F205" s="15">
        <v>110.931543</v>
      </c>
      <c r="G205" s="15">
        <v>21.669064</v>
      </c>
      <c r="H205">
        <v>2020</v>
      </c>
      <c r="J205" s="25">
        <v>617</v>
      </c>
      <c r="K205" s="25">
        <v>3279</v>
      </c>
      <c r="L205" s="26">
        <v>915</v>
      </c>
      <c r="M205" s="26">
        <v>87</v>
      </c>
      <c r="N205" s="18">
        <v>326</v>
      </c>
      <c r="O205" s="26">
        <v>1341</v>
      </c>
      <c r="P205" s="27">
        <v>253</v>
      </c>
      <c r="Q205" s="18">
        <v>1398</v>
      </c>
      <c r="R205" s="18">
        <v>1651</v>
      </c>
      <c r="S205" s="29">
        <v>2.67</v>
      </c>
      <c r="T205" s="29">
        <v>0.5</v>
      </c>
      <c r="U205" s="29">
        <v>5.31</v>
      </c>
      <c r="V205" s="21">
        <v>10319013</v>
      </c>
      <c r="W205" s="4">
        <v>4610497</v>
      </c>
      <c r="Y205" s="32">
        <v>1031.9013</v>
      </c>
      <c r="Z205" s="32">
        <v>461.0497</v>
      </c>
      <c r="AA205" s="32">
        <v>0</v>
      </c>
      <c r="AB205" s="33">
        <f>($J205-'2015'!$J205)/'2015'!$J205</f>
        <v>0.0148026315789474</v>
      </c>
      <c r="AC205" s="33">
        <f>($K205-'2015'!$K205)/'2015'!$K205</f>
        <v>0.331303288672351</v>
      </c>
      <c r="AD205" s="33">
        <f>($R205-'2015'!$R205)/'2015'!$R205</f>
        <v>-0.0527825588066552</v>
      </c>
      <c r="AE205" s="34">
        <f t="shared" si="6"/>
        <v>4.56575508382737</v>
      </c>
      <c r="AF205" s="34">
        <f t="shared" si="7"/>
        <v>1.15931794404509</v>
      </c>
      <c r="AG205" s="4">
        <v>2</v>
      </c>
      <c r="AH205">
        <v>2</v>
      </c>
      <c r="AI205">
        <v>2</v>
      </c>
      <c r="AJ205">
        <v>2</v>
      </c>
      <c r="AK205">
        <v>2</v>
      </c>
      <c r="AM205">
        <v>1</v>
      </c>
      <c r="AN205">
        <f>AM205*'2015'!AG205*'2010'!AG205</f>
        <v>1</v>
      </c>
    </row>
    <row r="206" spans="1:40">
      <c r="A206" s="9" t="s">
        <v>614</v>
      </c>
      <c r="B206" s="9" t="s">
        <v>642</v>
      </c>
      <c r="C206" s="10" t="s">
        <v>643</v>
      </c>
      <c r="D206">
        <v>441200</v>
      </c>
      <c r="E206" t="s">
        <v>644</v>
      </c>
      <c r="F206" s="15">
        <v>112.471489</v>
      </c>
      <c r="G206" s="15">
        <v>23.052889</v>
      </c>
      <c r="H206">
        <v>2020</v>
      </c>
      <c r="J206" s="25">
        <v>411</v>
      </c>
      <c r="K206" s="25">
        <v>2312</v>
      </c>
      <c r="L206" s="26">
        <v>2779</v>
      </c>
      <c r="M206" s="26">
        <v>58</v>
      </c>
      <c r="N206" s="18">
        <v>219</v>
      </c>
      <c r="O206" s="26">
        <v>2045</v>
      </c>
      <c r="P206" s="27">
        <v>547</v>
      </c>
      <c r="Q206" s="18">
        <v>3107</v>
      </c>
      <c r="R206" s="18">
        <v>3653</v>
      </c>
      <c r="S206" s="29">
        <v>8.88</v>
      </c>
      <c r="T206" s="29">
        <v>1.58</v>
      </c>
      <c r="U206" s="29">
        <v>5.62</v>
      </c>
      <c r="V206" s="21">
        <v>9019833</v>
      </c>
      <c r="W206" s="4">
        <v>4305842</v>
      </c>
      <c r="Y206" s="32">
        <v>901.9833</v>
      </c>
      <c r="Z206" s="32">
        <v>430.5842</v>
      </c>
      <c r="AA206" s="32">
        <v>0</v>
      </c>
      <c r="AB206" s="33">
        <f>($J206-'2015'!$J206)/'2015'!$J206</f>
        <v>0.0123152709359606</v>
      </c>
      <c r="AC206" s="33">
        <f>($K206-'2015'!$K206)/'2015'!$K206</f>
        <v>0.165322580645161</v>
      </c>
      <c r="AD206" s="33">
        <f>($R206-'2015'!$R206)/'2015'!$R206</f>
        <v>0.424726989079563</v>
      </c>
      <c r="AE206" s="34">
        <f t="shared" si="6"/>
        <v>-33.4878315132605</v>
      </c>
      <c r="AF206" s="34">
        <f t="shared" si="7"/>
        <v>-1.56908032418858</v>
      </c>
      <c r="AG206" s="4">
        <v>2</v>
      </c>
      <c r="AH206">
        <v>2</v>
      </c>
      <c r="AI206">
        <v>2</v>
      </c>
      <c r="AJ206">
        <v>2</v>
      </c>
      <c r="AK206">
        <v>2</v>
      </c>
      <c r="AM206">
        <v>1</v>
      </c>
      <c r="AN206">
        <f>AM206*'2015'!AG206*'2010'!AG206</f>
        <v>1</v>
      </c>
    </row>
    <row r="207" spans="1:40">
      <c r="A207" s="9" t="s">
        <v>614</v>
      </c>
      <c r="B207" s="9" t="s">
        <v>645</v>
      </c>
      <c r="C207" s="10" t="s">
        <v>646</v>
      </c>
      <c r="D207">
        <v>441300</v>
      </c>
      <c r="E207" t="s">
        <v>647</v>
      </c>
      <c r="F207" s="15">
        <v>114.423558</v>
      </c>
      <c r="G207" s="15">
        <v>23.116359</v>
      </c>
      <c r="H207">
        <v>2020</v>
      </c>
      <c r="J207" s="25">
        <v>604</v>
      </c>
      <c r="K207" s="25">
        <v>4222</v>
      </c>
      <c r="L207" s="26">
        <v>3018</v>
      </c>
      <c r="M207" s="26">
        <v>95</v>
      </c>
      <c r="N207" s="18">
        <v>357</v>
      </c>
      <c r="O207" s="26">
        <v>2630</v>
      </c>
      <c r="P207" s="27">
        <v>674</v>
      </c>
      <c r="Q207" s="18">
        <v>3533</v>
      </c>
      <c r="R207" s="18">
        <v>4207</v>
      </c>
      <c r="S207" s="29">
        <v>6.96</v>
      </c>
      <c r="T207" s="29">
        <v>1</v>
      </c>
      <c r="U207" s="29">
        <v>6.99</v>
      </c>
      <c r="V207" s="21">
        <v>21341376</v>
      </c>
      <c r="W207" s="4">
        <v>6373752</v>
      </c>
      <c r="Y207" s="32">
        <v>2134.1376</v>
      </c>
      <c r="Z207" s="32">
        <v>637.3752</v>
      </c>
      <c r="AA207" s="32">
        <v>0</v>
      </c>
      <c r="AB207" s="33">
        <f>($J207-'2015'!$J207)/'2015'!$J207</f>
        <v>0.26890756302521</v>
      </c>
      <c r="AC207" s="33">
        <f>($K207-'2015'!$K207)/'2015'!$K207</f>
        <v>0.328090594526581</v>
      </c>
      <c r="AD207" s="33">
        <f>($R207-'2015'!$R207)/'2015'!$R207</f>
        <v>-0.322435174746336</v>
      </c>
      <c r="AE207" s="34">
        <f t="shared" si="6"/>
        <v>2.19905580608794</v>
      </c>
      <c r="AF207" s="34">
        <f t="shared" si="7"/>
        <v>1.98276262753461</v>
      </c>
      <c r="AG207" s="4">
        <v>2</v>
      </c>
      <c r="AH207">
        <v>2</v>
      </c>
      <c r="AI207">
        <v>2</v>
      </c>
      <c r="AJ207">
        <v>2</v>
      </c>
      <c r="AK207">
        <v>2</v>
      </c>
      <c r="AM207">
        <v>1</v>
      </c>
      <c r="AN207">
        <f>AM207*'2015'!AG207*'2010'!AG207</f>
        <v>1</v>
      </c>
    </row>
    <row r="208" spans="1:40">
      <c r="A208" s="9" t="s">
        <v>614</v>
      </c>
      <c r="B208" s="9" t="s">
        <v>648</v>
      </c>
      <c r="C208" s="10" t="s">
        <v>649</v>
      </c>
      <c r="D208">
        <v>441400</v>
      </c>
      <c r="E208" t="s">
        <v>650</v>
      </c>
      <c r="F208" s="15">
        <v>116.129537</v>
      </c>
      <c r="G208" s="15">
        <v>24.294178</v>
      </c>
      <c r="H208">
        <v>2020</v>
      </c>
      <c r="J208" s="25">
        <v>387</v>
      </c>
      <c r="K208" s="25">
        <v>1208</v>
      </c>
      <c r="L208" s="26">
        <v>2404</v>
      </c>
      <c r="M208" s="26">
        <v>94</v>
      </c>
      <c r="N208" s="18">
        <v>193</v>
      </c>
      <c r="O208" s="26">
        <v>1926</v>
      </c>
      <c r="P208" s="27">
        <v>0</v>
      </c>
      <c r="Q208" s="18">
        <v>2746</v>
      </c>
      <c r="R208" s="18">
        <v>2746</v>
      </c>
      <c r="S208" s="29">
        <v>7.09</v>
      </c>
      <c r="T208" s="29">
        <v>2.27</v>
      </c>
      <c r="U208" s="29">
        <v>3.12</v>
      </c>
      <c r="V208" s="21">
        <v>3669904</v>
      </c>
      <c r="W208" s="4">
        <v>4743548</v>
      </c>
      <c r="Y208" s="32">
        <v>366.9904</v>
      </c>
      <c r="Z208" s="32">
        <v>474.3548</v>
      </c>
      <c r="AA208" s="32">
        <v>0</v>
      </c>
      <c r="AB208" s="33">
        <f>($J208-'2015'!$J208)/'2015'!$J208</f>
        <v>-0.108294930875576</v>
      </c>
      <c r="AC208" s="33">
        <f>($K208-'2015'!$K208)/'2015'!$K208</f>
        <v>0.278306878306878</v>
      </c>
      <c r="AD208" s="33">
        <f>($R208-'2015'!$R208)/'2015'!$R208</f>
        <v>-0.0697831978319783</v>
      </c>
      <c r="AE208" s="34">
        <f t="shared" si="6"/>
        <v>0.355618981721732</v>
      </c>
      <c r="AF208" s="34">
        <f t="shared" si="7"/>
        <v>1.25074190855977</v>
      </c>
      <c r="AG208" s="4">
        <v>2</v>
      </c>
      <c r="AH208">
        <v>2</v>
      </c>
      <c r="AI208">
        <v>2</v>
      </c>
      <c r="AJ208">
        <v>2</v>
      </c>
      <c r="AK208">
        <v>2</v>
      </c>
      <c r="AM208">
        <v>1</v>
      </c>
      <c r="AN208">
        <f>AM208*'2015'!AG208*'2010'!AG208</f>
        <v>1</v>
      </c>
    </row>
    <row r="209" spans="1:40">
      <c r="A209" s="9" t="s">
        <v>614</v>
      </c>
      <c r="B209" s="9" t="s">
        <v>651</v>
      </c>
      <c r="C209" s="10" t="s">
        <v>652</v>
      </c>
      <c r="D209">
        <v>441500</v>
      </c>
      <c r="E209" t="s">
        <v>653</v>
      </c>
      <c r="F209" s="15">
        <v>115.381553</v>
      </c>
      <c r="G209" s="15">
        <v>22.791263</v>
      </c>
      <c r="H209">
        <v>2020</v>
      </c>
      <c r="J209" s="25">
        <v>267</v>
      </c>
      <c r="K209" s="25">
        <v>1124</v>
      </c>
      <c r="L209" s="26">
        <v>1443</v>
      </c>
      <c r="M209" s="26">
        <v>37</v>
      </c>
      <c r="N209" s="18">
        <v>163</v>
      </c>
      <c r="O209" s="26">
        <v>1676</v>
      </c>
      <c r="P209" s="27">
        <v>0</v>
      </c>
      <c r="Q209" s="18">
        <v>1676</v>
      </c>
      <c r="R209" s="18">
        <v>1676</v>
      </c>
      <c r="S209" s="29">
        <v>6.27</v>
      </c>
      <c r="T209" s="29">
        <v>1.49</v>
      </c>
      <c r="U209" s="29">
        <v>4.2</v>
      </c>
      <c r="V209" s="21">
        <v>4080120</v>
      </c>
      <c r="W209" s="4">
        <v>2665053</v>
      </c>
      <c r="Y209" s="32">
        <v>408.012</v>
      </c>
      <c r="Z209" s="32">
        <v>266.5053</v>
      </c>
      <c r="AA209" s="32">
        <v>0</v>
      </c>
      <c r="AB209" s="33">
        <f>($J209-'2015'!$J209)/'2015'!$J209</f>
        <v>-0.115894039735099</v>
      </c>
      <c r="AC209" s="33">
        <f>($K209-'2015'!$K209)/'2015'!$K209</f>
        <v>0.47700394218134</v>
      </c>
      <c r="AD209" s="33">
        <f>($R209-'2015'!$R209)/'2015'!$R209</f>
        <v>0.0409937888198758</v>
      </c>
      <c r="AE209" s="34">
        <f t="shared" si="6"/>
        <v>1.35371783496007</v>
      </c>
      <c r="AF209" s="34">
        <f t="shared" si="7"/>
        <v>0.914059853190288</v>
      </c>
      <c r="AG209" s="4">
        <v>2</v>
      </c>
      <c r="AH209">
        <v>2</v>
      </c>
      <c r="AI209">
        <v>2</v>
      </c>
      <c r="AJ209">
        <v>2</v>
      </c>
      <c r="AK209">
        <v>2</v>
      </c>
      <c r="AM209">
        <v>1</v>
      </c>
      <c r="AN209">
        <f>AM209*'2015'!AG209*'2010'!AG209</f>
        <v>1</v>
      </c>
    </row>
    <row r="210" spans="1:40">
      <c r="A210" s="9" t="s">
        <v>614</v>
      </c>
      <c r="B210" s="9" t="s">
        <v>654</v>
      </c>
      <c r="C210" s="10" t="s">
        <v>655</v>
      </c>
      <c r="D210">
        <v>441600</v>
      </c>
      <c r="E210" t="s">
        <v>656</v>
      </c>
      <c r="F210" s="15">
        <v>114.707446</v>
      </c>
      <c r="G210" s="15">
        <v>23.749684</v>
      </c>
      <c r="H210">
        <v>2020</v>
      </c>
      <c r="J210" s="25">
        <v>284</v>
      </c>
      <c r="K210" s="25">
        <v>1103</v>
      </c>
      <c r="L210" s="26">
        <v>674</v>
      </c>
      <c r="M210" s="26">
        <v>50</v>
      </c>
      <c r="N210" s="18">
        <v>139</v>
      </c>
      <c r="O210" s="26">
        <v>750</v>
      </c>
      <c r="P210" s="27">
        <v>118</v>
      </c>
      <c r="Q210" s="18">
        <v>908</v>
      </c>
      <c r="R210" s="18">
        <v>1026</v>
      </c>
      <c r="S210" s="29">
        <v>3.61</v>
      </c>
      <c r="T210" s="29">
        <v>0.93</v>
      </c>
      <c r="U210" s="29">
        <v>3.89</v>
      </c>
      <c r="V210" s="21">
        <v>3750200</v>
      </c>
      <c r="W210" s="4">
        <v>3617614</v>
      </c>
      <c r="Y210" s="32">
        <v>375.02</v>
      </c>
      <c r="Z210" s="32">
        <v>361.7614</v>
      </c>
      <c r="AA210" s="32">
        <v>0</v>
      </c>
      <c r="AB210" s="33">
        <f>($J210-'2015'!$J210)/'2015'!$J210</f>
        <v>-0.0749185667752443</v>
      </c>
      <c r="AC210" s="33">
        <f>($K210-'2015'!$K210)/'2015'!$K210</f>
        <v>0.408684546615581</v>
      </c>
      <c r="AD210" s="33">
        <f>($R210-'2015'!$R210)/'2015'!$R210</f>
        <v>0.0599173553719008</v>
      </c>
      <c r="AE210" s="34">
        <f t="shared" si="6"/>
        <v>1.7997664390945</v>
      </c>
      <c r="AF210" s="34">
        <f t="shared" si="7"/>
        <v>0.85338972107438</v>
      </c>
      <c r="AG210" s="4">
        <v>2</v>
      </c>
      <c r="AH210">
        <v>2</v>
      </c>
      <c r="AI210">
        <v>2</v>
      </c>
      <c r="AJ210">
        <v>2</v>
      </c>
      <c r="AK210">
        <v>2</v>
      </c>
      <c r="AM210">
        <v>1</v>
      </c>
      <c r="AN210">
        <f>AM210*'2015'!AG210*'2010'!AG210</f>
        <v>1</v>
      </c>
    </row>
    <row r="211" spans="1:40">
      <c r="A211" s="9" t="s">
        <v>614</v>
      </c>
      <c r="B211" s="9" t="s">
        <v>657</v>
      </c>
      <c r="C211" s="10" t="s">
        <v>658</v>
      </c>
      <c r="D211">
        <v>441700</v>
      </c>
      <c r="E211" t="s">
        <v>659</v>
      </c>
      <c r="F211" s="15">
        <v>111.988489</v>
      </c>
      <c r="G211" s="15">
        <v>21.86434</v>
      </c>
      <c r="H211">
        <v>2020</v>
      </c>
      <c r="J211" s="25">
        <v>260</v>
      </c>
      <c r="K211" s="25">
        <v>1360</v>
      </c>
      <c r="L211" s="26">
        <v>2565</v>
      </c>
      <c r="M211" s="26">
        <v>36</v>
      </c>
      <c r="N211" s="18">
        <v>166</v>
      </c>
      <c r="O211" s="26">
        <v>2297</v>
      </c>
      <c r="P211" s="27">
        <v>0</v>
      </c>
      <c r="Q211" s="18">
        <v>2819</v>
      </c>
      <c r="R211" s="18">
        <v>2819</v>
      </c>
      <c r="S211" s="29">
        <v>10.83</v>
      </c>
      <c r="T211" s="29">
        <v>2.07</v>
      </c>
      <c r="U211" s="29">
        <v>5.23</v>
      </c>
      <c r="V211" s="21">
        <v>4849760</v>
      </c>
      <c r="W211" s="4">
        <v>2498396</v>
      </c>
      <c r="Y211" s="32">
        <v>484.976</v>
      </c>
      <c r="Z211" s="32">
        <v>249.8396</v>
      </c>
      <c r="AA211" s="32">
        <v>0</v>
      </c>
      <c r="AB211" s="33">
        <f>($J211-'2015'!$J211)/'2015'!$J211</f>
        <v>0.0358565737051793</v>
      </c>
      <c r="AC211" s="33">
        <f>($K211-'2015'!$K211)/'2015'!$K211</f>
        <v>0.101214574898785</v>
      </c>
      <c r="AD211" s="33">
        <f>($R211-'2015'!$R211)/'2015'!$R211</f>
        <v>0.547200878155873</v>
      </c>
      <c r="AE211" s="34">
        <f t="shared" si="6"/>
        <v>-14.2608244907916</v>
      </c>
      <c r="AF211" s="34">
        <f t="shared" si="7"/>
        <v>-4.40634467618002</v>
      </c>
      <c r="AG211" s="4">
        <v>2</v>
      </c>
      <c r="AH211">
        <v>2</v>
      </c>
      <c r="AI211">
        <v>2</v>
      </c>
      <c r="AJ211">
        <v>2</v>
      </c>
      <c r="AK211">
        <v>2</v>
      </c>
      <c r="AM211">
        <v>1</v>
      </c>
      <c r="AN211">
        <f>AM211*'2015'!AG211*'2010'!AG211</f>
        <v>1</v>
      </c>
    </row>
    <row r="212" spans="1:40">
      <c r="A212" s="9" t="s">
        <v>614</v>
      </c>
      <c r="B212" s="9" t="s">
        <v>660</v>
      </c>
      <c r="C212" s="10" t="s">
        <v>661</v>
      </c>
      <c r="D212">
        <v>441800</v>
      </c>
      <c r="E212" t="s">
        <v>662</v>
      </c>
      <c r="F212" s="15">
        <v>113.062468</v>
      </c>
      <c r="G212" s="15">
        <v>23.68823</v>
      </c>
      <c r="H212">
        <v>2020</v>
      </c>
      <c r="J212" s="25">
        <v>397</v>
      </c>
      <c r="K212" s="25">
        <v>1777</v>
      </c>
      <c r="L212" s="26">
        <v>3595</v>
      </c>
      <c r="M212" s="26">
        <v>59</v>
      </c>
      <c r="N212" s="18">
        <v>207</v>
      </c>
      <c r="O212" s="26">
        <v>1970</v>
      </c>
      <c r="P212" s="27">
        <v>1032</v>
      </c>
      <c r="Q212" s="18">
        <v>3938</v>
      </c>
      <c r="R212" s="18">
        <v>4970</v>
      </c>
      <c r="S212" s="29">
        <v>12.52</v>
      </c>
      <c r="T212" s="29">
        <v>2.8</v>
      </c>
      <c r="U212" s="29">
        <v>4.48</v>
      </c>
      <c r="V212" s="21">
        <v>5860546</v>
      </c>
      <c r="W212" s="4">
        <v>4118431</v>
      </c>
      <c r="Y212" s="32">
        <v>586.0546</v>
      </c>
      <c r="Z212" s="32">
        <v>411.8431</v>
      </c>
      <c r="AA212" s="32">
        <v>0</v>
      </c>
      <c r="AB212" s="33">
        <f>($J212-'2015'!$J212)/'2015'!$J212</f>
        <v>0.0365535248041775</v>
      </c>
      <c r="AC212" s="33">
        <f>($K212-'2015'!$K212)/'2015'!$K212</f>
        <v>0.381804043545879</v>
      </c>
      <c r="AD212" s="33">
        <f>($R212-'2015'!$R212)/'2015'!$R212</f>
        <v>0.238474956391727</v>
      </c>
      <c r="AE212" s="34">
        <f t="shared" si="6"/>
        <v>-5.52399344985939</v>
      </c>
      <c r="AF212" s="34">
        <f t="shared" si="7"/>
        <v>0.375399605051404</v>
      </c>
      <c r="AG212" s="4">
        <v>2</v>
      </c>
      <c r="AH212">
        <v>2</v>
      </c>
      <c r="AI212">
        <v>2</v>
      </c>
      <c r="AJ212">
        <v>2</v>
      </c>
      <c r="AK212">
        <v>2</v>
      </c>
      <c r="AM212">
        <v>1</v>
      </c>
      <c r="AN212">
        <f>AM212*'2015'!AG212*'2010'!AG212</f>
        <v>1</v>
      </c>
    </row>
    <row r="213" spans="1:40">
      <c r="A213" s="9" t="s">
        <v>614</v>
      </c>
      <c r="B213" s="9" t="s">
        <v>663</v>
      </c>
      <c r="C213" s="10" t="s">
        <v>664</v>
      </c>
      <c r="D213">
        <v>441900</v>
      </c>
      <c r="E213" t="s">
        <v>665</v>
      </c>
      <c r="F213" s="15">
        <v>113.75842</v>
      </c>
      <c r="G213" s="15">
        <v>23.027308</v>
      </c>
      <c r="H213">
        <v>2020</v>
      </c>
      <c r="J213" s="25">
        <v>1047</v>
      </c>
      <c r="K213" s="25">
        <v>9650</v>
      </c>
      <c r="L213" s="26">
        <v>3970</v>
      </c>
      <c r="M213" s="26">
        <v>144</v>
      </c>
      <c r="N213" s="18">
        <v>566</v>
      </c>
      <c r="O213" s="26">
        <v>4756</v>
      </c>
      <c r="P213" s="27">
        <v>2459</v>
      </c>
      <c r="Q213" s="18">
        <v>4756</v>
      </c>
      <c r="R213" s="18">
        <v>7214</v>
      </c>
      <c r="S213" s="29">
        <v>6.89</v>
      </c>
      <c r="T213" s="29">
        <v>0.75</v>
      </c>
      <c r="U213" s="29">
        <v>9.22</v>
      </c>
      <c r="V213" s="21">
        <v>51926650</v>
      </c>
      <c r="W213" s="4">
        <v>8403253</v>
      </c>
      <c r="Y213" s="32">
        <v>5192.665</v>
      </c>
      <c r="Z213" s="32">
        <v>840.3253</v>
      </c>
      <c r="AA213" s="32">
        <v>0</v>
      </c>
      <c r="AB213" s="33">
        <f>($J213-'2015'!$J213)/'2015'!$J213</f>
        <v>0.269090909090909</v>
      </c>
      <c r="AC213" s="33">
        <f>($K213-'2015'!$K213)/'2015'!$K213</f>
        <v>0.513962974584249</v>
      </c>
      <c r="AD213" s="33">
        <f>($R213-'2015'!$R213)/'2015'!$R213</f>
        <v>-0.112450787401575</v>
      </c>
      <c r="AE213" s="34">
        <f t="shared" si="6"/>
        <v>1.41789143966801</v>
      </c>
      <c r="AF213" s="34">
        <f t="shared" si="7"/>
        <v>1.21879161138512</v>
      </c>
      <c r="AG213" s="4">
        <v>2</v>
      </c>
      <c r="AH213">
        <v>2</v>
      </c>
      <c r="AI213">
        <v>2</v>
      </c>
      <c r="AJ213">
        <v>1</v>
      </c>
      <c r="AK213">
        <v>2</v>
      </c>
      <c r="AL213">
        <v>1</v>
      </c>
      <c r="AM213">
        <v>1</v>
      </c>
      <c r="AN213">
        <f>AM213*'2015'!AG213*'2010'!AG213</f>
        <v>1</v>
      </c>
    </row>
    <row r="214" spans="1:40">
      <c r="A214" s="9" t="s">
        <v>614</v>
      </c>
      <c r="B214" s="9" t="s">
        <v>666</v>
      </c>
      <c r="C214" s="10" t="s">
        <v>667</v>
      </c>
      <c r="D214">
        <v>442000</v>
      </c>
      <c r="E214" t="s">
        <v>668</v>
      </c>
      <c r="F214" s="15">
        <v>121.651547</v>
      </c>
      <c r="G214" s="15">
        <v>38.924511</v>
      </c>
      <c r="H214">
        <v>2020</v>
      </c>
      <c r="J214" s="25">
        <v>442</v>
      </c>
      <c r="K214" s="25">
        <v>3152</v>
      </c>
      <c r="L214" s="26">
        <v>1558</v>
      </c>
      <c r="M214" s="26">
        <v>99</v>
      </c>
      <c r="N214" s="18">
        <v>238</v>
      </c>
      <c r="O214" s="26">
        <v>1925</v>
      </c>
      <c r="P214" s="27">
        <v>758</v>
      </c>
      <c r="Q214" s="18">
        <v>1925</v>
      </c>
      <c r="R214" s="18">
        <v>2682</v>
      </c>
      <c r="S214" s="29">
        <v>6.07</v>
      </c>
      <c r="T214" s="29">
        <v>0.85</v>
      </c>
      <c r="U214" s="29">
        <v>7.13</v>
      </c>
      <c r="V214" s="21">
        <v>15570880</v>
      </c>
      <c r="W214" s="4">
        <v>3756304</v>
      </c>
      <c r="Y214" s="32">
        <v>1557.088</v>
      </c>
      <c r="Z214" s="32">
        <v>375.6304</v>
      </c>
      <c r="AA214" s="32">
        <v>0</v>
      </c>
      <c r="AB214" s="33">
        <f>($J214-'2015'!$J214)/'2015'!$J214</f>
        <v>0.376947040498442</v>
      </c>
      <c r="AC214" s="33">
        <f>($K214-'2015'!$K214)/'2015'!$K214</f>
        <v>0.0324271208647232</v>
      </c>
      <c r="AD214" s="33">
        <f>($R214-'2015'!$R214)/'2015'!$R214</f>
        <v>0.235944700460829</v>
      </c>
      <c r="AE214" s="34">
        <f t="shared" si="6"/>
        <v>0.374064059108047</v>
      </c>
      <c r="AF214" s="34">
        <f t="shared" si="7"/>
        <v>-6.27615323744356</v>
      </c>
      <c r="AG214" s="4">
        <v>2</v>
      </c>
      <c r="AH214">
        <v>2</v>
      </c>
      <c r="AI214">
        <v>2</v>
      </c>
      <c r="AJ214">
        <v>2</v>
      </c>
      <c r="AK214">
        <v>2</v>
      </c>
      <c r="AM214">
        <v>1</v>
      </c>
      <c r="AN214">
        <f>AM214*'2015'!AG214*'2010'!AG214</f>
        <v>1</v>
      </c>
    </row>
    <row r="215" spans="1:40">
      <c r="A215" s="9" t="s">
        <v>614</v>
      </c>
      <c r="B215" s="9" t="s">
        <v>669</v>
      </c>
      <c r="C215" s="10" t="s">
        <v>670</v>
      </c>
      <c r="D215">
        <v>445100</v>
      </c>
      <c r="E215" t="s">
        <v>671</v>
      </c>
      <c r="F215" s="15">
        <v>116.62947</v>
      </c>
      <c r="G215" s="15">
        <v>23.662623</v>
      </c>
      <c r="H215">
        <v>2020</v>
      </c>
      <c r="J215" s="25">
        <v>257</v>
      </c>
      <c r="K215" s="25">
        <v>1097</v>
      </c>
      <c r="L215" s="26">
        <v>1620</v>
      </c>
      <c r="M215" s="26">
        <v>34</v>
      </c>
      <c r="N215" s="18">
        <v>127</v>
      </c>
      <c r="O215" s="26">
        <v>1806</v>
      </c>
      <c r="P215" s="27">
        <v>0</v>
      </c>
      <c r="Q215" s="18">
        <v>1806</v>
      </c>
      <c r="R215" s="18">
        <v>1806</v>
      </c>
      <c r="S215" s="29">
        <v>7.03</v>
      </c>
      <c r="T215" s="29">
        <v>1.65</v>
      </c>
      <c r="U215" s="29">
        <v>4.27</v>
      </c>
      <c r="V215" s="21">
        <v>5189907</v>
      </c>
      <c r="W215" s="4">
        <v>2171659</v>
      </c>
      <c r="Y215" s="32">
        <v>518.9907</v>
      </c>
      <c r="Z215" s="32">
        <v>217.1659</v>
      </c>
      <c r="AA215" s="32">
        <v>0</v>
      </c>
      <c r="AB215" s="33">
        <f>($J215-'2015'!$J215)/'2015'!$J215</f>
        <v>-0.0265151515151515</v>
      </c>
      <c r="AC215" s="33">
        <f>($K215-'2015'!$K215)/'2015'!$K215</f>
        <v>0.201533406352683</v>
      </c>
      <c r="AD215" s="33">
        <f>($R215-'2015'!$R215)/'2015'!$R215</f>
        <v>0.091238670694864</v>
      </c>
      <c r="AE215" s="34">
        <f t="shared" si="6"/>
        <v>4.44100129477773</v>
      </c>
      <c r="AF215" s="34">
        <f t="shared" si="7"/>
        <v>0.54727768291081</v>
      </c>
      <c r="AG215" s="4">
        <v>2</v>
      </c>
      <c r="AH215">
        <v>2</v>
      </c>
      <c r="AI215">
        <v>2</v>
      </c>
      <c r="AJ215">
        <v>2</v>
      </c>
      <c r="AK215">
        <v>2</v>
      </c>
      <c r="AM215">
        <v>1</v>
      </c>
      <c r="AN215">
        <f>AM215*'2015'!AG215*'2010'!AG215</f>
        <v>1</v>
      </c>
    </row>
    <row r="216" spans="1:40">
      <c r="A216" s="9" t="s">
        <v>614</v>
      </c>
      <c r="B216" s="9" t="s">
        <v>672</v>
      </c>
      <c r="C216" s="10" t="s">
        <v>673</v>
      </c>
      <c r="D216">
        <v>445200</v>
      </c>
      <c r="E216" t="s">
        <v>674</v>
      </c>
      <c r="F216" s="15">
        <v>116.378512</v>
      </c>
      <c r="G216" s="15">
        <v>23.55574</v>
      </c>
      <c r="H216">
        <v>2020</v>
      </c>
      <c r="J216" s="25">
        <v>558</v>
      </c>
      <c r="K216" s="25">
        <v>2102</v>
      </c>
      <c r="L216" s="26">
        <v>1426</v>
      </c>
      <c r="M216" s="26">
        <v>110</v>
      </c>
      <c r="N216" s="18">
        <v>315</v>
      </c>
      <c r="O216" s="26">
        <v>1905</v>
      </c>
      <c r="P216" s="27">
        <v>0</v>
      </c>
      <c r="Q216" s="18">
        <v>1905</v>
      </c>
      <c r="R216" s="18">
        <v>1905</v>
      </c>
      <c r="S216" s="29">
        <v>3.42</v>
      </c>
      <c r="T216" s="29">
        <v>0.91</v>
      </c>
      <c r="U216" s="29">
        <v>3.77</v>
      </c>
      <c r="V216" s="21">
        <v>7750074</v>
      </c>
      <c r="W216" s="4">
        <v>3744802</v>
      </c>
      <c r="Y216" s="32">
        <v>775.0074</v>
      </c>
      <c r="Z216" s="32">
        <v>374.4802</v>
      </c>
      <c r="AA216" s="32">
        <v>0</v>
      </c>
      <c r="AB216" s="33">
        <f>($J216-'2015'!$J216)/'2015'!$J216</f>
        <v>-0.0792079207920792</v>
      </c>
      <c r="AC216" s="33">
        <f>($K216-'2015'!$K216)/'2015'!$K216</f>
        <v>0.123463388562266</v>
      </c>
      <c r="AD216" s="33">
        <f>($R216-'2015'!$R216)/'2015'!$R216</f>
        <v>-0.00157232704402516</v>
      </c>
      <c r="AE216" s="34">
        <f t="shared" si="6"/>
        <v>0.980149371069182</v>
      </c>
      <c r="AF216" s="34">
        <f t="shared" si="7"/>
        <v>1.01273516839555</v>
      </c>
      <c r="AG216" s="4">
        <v>2</v>
      </c>
      <c r="AH216">
        <v>2</v>
      </c>
      <c r="AI216">
        <v>2</v>
      </c>
      <c r="AJ216">
        <v>2</v>
      </c>
      <c r="AK216">
        <v>2</v>
      </c>
      <c r="AM216">
        <v>1</v>
      </c>
      <c r="AN216">
        <f>AM216*'2015'!AG216*'2010'!AG216</f>
        <v>1</v>
      </c>
    </row>
    <row r="217" spans="1:40">
      <c r="A217" s="9" t="s">
        <v>614</v>
      </c>
      <c r="B217" s="9" t="s">
        <v>675</v>
      </c>
      <c r="C217" s="10" t="s">
        <v>676</v>
      </c>
      <c r="D217">
        <v>445300</v>
      </c>
      <c r="E217" t="s">
        <v>677</v>
      </c>
      <c r="F217" s="15">
        <v>112.051513</v>
      </c>
      <c r="G217" s="15">
        <v>22.920912</v>
      </c>
      <c r="H217">
        <v>2020</v>
      </c>
      <c r="J217" s="25">
        <v>238</v>
      </c>
      <c r="K217" s="25">
        <v>1002</v>
      </c>
      <c r="L217" s="26">
        <v>1951</v>
      </c>
      <c r="M217" s="26">
        <v>46</v>
      </c>
      <c r="N217" s="18">
        <v>122</v>
      </c>
      <c r="O217" s="26">
        <v>1297</v>
      </c>
      <c r="P217" s="27">
        <v>0</v>
      </c>
      <c r="Q217" s="18">
        <v>2153</v>
      </c>
      <c r="R217" s="18">
        <v>2153</v>
      </c>
      <c r="S217" s="29">
        <v>9.03</v>
      </c>
      <c r="T217" s="29">
        <v>2.15</v>
      </c>
      <c r="U217" s="29">
        <v>4.2</v>
      </c>
      <c r="V217" s="21">
        <v>3120228</v>
      </c>
      <c r="W217" s="4">
        <v>2630962</v>
      </c>
      <c r="Y217" s="32">
        <v>312.0228</v>
      </c>
      <c r="Z217" s="32">
        <v>263.0962</v>
      </c>
      <c r="AA217" s="32">
        <v>0</v>
      </c>
      <c r="AB217" s="33">
        <f>($J217-'2015'!$J217)/'2015'!$J217</f>
        <v>-0.032520325203252</v>
      </c>
      <c r="AC217" s="33">
        <f>($K217-'2015'!$K217)/'2015'!$K217</f>
        <v>0.439655172413793</v>
      </c>
      <c r="AD217" s="33">
        <f>($R217-'2015'!$R217)/'2015'!$R217</f>
        <v>0.102406554019457</v>
      </c>
      <c r="AE217" s="34">
        <f t="shared" si="6"/>
        <v>4.14900153609831</v>
      </c>
      <c r="AF217" s="34">
        <f t="shared" si="7"/>
        <v>0.767075288896921</v>
      </c>
      <c r="AG217" s="4">
        <v>2</v>
      </c>
      <c r="AH217">
        <v>2</v>
      </c>
      <c r="AI217">
        <v>2</v>
      </c>
      <c r="AJ217">
        <v>2</v>
      </c>
      <c r="AK217">
        <v>2</v>
      </c>
      <c r="AM217">
        <v>1</v>
      </c>
      <c r="AN217">
        <f>AM217*'2015'!AG217*'2010'!AG217</f>
        <v>1</v>
      </c>
    </row>
    <row r="218" spans="1:40">
      <c r="A218" s="9" t="s">
        <v>678</v>
      </c>
      <c r="B218" s="9" t="s">
        <v>679</v>
      </c>
      <c r="C218" s="10" t="s">
        <v>680</v>
      </c>
      <c r="D218">
        <v>450100</v>
      </c>
      <c r="E218" t="s">
        <v>681</v>
      </c>
      <c r="F218" s="15">
        <v>108.373451</v>
      </c>
      <c r="G218" s="15">
        <v>22.822607</v>
      </c>
      <c r="H218">
        <v>2020</v>
      </c>
      <c r="J218" s="25">
        <v>874</v>
      </c>
      <c r="K218" s="25">
        <v>4726</v>
      </c>
      <c r="L218" s="26">
        <v>1823</v>
      </c>
      <c r="M218" s="26">
        <v>55</v>
      </c>
      <c r="N218" s="18">
        <v>386</v>
      </c>
      <c r="O218" s="26">
        <v>1350</v>
      </c>
      <c r="P218" s="27">
        <v>1008</v>
      </c>
      <c r="Q218" s="18">
        <v>2319</v>
      </c>
      <c r="R218" s="18">
        <v>3328</v>
      </c>
      <c r="S218" s="29">
        <v>3.81</v>
      </c>
      <c r="T218" s="29">
        <v>0.7</v>
      </c>
      <c r="U218" s="29">
        <v>5.41</v>
      </c>
      <c r="V218" s="21">
        <v>10841444</v>
      </c>
      <c r="W218" s="4">
        <v>8198554</v>
      </c>
      <c r="Y218" s="32">
        <v>1084.1444</v>
      </c>
      <c r="Z218" s="32">
        <v>819.8554</v>
      </c>
      <c r="AA218" s="32">
        <v>0</v>
      </c>
      <c r="AB218" s="33">
        <f>($J218-'2015'!$J218)/'2015'!$J218</f>
        <v>0.25035765379113</v>
      </c>
      <c r="AC218" s="33">
        <f>($K218-'2015'!$K218)/'2015'!$K218</f>
        <v>0.385923753665689</v>
      </c>
      <c r="AD218" s="33">
        <f>($R218-'2015'!$R218)/'2015'!$R218</f>
        <v>0.558782201405152</v>
      </c>
      <c r="AE218" s="34">
        <f t="shared" si="6"/>
        <v>-1.23193576446972</v>
      </c>
      <c r="AF218" s="34">
        <f t="shared" si="7"/>
        <v>-0.447908287835539</v>
      </c>
      <c r="AG218" s="4">
        <v>2</v>
      </c>
      <c r="AH218">
        <v>1</v>
      </c>
      <c r="AI218">
        <v>1</v>
      </c>
      <c r="AJ218">
        <v>1</v>
      </c>
      <c r="AK218">
        <v>2</v>
      </c>
      <c r="AL218">
        <v>1</v>
      </c>
      <c r="AM218">
        <v>1</v>
      </c>
      <c r="AN218">
        <f>AM218*'2015'!AG218*'2010'!AG218</f>
        <v>1</v>
      </c>
    </row>
    <row r="219" spans="1:40">
      <c r="A219" s="9" t="s">
        <v>678</v>
      </c>
      <c r="B219" s="9" t="s">
        <v>682</v>
      </c>
      <c r="C219" s="10" t="s">
        <v>683</v>
      </c>
      <c r="D219">
        <v>450200</v>
      </c>
      <c r="E219" t="s">
        <v>684</v>
      </c>
      <c r="F219" s="15">
        <v>110.186195</v>
      </c>
      <c r="G219" s="15">
        <v>25.241699</v>
      </c>
      <c r="H219">
        <v>2020</v>
      </c>
      <c r="J219" s="25">
        <v>416</v>
      </c>
      <c r="K219" s="25">
        <v>3177</v>
      </c>
      <c r="L219" s="26">
        <v>3672</v>
      </c>
      <c r="M219" s="26">
        <v>21</v>
      </c>
      <c r="N219" s="18">
        <v>143</v>
      </c>
      <c r="O219" s="26">
        <v>3496</v>
      </c>
      <c r="P219" s="27">
        <v>0</v>
      </c>
      <c r="Q219" s="18">
        <v>3857</v>
      </c>
      <c r="R219" s="18">
        <v>3857</v>
      </c>
      <c r="S219" s="29">
        <v>9.28</v>
      </c>
      <c r="T219" s="29">
        <v>1.21</v>
      </c>
      <c r="U219" s="29">
        <v>7.64</v>
      </c>
      <c r="V219" s="21">
        <v>15011325</v>
      </c>
      <c r="W219" s="4">
        <v>4695794</v>
      </c>
      <c r="Y219" s="32">
        <v>1501.1325</v>
      </c>
      <c r="Z219" s="32">
        <v>469.5794</v>
      </c>
      <c r="AA219" s="32">
        <v>0</v>
      </c>
      <c r="AB219" s="33">
        <f>($J219-'2015'!$J219)/'2015'!$J219</f>
        <v>0.0612244897959184</v>
      </c>
      <c r="AC219" s="33">
        <f>($K219-'2015'!$K219)/'2015'!$K219</f>
        <v>0.381905176163549</v>
      </c>
      <c r="AD219" s="33">
        <f>($R219-'2015'!$R219)/'2015'!$R219</f>
        <v>0.248624150210424</v>
      </c>
      <c r="AE219" s="34">
        <f t="shared" si="6"/>
        <v>-3.06086112010359</v>
      </c>
      <c r="AF219" s="34">
        <f t="shared" si="7"/>
        <v>0.348989839027602</v>
      </c>
      <c r="AG219" s="4">
        <v>2</v>
      </c>
      <c r="AH219">
        <v>2</v>
      </c>
      <c r="AI219">
        <v>1</v>
      </c>
      <c r="AJ219">
        <v>1</v>
      </c>
      <c r="AK219">
        <v>2</v>
      </c>
      <c r="AL219">
        <v>1</v>
      </c>
      <c r="AM219">
        <v>1</v>
      </c>
      <c r="AN219">
        <f>AM219*'2015'!AG219*'2010'!AG219</f>
        <v>1</v>
      </c>
    </row>
    <row r="220" spans="1:40">
      <c r="A220" s="9" t="s">
        <v>678</v>
      </c>
      <c r="B220" s="9" t="s">
        <v>685</v>
      </c>
      <c r="C220" s="10" t="s">
        <v>686</v>
      </c>
      <c r="D220">
        <v>450300</v>
      </c>
      <c r="E220" t="s">
        <v>687</v>
      </c>
      <c r="F220" s="15">
        <v>109.434422</v>
      </c>
      <c r="G220" s="15">
        <v>24.331961</v>
      </c>
      <c r="H220">
        <v>2020</v>
      </c>
      <c r="J220" s="25">
        <v>493</v>
      </c>
      <c r="K220" s="25">
        <v>2130</v>
      </c>
      <c r="L220" s="26">
        <v>871</v>
      </c>
      <c r="M220" s="26">
        <v>24</v>
      </c>
      <c r="N220" s="18">
        <v>184</v>
      </c>
      <c r="O220" s="26">
        <v>724</v>
      </c>
      <c r="P220" s="27">
        <v>123</v>
      </c>
      <c r="Q220" s="18">
        <v>1113</v>
      </c>
      <c r="R220" s="18">
        <v>1236</v>
      </c>
      <c r="S220" s="29">
        <v>2.51</v>
      </c>
      <c r="T220" s="29">
        <v>0.58</v>
      </c>
      <c r="U220" s="29">
        <v>4.32</v>
      </c>
      <c r="V220" s="21">
        <v>4860660</v>
      </c>
      <c r="W220" s="4">
        <v>4719265</v>
      </c>
      <c r="Y220" s="32">
        <v>486.066</v>
      </c>
      <c r="Z220" s="32">
        <v>471.9265</v>
      </c>
      <c r="AA220" s="32">
        <v>0</v>
      </c>
      <c r="AB220" s="33">
        <f>($J220-'2015'!$J220)/'2015'!$J220</f>
        <v>-0.00604838709677419</v>
      </c>
      <c r="AC220" s="33">
        <f>($K220-'2015'!$K220)/'2015'!$K220</f>
        <v>0.0962429233144622</v>
      </c>
      <c r="AD220" s="33">
        <f>($R220-'2015'!$R220)/'2015'!$R220</f>
        <v>-0.108225108225108</v>
      </c>
      <c r="AE220" s="34">
        <f t="shared" si="6"/>
        <v>-16.8932178932179</v>
      </c>
      <c r="AF220" s="34">
        <f t="shared" si="7"/>
        <v>2.12449938653147</v>
      </c>
      <c r="AG220" s="4">
        <v>2</v>
      </c>
      <c r="AH220">
        <v>2</v>
      </c>
      <c r="AI220">
        <v>2</v>
      </c>
      <c r="AJ220">
        <v>2</v>
      </c>
      <c r="AK220">
        <v>2</v>
      </c>
      <c r="AM220">
        <v>1</v>
      </c>
      <c r="AN220">
        <f>AM220*'2015'!AG220*'2010'!AG220</f>
        <v>1</v>
      </c>
    </row>
    <row r="221" spans="1:40">
      <c r="A221" s="9" t="s">
        <v>678</v>
      </c>
      <c r="B221" s="11" t="s">
        <v>690</v>
      </c>
      <c r="C221" s="10" t="s">
        <v>689</v>
      </c>
      <c r="D221">
        <v>450400</v>
      </c>
      <c r="E221" t="s">
        <v>690</v>
      </c>
      <c r="F221" s="15">
        <v>111.285517</v>
      </c>
      <c r="G221" s="15">
        <v>23.482745</v>
      </c>
      <c r="H221">
        <v>2020</v>
      </c>
      <c r="J221" s="25">
        <v>282</v>
      </c>
      <c r="K221" s="25">
        <v>1081</v>
      </c>
      <c r="L221" s="26">
        <v>209</v>
      </c>
      <c r="M221" s="26">
        <v>52</v>
      </c>
      <c r="N221" s="18">
        <v>119</v>
      </c>
      <c r="O221" s="26">
        <v>362</v>
      </c>
      <c r="P221" s="27">
        <v>330</v>
      </c>
      <c r="Q221" s="18">
        <v>390</v>
      </c>
      <c r="R221" s="18">
        <v>720</v>
      </c>
      <c r="S221" s="29">
        <v>2.55</v>
      </c>
      <c r="T221" s="29">
        <v>0.67</v>
      </c>
      <c r="U221" s="29">
        <v>3.83</v>
      </c>
      <c r="V221" s="21">
        <v>3829983</v>
      </c>
      <c r="W221" s="4">
        <v>2884583</v>
      </c>
      <c r="Y221" s="32">
        <v>382.9983</v>
      </c>
      <c r="Z221" s="32">
        <v>288.4583</v>
      </c>
      <c r="AA221" s="32">
        <v>0</v>
      </c>
      <c r="AB221" s="33">
        <f>($J221-'2015'!$J221)/'2015'!$J221</f>
        <v>-0.06</v>
      </c>
      <c r="AC221" s="33">
        <f>($K221-'2015'!$K221)/'2015'!$K221</f>
        <v>0.00185356811862836</v>
      </c>
      <c r="AD221" s="33">
        <f>($R221-'2015'!$R221)/'2015'!$R221</f>
        <v>0.899736147757256</v>
      </c>
      <c r="AE221" s="34">
        <f t="shared" si="6"/>
        <v>15.9956024626209</v>
      </c>
      <c r="AF221" s="34">
        <f t="shared" si="7"/>
        <v>-484.40765171504</v>
      </c>
      <c r="AG221" s="4">
        <v>2</v>
      </c>
      <c r="AH221">
        <v>2</v>
      </c>
      <c r="AI221">
        <v>2</v>
      </c>
      <c r="AJ221">
        <v>2</v>
      </c>
      <c r="AK221">
        <v>2</v>
      </c>
      <c r="AM221">
        <v>1</v>
      </c>
      <c r="AN221">
        <f>AM221*'2015'!AG221*'2010'!AG221</f>
        <v>1</v>
      </c>
    </row>
    <row r="222" spans="1:40">
      <c r="A222" s="9" t="s">
        <v>678</v>
      </c>
      <c r="B222" s="9" t="s">
        <v>691</v>
      </c>
      <c r="C222" s="10" t="s">
        <v>692</v>
      </c>
      <c r="D222">
        <v>450500</v>
      </c>
      <c r="E222" t="s">
        <v>693</v>
      </c>
      <c r="F222" s="15">
        <v>109.126533</v>
      </c>
      <c r="G222" s="15">
        <v>21.486836</v>
      </c>
      <c r="H222">
        <v>2020</v>
      </c>
      <c r="J222" s="25">
        <v>185</v>
      </c>
      <c r="K222" s="25">
        <v>1301</v>
      </c>
      <c r="L222" s="26">
        <v>965</v>
      </c>
      <c r="M222" s="26">
        <v>21</v>
      </c>
      <c r="N222" s="18">
        <v>135</v>
      </c>
      <c r="O222" s="26">
        <v>1009</v>
      </c>
      <c r="P222" s="27">
        <v>135</v>
      </c>
      <c r="Q222" s="18">
        <v>1133</v>
      </c>
      <c r="R222" s="18">
        <v>1267</v>
      </c>
      <c r="S222" s="29">
        <v>6.84</v>
      </c>
      <c r="T222" s="29">
        <v>0.97</v>
      </c>
      <c r="U222" s="29">
        <v>7.02</v>
      </c>
      <c r="V222" s="21">
        <v>4860262</v>
      </c>
      <c r="W222" s="4">
        <v>2128302</v>
      </c>
      <c r="Y222" s="32">
        <v>486.0262</v>
      </c>
      <c r="Z222" s="32">
        <v>212.8302</v>
      </c>
      <c r="AA222" s="32">
        <v>0</v>
      </c>
      <c r="AB222" s="33">
        <f>($J222-'2015'!$J222)/'2015'!$J222</f>
        <v>0.134969325153374</v>
      </c>
      <c r="AC222" s="33">
        <f>($K222-'2015'!$K222)/'2015'!$K222</f>
        <v>0.458520179372197</v>
      </c>
      <c r="AD222" s="33">
        <f>($R222-'2015'!$R222)/'2015'!$R222</f>
        <v>0.558425584255843</v>
      </c>
      <c r="AE222" s="34">
        <f t="shared" si="6"/>
        <v>-3.13742591971374</v>
      </c>
      <c r="AF222" s="34">
        <f t="shared" si="7"/>
        <v>-0.217886604293916</v>
      </c>
      <c r="AG222" s="4">
        <v>2</v>
      </c>
      <c r="AH222">
        <v>2</v>
      </c>
      <c r="AI222">
        <v>2</v>
      </c>
      <c r="AJ222">
        <v>2</v>
      </c>
      <c r="AK222">
        <v>2</v>
      </c>
      <c r="AM222">
        <v>1</v>
      </c>
      <c r="AN222">
        <f>AM222*'2015'!AG222*'2010'!AG222</f>
        <v>1</v>
      </c>
    </row>
    <row r="223" spans="1:40">
      <c r="A223" s="9" t="s">
        <v>678</v>
      </c>
      <c r="B223" s="9" t="s">
        <v>694</v>
      </c>
      <c r="C223" s="10" t="s">
        <v>695</v>
      </c>
      <c r="D223">
        <v>450600</v>
      </c>
      <c r="E223" t="s">
        <v>696</v>
      </c>
      <c r="F223" s="15">
        <v>108.66058</v>
      </c>
      <c r="G223" s="15">
        <v>21.986594</v>
      </c>
      <c r="H223">
        <v>2020</v>
      </c>
      <c r="J223" s="25">
        <v>105</v>
      </c>
      <c r="K223" s="25">
        <v>733</v>
      </c>
      <c r="L223" s="26">
        <v>2693</v>
      </c>
      <c r="M223" s="26">
        <v>2</v>
      </c>
      <c r="N223" s="18">
        <v>63</v>
      </c>
      <c r="O223" s="26">
        <v>2502</v>
      </c>
      <c r="P223" s="27">
        <v>0</v>
      </c>
      <c r="Q223" s="18">
        <v>2764</v>
      </c>
      <c r="R223" s="18">
        <v>2764</v>
      </c>
      <c r="S223" s="29">
        <v>26.42</v>
      </c>
      <c r="T223" s="29">
        <v>3.77</v>
      </c>
      <c r="U223" s="29">
        <v>7.01</v>
      </c>
      <c r="V223" s="21">
        <v>3480284</v>
      </c>
      <c r="W223" s="4">
        <v>1551609</v>
      </c>
      <c r="Y223" s="32">
        <v>348.0284</v>
      </c>
      <c r="Z223" s="32">
        <v>155.1609</v>
      </c>
      <c r="AA223" s="32">
        <v>0</v>
      </c>
      <c r="AB223" s="33">
        <f>($J223-'2015'!$J223)/'2015'!$J223</f>
        <v>0.141304347826087</v>
      </c>
      <c r="AC223" s="33">
        <f>($K223-'2015'!$K223)/'2015'!$K223</f>
        <v>0.180354267310789</v>
      </c>
      <c r="AD223" s="33">
        <f>($R223-'2015'!$R223)/'2015'!$R223</f>
        <v>0.826834104428288</v>
      </c>
      <c r="AE223" s="34">
        <f t="shared" si="6"/>
        <v>-4.85144135441558</v>
      </c>
      <c r="AF223" s="34">
        <f t="shared" si="7"/>
        <v>-3.58449981116042</v>
      </c>
      <c r="AG223" s="4">
        <v>2</v>
      </c>
      <c r="AH223">
        <v>2</v>
      </c>
      <c r="AI223">
        <v>1</v>
      </c>
      <c r="AJ223">
        <v>1</v>
      </c>
      <c r="AK223">
        <v>2</v>
      </c>
      <c r="AL223">
        <v>1</v>
      </c>
      <c r="AM223">
        <v>1</v>
      </c>
      <c r="AN223">
        <f>AM223*'2015'!AG223*'2010'!AG223</f>
        <v>1</v>
      </c>
    </row>
    <row r="224" spans="1:40">
      <c r="A224" s="9" t="s">
        <v>678</v>
      </c>
      <c r="B224" s="9" t="s">
        <v>697</v>
      </c>
      <c r="C224" s="10" t="s">
        <v>698</v>
      </c>
      <c r="D224">
        <v>450700</v>
      </c>
      <c r="E224" t="s">
        <v>699</v>
      </c>
      <c r="F224" s="15">
        <v>108.360419</v>
      </c>
      <c r="G224" s="15">
        <v>21.693005</v>
      </c>
      <c r="H224">
        <v>2020</v>
      </c>
      <c r="J224" s="25">
        <v>330</v>
      </c>
      <c r="K224" s="25">
        <v>1388</v>
      </c>
      <c r="L224" s="26">
        <v>1626</v>
      </c>
      <c r="M224" s="26">
        <v>14</v>
      </c>
      <c r="N224" s="18">
        <v>127</v>
      </c>
      <c r="O224" s="26">
        <v>1789</v>
      </c>
      <c r="P224" s="27">
        <v>0</v>
      </c>
      <c r="Q224" s="18">
        <v>1789</v>
      </c>
      <c r="R224" s="18">
        <v>1789</v>
      </c>
      <c r="S224" s="29">
        <v>5.42</v>
      </c>
      <c r="T224" s="29">
        <v>1.29</v>
      </c>
      <c r="U224" s="29">
        <v>4.2</v>
      </c>
      <c r="V224" s="21">
        <v>3900280</v>
      </c>
      <c r="W224" s="4">
        <v>2388023</v>
      </c>
      <c r="Y224" s="32">
        <v>390.028</v>
      </c>
      <c r="Z224" s="32">
        <v>238.8023</v>
      </c>
      <c r="AA224" s="32">
        <v>0</v>
      </c>
      <c r="AB224" s="33">
        <f>($J224-'2015'!$J224)/'2015'!$J224</f>
        <v>0.0280373831775701</v>
      </c>
      <c r="AC224" s="33">
        <f>($K224-'2015'!$K224)/'2015'!$K224</f>
        <v>0.470338983050847</v>
      </c>
      <c r="AD224" s="33">
        <f>($R224-'2015'!$R224)/'2015'!$R224</f>
        <v>-0.465810689758137</v>
      </c>
      <c r="AE224" s="34">
        <f t="shared" si="6"/>
        <v>17.6139146013735</v>
      </c>
      <c r="AF224" s="34">
        <f t="shared" si="7"/>
        <v>1.99037227732361</v>
      </c>
      <c r="AG224" s="4">
        <v>2</v>
      </c>
      <c r="AH224">
        <v>2</v>
      </c>
      <c r="AI224">
        <v>2</v>
      </c>
      <c r="AJ224">
        <v>2</v>
      </c>
      <c r="AK224">
        <v>2</v>
      </c>
      <c r="AM224">
        <v>1</v>
      </c>
      <c r="AN224">
        <f>AM224*'2015'!AG224*'2010'!AG224</f>
        <v>1</v>
      </c>
    </row>
    <row r="225" spans="1:40">
      <c r="A225" s="9" t="s">
        <v>678</v>
      </c>
      <c r="B225" s="9" t="s">
        <v>700</v>
      </c>
      <c r="C225" s="10" t="s">
        <v>701</v>
      </c>
      <c r="D225">
        <v>450800</v>
      </c>
      <c r="E225" t="s">
        <v>702</v>
      </c>
      <c r="F225" s="15">
        <v>109.60552</v>
      </c>
      <c r="G225" s="15">
        <v>23.117448</v>
      </c>
      <c r="H225">
        <v>2020</v>
      </c>
      <c r="J225" s="25">
        <v>432</v>
      </c>
      <c r="K225" s="25">
        <v>1353</v>
      </c>
      <c r="L225" s="26">
        <v>2892</v>
      </c>
      <c r="M225" s="26">
        <v>29</v>
      </c>
      <c r="N225" s="18">
        <v>172</v>
      </c>
      <c r="O225" s="26">
        <v>1658</v>
      </c>
      <c r="P225" s="27">
        <v>0</v>
      </c>
      <c r="Q225" s="18">
        <v>3120</v>
      </c>
      <c r="R225" s="18">
        <v>3120</v>
      </c>
      <c r="S225" s="29">
        <v>7.23</v>
      </c>
      <c r="T225" s="29">
        <v>2.31</v>
      </c>
      <c r="U225" s="29">
        <v>3.13</v>
      </c>
      <c r="V225" s="21">
        <v>4919508</v>
      </c>
      <c r="W225" s="4">
        <v>3069039</v>
      </c>
      <c r="Y225" s="32">
        <v>491.9508</v>
      </c>
      <c r="Z225" s="32">
        <v>306.9039</v>
      </c>
      <c r="AA225" s="32">
        <v>0</v>
      </c>
      <c r="AB225" s="33">
        <f>($J225-'2015'!$J225)/'2015'!$J225</f>
        <v>0.00699300699300699</v>
      </c>
      <c r="AC225" s="33">
        <f>($K225-'2015'!$K225)/'2015'!$K225</f>
        <v>0.564161849710983</v>
      </c>
      <c r="AD225" s="33">
        <f>($R225-'2015'!$R225)/'2015'!$R225</f>
        <v>0.224489795918367</v>
      </c>
      <c r="AE225" s="34">
        <f t="shared" si="6"/>
        <v>-31.1020408163265</v>
      </c>
      <c r="AF225" s="34">
        <f t="shared" si="7"/>
        <v>0.602082636333222</v>
      </c>
      <c r="AG225" s="4">
        <v>2</v>
      </c>
      <c r="AH225">
        <v>2</v>
      </c>
      <c r="AI225">
        <v>2</v>
      </c>
      <c r="AJ225">
        <v>2</v>
      </c>
      <c r="AK225">
        <v>2</v>
      </c>
      <c r="AM225">
        <v>1</v>
      </c>
      <c r="AN225">
        <f>AM225*'2015'!AG225*'2010'!AG225</f>
        <v>1</v>
      </c>
    </row>
    <row r="226" spans="1:40">
      <c r="A226" s="9" t="s">
        <v>678</v>
      </c>
      <c r="B226" s="9" t="s">
        <v>703</v>
      </c>
      <c r="C226" s="10" t="s">
        <v>704</v>
      </c>
      <c r="D226">
        <v>450900</v>
      </c>
      <c r="E226" t="s">
        <v>705</v>
      </c>
      <c r="F226" s="15">
        <v>110.188453</v>
      </c>
      <c r="G226" s="15">
        <v>22.659831</v>
      </c>
      <c r="H226">
        <v>2020</v>
      </c>
      <c r="J226" s="25">
        <v>580</v>
      </c>
      <c r="K226" s="25">
        <v>1761</v>
      </c>
      <c r="L226" s="26">
        <v>1190</v>
      </c>
      <c r="M226" s="26">
        <v>27</v>
      </c>
      <c r="N226" s="18">
        <v>178</v>
      </c>
      <c r="O226" s="26">
        <v>768</v>
      </c>
      <c r="P226" s="27">
        <v>410</v>
      </c>
      <c r="Q226" s="18">
        <v>1417</v>
      </c>
      <c r="R226" s="18">
        <v>1826</v>
      </c>
      <c r="S226" s="29">
        <v>3.15</v>
      </c>
      <c r="T226" s="29">
        <v>1.04</v>
      </c>
      <c r="U226" s="29">
        <v>3.04</v>
      </c>
      <c r="V226" s="21">
        <v>4610298</v>
      </c>
      <c r="W226" s="4">
        <v>4231915</v>
      </c>
      <c r="Y226" s="32">
        <v>461.0298</v>
      </c>
      <c r="Z226" s="32">
        <v>423.1915</v>
      </c>
      <c r="AA226" s="32">
        <v>0</v>
      </c>
      <c r="AB226" s="33">
        <f>($J226-'2015'!$J226)/'2015'!$J226</f>
        <v>0.0157618213660245</v>
      </c>
      <c r="AC226" s="33">
        <f>($K226-'2015'!$K226)/'2015'!$K226</f>
        <v>0.217842323651452</v>
      </c>
      <c r="AD226" s="33">
        <f>($R226-'2015'!$R226)/'2015'!$R226</f>
        <v>0.0973557692307692</v>
      </c>
      <c r="AE226" s="34">
        <f t="shared" si="6"/>
        <v>-5.17668269230769</v>
      </c>
      <c r="AF226" s="34">
        <f t="shared" si="7"/>
        <v>0.553090659340659</v>
      </c>
      <c r="AG226" s="4">
        <v>2</v>
      </c>
      <c r="AH226">
        <v>2</v>
      </c>
      <c r="AI226">
        <v>2</v>
      </c>
      <c r="AJ226">
        <v>2</v>
      </c>
      <c r="AK226">
        <v>2</v>
      </c>
      <c r="AM226">
        <v>1</v>
      </c>
      <c r="AN226">
        <f>AM226*'2015'!AG226*'2010'!AG226</f>
        <v>1</v>
      </c>
    </row>
    <row r="227" spans="1:40">
      <c r="A227" s="9" t="s">
        <v>678</v>
      </c>
      <c r="B227" s="9" t="s">
        <v>706</v>
      </c>
      <c r="C227" s="10" t="s">
        <v>707</v>
      </c>
      <c r="D227">
        <v>451000</v>
      </c>
      <c r="E227" t="s">
        <v>708</v>
      </c>
      <c r="F227" s="15">
        <v>111.573526</v>
      </c>
      <c r="G227" s="15">
        <v>24.409451</v>
      </c>
      <c r="H227">
        <v>2020</v>
      </c>
      <c r="J227" s="25">
        <v>357</v>
      </c>
      <c r="K227" s="25">
        <v>1334</v>
      </c>
      <c r="L227" s="26">
        <v>3508</v>
      </c>
      <c r="M227" s="26">
        <v>8</v>
      </c>
      <c r="N227" s="18">
        <v>113</v>
      </c>
      <c r="O227" s="26">
        <v>3000</v>
      </c>
      <c r="P227" s="27">
        <v>568</v>
      </c>
      <c r="Q227" s="18">
        <v>3659</v>
      </c>
      <c r="R227" s="18">
        <v>4227</v>
      </c>
      <c r="S227" s="29">
        <v>11.84</v>
      </c>
      <c r="T227" s="29">
        <v>3.17</v>
      </c>
      <c r="U227" s="29">
        <v>3.73</v>
      </c>
      <c r="V227" s="21">
        <v>5310654</v>
      </c>
      <c r="W227" s="4">
        <v>5047570</v>
      </c>
      <c r="Y227" s="32">
        <v>531.0654</v>
      </c>
      <c r="Z227" s="32">
        <v>504.757</v>
      </c>
      <c r="AA227" s="32">
        <v>0</v>
      </c>
      <c r="AB227" s="33">
        <f>($J227-'2015'!$J227)/'2015'!$J227</f>
        <v>-0.00833333333333333</v>
      </c>
      <c r="AC227" s="33">
        <f>($K227-'2015'!$K227)/'2015'!$K227</f>
        <v>0.361224489795918</v>
      </c>
      <c r="AD227" s="33">
        <f>($R227-'2015'!$R227)/'2015'!$R227</f>
        <v>0.991050400376825</v>
      </c>
      <c r="AE227" s="34">
        <f t="shared" si="6"/>
        <v>119.926048045219</v>
      </c>
      <c r="AF227" s="34">
        <f t="shared" si="7"/>
        <v>-1.74358585415053</v>
      </c>
      <c r="AG227" s="4">
        <v>2</v>
      </c>
      <c r="AH227">
        <v>2</v>
      </c>
      <c r="AI227">
        <v>2</v>
      </c>
      <c r="AJ227">
        <v>2</v>
      </c>
      <c r="AK227">
        <v>2</v>
      </c>
      <c r="AM227">
        <v>1</v>
      </c>
      <c r="AN227">
        <f>AM227*'2015'!AG227*'2010'!AG227</f>
        <v>1</v>
      </c>
    </row>
    <row r="228" spans="1:40">
      <c r="A228" s="9" t="s">
        <v>678</v>
      </c>
      <c r="B228" s="9" t="s">
        <v>709</v>
      </c>
      <c r="C228" s="10" t="s">
        <v>710</v>
      </c>
      <c r="D228">
        <v>451100</v>
      </c>
      <c r="E228" t="s">
        <v>711</v>
      </c>
      <c r="F228" s="15">
        <v>106.624589</v>
      </c>
      <c r="G228" s="15">
        <v>23.908186</v>
      </c>
      <c r="H228">
        <v>2020</v>
      </c>
      <c r="J228" s="25">
        <v>201</v>
      </c>
      <c r="K228" s="25">
        <v>754</v>
      </c>
      <c r="L228" s="26">
        <v>940</v>
      </c>
      <c r="M228" s="26">
        <v>4</v>
      </c>
      <c r="N228" s="18">
        <v>62</v>
      </c>
      <c r="O228" s="26">
        <v>889</v>
      </c>
      <c r="P228" s="27">
        <v>0</v>
      </c>
      <c r="Q228" s="18">
        <v>1017</v>
      </c>
      <c r="R228" s="18">
        <v>1017</v>
      </c>
      <c r="S228" s="29">
        <v>5.07</v>
      </c>
      <c r="T228" s="29">
        <v>1.35</v>
      </c>
      <c r="U228" s="29">
        <v>3.75</v>
      </c>
      <c r="V228" s="21">
        <v>2580188</v>
      </c>
      <c r="W228" s="4">
        <v>2292190</v>
      </c>
      <c r="Y228" s="32">
        <v>258.0188</v>
      </c>
      <c r="Z228" s="32">
        <v>229.219</v>
      </c>
      <c r="AA228" s="32">
        <v>0</v>
      </c>
      <c r="AB228" s="33">
        <f>($J228-'2015'!$J228)/'2015'!$J228</f>
        <v>-0.00985221674876847</v>
      </c>
      <c r="AC228" s="33">
        <f>($K228-'2015'!$K228)/'2015'!$K228</f>
        <v>0.611111111111111</v>
      </c>
      <c r="AD228" s="33">
        <f>($R228-'2015'!$R228)/'2015'!$R228</f>
        <v>-0.0459662288930582</v>
      </c>
      <c r="AE228" s="34">
        <f t="shared" si="6"/>
        <v>-3.6655722326454</v>
      </c>
      <c r="AF228" s="34">
        <f t="shared" si="7"/>
        <v>1.07521746546137</v>
      </c>
      <c r="AG228" s="4">
        <v>2</v>
      </c>
      <c r="AH228">
        <v>2</v>
      </c>
      <c r="AI228">
        <v>2</v>
      </c>
      <c r="AJ228">
        <v>2</v>
      </c>
      <c r="AK228">
        <v>2</v>
      </c>
      <c r="AM228">
        <v>1</v>
      </c>
      <c r="AN228">
        <f>AM228*'2015'!AG228*'2010'!AG228</f>
        <v>1</v>
      </c>
    </row>
    <row r="229" spans="1:40">
      <c r="A229" s="9" t="s">
        <v>678</v>
      </c>
      <c r="B229" s="9" t="s">
        <v>712</v>
      </c>
      <c r="C229" s="10" t="s">
        <v>713</v>
      </c>
      <c r="D229">
        <v>451200</v>
      </c>
      <c r="E229" t="s">
        <v>714</v>
      </c>
      <c r="F229" s="15">
        <v>109.227458</v>
      </c>
      <c r="G229" s="15">
        <v>23.756547</v>
      </c>
      <c r="H229">
        <v>2020</v>
      </c>
      <c r="J229" s="25">
        <v>342</v>
      </c>
      <c r="K229" s="25">
        <v>928</v>
      </c>
      <c r="L229" s="26">
        <v>575</v>
      </c>
      <c r="M229" s="26">
        <v>7</v>
      </c>
      <c r="N229" s="18">
        <v>106</v>
      </c>
      <c r="O229" s="26">
        <v>384</v>
      </c>
      <c r="P229" s="27">
        <v>0</v>
      </c>
      <c r="Q229" s="18">
        <v>711</v>
      </c>
      <c r="R229" s="18">
        <v>711</v>
      </c>
      <c r="S229" s="29">
        <v>2.08</v>
      </c>
      <c r="T229" s="29">
        <v>0.77</v>
      </c>
      <c r="U229" s="29">
        <v>2.71</v>
      </c>
      <c r="V229" s="21">
        <v>2640160</v>
      </c>
      <c r="W229" s="4">
        <v>4519768</v>
      </c>
      <c r="Y229" s="32">
        <v>264.016</v>
      </c>
      <c r="Z229" s="32">
        <v>451.9768</v>
      </c>
      <c r="AA229" s="32">
        <v>0</v>
      </c>
      <c r="AB229" s="33">
        <f>($J229-'2015'!$J229)/'2015'!$J229</f>
        <v>-0.0172413793103448</v>
      </c>
      <c r="AC229" s="33">
        <f>($K229-'2015'!$K229)/'2015'!$K229</f>
        <v>0.501618122977346</v>
      </c>
      <c r="AD229" s="33">
        <f>($R229-'2015'!$R229)/'2015'!$R229</f>
        <v>0.552401746724891</v>
      </c>
      <c r="AE229" s="34">
        <f t="shared" si="6"/>
        <v>33.0393013100437</v>
      </c>
      <c r="AF229" s="34">
        <f t="shared" si="7"/>
        <v>-0.101239611212847</v>
      </c>
      <c r="AG229" s="4">
        <v>2</v>
      </c>
      <c r="AH229">
        <v>2</v>
      </c>
      <c r="AI229">
        <v>2</v>
      </c>
      <c r="AJ229">
        <v>2</v>
      </c>
      <c r="AK229">
        <v>2</v>
      </c>
      <c r="AM229">
        <v>1</v>
      </c>
      <c r="AN229">
        <f>AM229*'2015'!AG229*'2010'!AG229</f>
        <v>1</v>
      </c>
    </row>
    <row r="230" spans="1:40">
      <c r="A230" s="9" t="s">
        <v>678</v>
      </c>
      <c r="B230" s="9" t="s">
        <v>715</v>
      </c>
      <c r="C230" s="10" t="s">
        <v>716</v>
      </c>
      <c r="D230">
        <v>451300</v>
      </c>
      <c r="E230" t="s">
        <v>717</v>
      </c>
      <c r="F230" s="15">
        <v>108.643109</v>
      </c>
      <c r="G230" s="15">
        <v>24.491714</v>
      </c>
      <c r="H230">
        <v>2020</v>
      </c>
      <c r="J230" s="25">
        <v>207</v>
      </c>
      <c r="K230" s="25">
        <v>706</v>
      </c>
      <c r="L230" s="26">
        <v>1002</v>
      </c>
      <c r="M230" s="26">
        <v>7</v>
      </c>
      <c r="N230" s="18">
        <v>71</v>
      </c>
      <c r="O230" s="26">
        <v>961</v>
      </c>
      <c r="P230" s="27">
        <v>0</v>
      </c>
      <c r="Q230" s="18">
        <v>1106</v>
      </c>
      <c r="R230" s="18">
        <v>1106</v>
      </c>
      <c r="S230" s="29">
        <v>5.33</v>
      </c>
      <c r="T230" s="29">
        <v>1.57</v>
      </c>
      <c r="U230" s="29">
        <v>3.4</v>
      </c>
      <c r="V230" s="21">
        <v>1920320</v>
      </c>
      <c r="W230" s="4">
        <v>2218840</v>
      </c>
      <c r="Y230" s="32">
        <v>192.032</v>
      </c>
      <c r="Z230" s="32">
        <v>221.884</v>
      </c>
      <c r="AA230" s="32">
        <v>0</v>
      </c>
      <c r="AB230" s="33">
        <f>($J230-'2015'!$J230)/'2015'!$J230</f>
        <v>-0.0504587155963303</v>
      </c>
      <c r="AC230" s="33">
        <f>($K230-'2015'!$K230)/'2015'!$K230</f>
        <v>0.265232974910394</v>
      </c>
      <c r="AD230" s="33">
        <f>($R230-'2015'!$R230)/'2015'!$R230</f>
        <v>-0.150537634408602</v>
      </c>
      <c r="AE230" s="34">
        <f t="shared" si="6"/>
        <v>-1.98338220918866</v>
      </c>
      <c r="AF230" s="34">
        <f t="shared" si="7"/>
        <v>1.56756756756757</v>
      </c>
      <c r="AG230" s="4">
        <v>2</v>
      </c>
      <c r="AH230">
        <v>2</v>
      </c>
      <c r="AI230">
        <v>2</v>
      </c>
      <c r="AJ230">
        <v>2</v>
      </c>
      <c r="AK230">
        <v>2</v>
      </c>
      <c r="AM230">
        <v>1</v>
      </c>
      <c r="AN230">
        <f>AM230*'2015'!AG230*'2010'!AG230</f>
        <v>1</v>
      </c>
    </row>
    <row r="231" spans="1:40">
      <c r="A231" s="9" t="s">
        <v>678</v>
      </c>
      <c r="B231" s="9" t="s">
        <v>718</v>
      </c>
      <c r="C231" s="10" t="s">
        <v>719</v>
      </c>
      <c r="D231">
        <v>451400</v>
      </c>
      <c r="E231" t="s">
        <v>720</v>
      </c>
      <c r="F231" s="15">
        <v>107.37152</v>
      </c>
      <c r="G231" s="15">
        <v>22.383117</v>
      </c>
      <c r="H231">
        <v>2020</v>
      </c>
      <c r="J231" s="25">
        <v>209</v>
      </c>
      <c r="K231" s="25">
        <v>809</v>
      </c>
      <c r="L231" s="26">
        <v>1128</v>
      </c>
      <c r="M231" s="26">
        <v>5</v>
      </c>
      <c r="N231" s="18">
        <v>65</v>
      </c>
      <c r="O231" s="26">
        <v>481</v>
      </c>
      <c r="P231" s="27">
        <v>345</v>
      </c>
      <c r="Q231" s="18">
        <v>1224</v>
      </c>
      <c r="R231" s="18">
        <v>1568</v>
      </c>
      <c r="S231" s="29">
        <v>7.51</v>
      </c>
      <c r="T231" s="29">
        <v>1.94</v>
      </c>
      <c r="U231" s="29">
        <v>3.87</v>
      </c>
      <c r="V231" s="21">
        <v>2329920</v>
      </c>
      <c r="W231" s="4">
        <v>2758295</v>
      </c>
      <c r="Y231" s="32">
        <v>232.992</v>
      </c>
      <c r="Z231" s="32">
        <v>275.8295</v>
      </c>
      <c r="AA231" s="32">
        <v>0</v>
      </c>
      <c r="AB231" s="33">
        <f>($J231-'2015'!$J231)/'2015'!$J231</f>
        <v>0.0195121951219512</v>
      </c>
      <c r="AC231" s="33">
        <f>($K231-'2015'!$K231)/'2015'!$K231</f>
        <v>0.184480234260615</v>
      </c>
      <c r="AD231" s="33">
        <f>($R231-'2015'!$R231)/'2015'!$R231</f>
        <v>0.264516129032258</v>
      </c>
      <c r="AE231" s="34">
        <f t="shared" si="6"/>
        <v>-12.5564516129032</v>
      </c>
      <c r="AF231" s="34">
        <f t="shared" si="7"/>
        <v>-0.433845366103431</v>
      </c>
      <c r="AG231" s="4">
        <v>2</v>
      </c>
      <c r="AH231">
        <v>2</v>
      </c>
      <c r="AI231">
        <v>2</v>
      </c>
      <c r="AJ231">
        <v>2</v>
      </c>
      <c r="AK231">
        <v>2</v>
      </c>
      <c r="AM231">
        <v>1</v>
      </c>
      <c r="AN231">
        <f>AM231*'2015'!AG231*'2010'!AG231</f>
        <v>1</v>
      </c>
    </row>
    <row r="232" spans="1:40">
      <c r="A232" s="9" t="s">
        <v>721</v>
      </c>
      <c r="B232" s="9" t="s">
        <v>722</v>
      </c>
      <c r="C232" s="10" t="s">
        <v>723</v>
      </c>
      <c r="D232">
        <v>460100</v>
      </c>
      <c r="E232" t="s">
        <v>724</v>
      </c>
      <c r="F232" s="15">
        <v>110.20672</v>
      </c>
      <c r="G232" s="15">
        <v>20.052113</v>
      </c>
      <c r="H232">
        <v>2020</v>
      </c>
      <c r="J232" s="25">
        <v>287</v>
      </c>
      <c r="K232" s="25">
        <v>1792</v>
      </c>
      <c r="L232" s="26">
        <v>90</v>
      </c>
      <c r="M232" s="26">
        <v>14</v>
      </c>
      <c r="N232" s="18">
        <v>318</v>
      </c>
      <c r="O232" s="26">
        <v>432</v>
      </c>
      <c r="P232" s="27">
        <v>434</v>
      </c>
      <c r="Q232" s="18">
        <v>432</v>
      </c>
      <c r="R232" s="18">
        <v>866</v>
      </c>
      <c r="S232" s="29">
        <v>3.01</v>
      </c>
      <c r="T232" s="29">
        <v>0.48</v>
      </c>
      <c r="U232" s="29">
        <v>6.24</v>
      </c>
      <c r="V232" s="21">
        <v>2696960</v>
      </c>
      <c r="W232" s="4">
        <v>3070836</v>
      </c>
      <c r="Y232" s="32">
        <v>269.696</v>
      </c>
      <c r="Z232" s="32">
        <v>307.0836</v>
      </c>
      <c r="AA232" s="32">
        <v>0</v>
      </c>
      <c r="AB232" s="33">
        <f>($J232-'2015'!$J232)/'2015'!$J232</f>
        <v>0.292792792792793</v>
      </c>
      <c r="AC232" s="33">
        <f>($K232-'2015'!$K232)/'2015'!$K232</f>
        <v>0.542168674698795</v>
      </c>
      <c r="AD232" s="33">
        <f>($R232-'2015'!$R232)/'2015'!$R232</f>
        <v>0.655831739961759</v>
      </c>
      <c r="AE232" s="34">
        <f t="shared" si="6"/>
        <v>-1.23991763494632</v>
      </c>
      <c r="AF232" s="34">
        <f t="shared" si="7"/>
        <v>-0.2096452092628</v>
      </c>
      <c r="AG232" s="4">
        <v>2</v>
      </c>
      <c r="AH232">
        <v>1</v>
      </c>
      <c r="AI232">
        <v>1</v>
      </c>
      <c r="AJ232">
        <v>1</v>
      </c>
      <c r="AK232">
        <v>2</v>
      </c>
      <c r="AL232">
        <v>1</v>
      </c>
      <c r="AM232">
        <v>1</v>
      </c>
      <c r="AN232">
        <f>AM232*'2015'!AG232*'2010'!AG232</f>
        <v>1</v>
      </c>
    </row>
    <row r="233" spans="1:40">
      <c r="A233" s="9" t="s">
        <v>721</v>
      </c>
      <c r="B233" s="9" t="s">
        <v>725</v>
      </c>
      <c r="C233" s="10" t="s">
        <v>726</v>
      </c>
      <c r="D233">
        <v>460200</v>
      </c>
      <c r="E233" t="s">
        <v>727</v>
      </c>
      <c r="F233" s="15">
        <v>109.518557</v>
      </c>
      <c r="G233" s="15">
        <v>18.258736</v>
      </c>
      <c r="H233">
        <v>2020</v>
      </c>
      <c r="J233" s="25">
        <v>103</v>
      </c>
      <c r="K233" s="25">
        <v>695</v>
      </c>
      <c r="L233" s="26">
        <v>4</v>
      </c>
      <c r="M233" s="26">
        <v>10</v>
      </c>
      <c r="N233" s="18">
        <v>276</v>
      </c>
      <c r="O233" s="26">
        <v>293</v>
      </c>
      <c r="P233" s="27">
        <v>233</v>
      </c>
      <c r="Q233" s="18">
        <v>293</v>
      </c>
      <c r="R233" s="18">
        <v>526</v>
      </c>
      <c r="S233" s="29">
        <v>5.1</v>
      </c>
      <c r="T233" s="29">
        <v>0.76</v>
      </c>
      <c r="U233" s="29">
        <v>6.74</v>
      </c>
      <c r="V233" s="21">
        <v>1132155</v>
      </c>
      <c r="W233" s="4">
        <v>1996786</v>
      </c>
      <c r="Y233" s="32">
        <v>113.2155</v>
      </c>
      <c r="Z233" s="32">
        <v>199.6786</v>
      </c>
      <c r="AA233" s="32">
        <v>0</v>
      </c>
      <c r="AB233" s="33">
        <f>($J233-'2015'!$J233)/'2015'!$J233</f>
        <v>0.373333333333333</v>
      </c>
      <c r="AC233" s="33">
        <f>($K233-'2015'!$K233)/'2015'!$K233</f>
        <v>0.594036697247706</v>
      </c>
      <c r="AD233" s="33">
        <f>($R233-'2015'!$R233)/'2015'!$R233</f>
        <v>0.638629283489097</v>
      </c>
      <c r="AE233" s="34">
        <f t="shared" si="6"/>
        <v>-0.710614152202937</v>
      </c>
      <c r="AF233" s="34">
        <f t="shared" si="7"/>
        <v>-0.0750670563754674</v>
      </c>
      <c r="AG233" s="4">
        <v>2</v>
      </c>
      <c r="AH233">
        <v>2</v>
      </c>
      <c r="AI233">
        <v>2</v>
      </c>
      <c r="AJ233">
        <v>2</v>
      </c>
      <c r="AK233">
        <v>2</v>
      </c>
      <c r="AM233">
        <v>1</v>
      </c>
      <c r="AN233">
        <f>AM233*'2015'!AG233*'2010'!AG233</f>
        <v>1</v>
      </c>
    </row>
    <row r="234" spans="1:40">
      <c r="A234" s="9" t="s">
        <v>721</v>
      </c>
      <c r="B234" s="9" t="s">
        <v>728</v>
      </c>
      <c r="C234" s="10" t="s">
        <v>729</v>
      </c>
      <c r="D234">
        <v>460400</v>
      </c>
      <c r="E234" t="s">
        <v>730</v>
      </c>
      <c r="F234" s="15">
        <v>109.587456</v>
      </c>
      <c r="G234" s="15">
        <v>19.527146</v>
      </c>
      <c r="H234">
        <v>2020</v>
      </c>
      <c r="J234" s="25">
        <v>95</v>
      </c>
      <c r="K234" s="25">
        <v>359</v>
      </c>
      <c r="L234" s="26">
        <v>336</v>
      </c>
      <c r="M234" s="26">
        <v>4</v>
      </c>
      <c r="N234" s="18">
        <v>108</v>
      </c>
      <c r="O234" s="26">
        <v>428</v>
      </c>
      <c r="P234" s="27">
        <v>69</v>
      </c>
      <c r="Q234" s="18">
        <v>470</v>
      </c>
      <c r="R234" s="18">
        <v>539</v>
      </c>
      <c r="S234" s="29">
        <v>5.64</v>
      </c>
      <c r="T234" s="29">
        <v>1.5</v>
      </c>
      <c r="U234" s="29">
        <v>3.77</v>
      </c>
      <c r="V234" s="21">
        <v>317715</v>
      </c>
      <c r="W234" s="4">
        <v>892631</v>
      </c>
      <c r="Y234" s="32">
        <v>31.7715</v>
      </c>
      <c r="Z234" s="32">
        <v>89.2631</v>
      </c>
      <c r="AA234" s="32">
        <v>0</v>
      </c>
      <c r="AB234" s="33">
        <f>($J234-'2015'!$J234)/'2015'!$J234</f>
        <v>-0.0306122448979592</v>
      </c>
      <c r="AC234" s="33">
        <f>($K234-'2015'!$K234)/'2015'!$K234</f>
        <v>0.547413793103448</v>
      </c>
      <c r="AD234" s="33">
        <f>($R234-'2015'!$R234)/'2015'!$R234</f>
        <v>1.83684210526316</v>
      </c>
      <c r="AE234" s="34">
        <f t="shared" si="6"/>
        <v>61.0035087719298</v>
      </c>
      <c r="AF234" s="34">
        <f t="shared" si="7"/>
        <v>-2.35549108992955</v>
      </c>
      <c r="AG234" s="4">
        <v>2</v>
      </c>
      <c r="AH234">
        <v>2</v>
      </c>
      <c r="AI234">
        <v>2</v>
      </c>
      <c r="AJ234">
        <v>2</v>
      </c>
      <c r="AK234">
        <v>2</v>
      </c>
      <c r="AM234">
        <v>1</v>
      </c>
      <c r="AN234">
        <f>AM234*'2015'!AG234*'2010'!AG234</f>
        <v>0</v>
      </c>
    </row>
    <row r="235" spans="1:40">
      <c r="A235" s="9" t="s">
        <v>721</v>
      </c>
      <c r="B235" s="9" t="s">
        <v>731</v>
      </c>
      <c r="C235" s="10" t="s">
        <v>732</v>
      </c>
      <c r="D235">
        <v>469000</v>
      </c>
      <c r="E235" t="s">
        <v>731</v>
      </c>
      <c r="F235" s="15">
        <v>110.804509</v>
      </c>
      <c r="G235" s="15">
        <v>19.549062</v>
      </c>
      <c r="H235">
        <v>2020</v>
      </c>
      <c r="J235" s="25">
        <v>522</v>
      </c>
      <c r="K235" s="25">
        <v>2686</v>
      </c>
      <c r="L235" s="26">
        <v>3041</v>
      </c>
      <c r="M235" s="26">
        <v>24</v>
      </c>
      <c r="N235" s="18">
        <v>163</v>
      </c>
      <c r="O235" s="26">
        <v>2482</v>
      </c>
      <c r="P235" s="27">
        <v>0</v>
      </c>
      <c r="Q235" s="18">
        <v>3324</v>
      </c>
      <c r="R235" s="18">
        <v>3324</v>
      </c>
      <c r="S235" s="29">
        <v>6.36</v>
      </c>
      <c r="T235" s="29">
        <v>1.24</v>
      </c>
      <c r="U235" s="29">
        <v>5.14</v>
      </c>
      <c r="Y235" s="32">
        <v>0</v>
      </c>
      <c r="Z235" s="32">
        <v>0</v>
      </c>
      <c r="AA235" s="32">
        <v>0</v>
      </c>
      <c r="AB235" s="33">
        <f>($J235-'2015'!$J235)/'2015'!$J235</f>
        <v>0.0116279069767442</v>
      </c>
      <c r="AC235" s="33">
        <f>($K235-'2015'!$K235)/'2015'!$K235</f>
        <v>0.663157894736842</v>
      </c>
      <c r="AD235" s="33">
        <f>($R235-'2015'!$R235)/'2015'!$R235</f>
        <v>-0.0365217391304348</v>
      </c>
      <c r="AE235" s="34">
        <f t="shared" si="6"/>
        <v>4.14086956521739</v>
      </c>
      <c r="AF235" s="34">
        <f t="shared" si="7"/>
        <v>1.05507246376812</v>
      </c>
      <c r="AG235" s="4">
        <v>2</v>
      </c>
      <c r="AH235">
        <v>2</v>
      </c>
      <c r="AI235">
        <v>2</v>
      </c>
      <c r="AJ235">
        <v>2</v>
      </c>
      <c r="AK235">
        <v>2</v>
      </c>
      <c r="AM235">
        <v>0</v>
      </c>
      <c r="AN235">
        <f>AM235*'2015'!AG235*'2010'!AG235</f>
        <v>0</v>
      </c>
    </row>
    <row r="236" spans="1:40">
      <c r="A236" s="9" t="s">
        <v>733</v>
      </c>
      <c r="B236" s="9" t="s">
        <v>733</v>
      </c>
      <c r="C236" s="10" t="s">
        <v>734</v>
      </c>
      <c r="D236">
        <v>500000</v>
      </c>
      <c r="E236" t="s">
        <v>735</v>
      </c>
      <c r="F236" s="15">
        <v>106.504959</v>
      </c>
      <c r="G236" s="15">
        <v>29.533155</v>
      </c>
      <c r="H236">
        <v>2020</v>
      </c>
      <c r="J236" s="25">
        <v>3205</v>
      </c>
      <c r="K236" s="25">
        <v>25003</v>
      </c>
      <c r="L236" s="26">
        <v>13507</v>
      </c>
      <c r="M236" s="26">
        <v>483</v>
      </c>
      <c r="N236" s="18">
        <v>2802</v>
      </c>
      <c r="O236" s="26">
        <v>13588</v>
      </c>
      <c r="P236" s="27">
        <v>1540</v>
      </c>
      <c r="Q236" s="18">
        <v>17276</v>
      </c>
      <c r="R236" s="18">
        <v>18816</v>
      </c>
      <c r="S236" s="29">
        <v>5.87</v>
      </c>
      <c r="T236" s="29">
        <v>0.75</v>
      </c>
      <c r="U236" s="29">
        <v>7.8</v>
      </c>
      <c r="V236" s="21">
        <v>99911988</v>
      </c>
      <c r="W236" s="4">
        <v>48939461</v>
      </c>
      <c r="Y236" s="32">
        <v>9991.1988</v>
      </c>
      <c r="Z236" s="32">
        <v>4893.9461</v>
      </c>
      <c r="AA236" s="32">
        <v>0</v>
      </c>
      <c r="AB236" s="33">
        <f>($J236-'2015'!$J236)/'2015'!$J236</f>
        <v>0.0623135565130925</v>
      </c>
      <c r="AC236" s="33">
        <f>($K236-'2015'!$K236)/'2015'!$K236</f>
        <v>0.583470550981634</v>
      </c>
      <c r="AD236" s="33">
        <f>($R236-'2015'!$R236)/'2015'!$R236</f>
        <v>-0.0770589100897631</v>
      </c>
      <c r="AE236" s="34">
        <f t="shared" si="6"/>
        <v>2.23663155181285</v>
      </c>
      <c r="AF236" s="34">
        <f t="shared" si="7"/>
        <v>1.13206992188401</v>
      </c>
      <c r="AG236" s="4">
        <v>2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f>AM236*'2015'!AG236*'2010'!AG236</f>
        <v>1</v>
      </c>
    </row>
    <row r="237" spans="1:40">
      <c r="A237" s="9" t="s">
        <v>736</v>
      </c>
      <c r="B237" s="9" t="s">
        <v>737</v>
      </c>
      <c r="C237" s="10" t="s">
        <v>738</v>
      </c>
      <c r="D237">
        <v>510100</v>
      </c>
      <c r="E237" t="s">
        <v>739</v>
      </c>
      <c r="F237" s="15">
        <v>104.072747</v>
      </c>
      <c r="G237" s="15">
        <v>30.578994</v>
      </c>
      <c r="H237">
        <v>2020</v>
      </c>
      <c r="J237" s="25">
        <v>2094</v>
      </c>
      <c r="K237" s="25">
        <v>17717</v>
      </c>
      <c r="L237" s="26">
        <v>2004</v>
      </c>
      <c r="M237" s="26">
        <v>478</v>
      </c>
      <c r="N237" s="18">
        <v>1547</v>
      </c>
      <c r="O237" s="26">
        <v>3456</v>
      </c>
      <c r="P237" s="27">
        <v>630</v>
      </c>
      <c r="Q237" s="18">
        <v>4278</v>
      </c>
      <c r="R237" s="18">
        <v>4908</v>
      </c>
      <c r="S237" s="29">
        <v>2.34</v>
      </c>
      <c r="T237" s="29">
        <v>0.28</v>
      </c>
      <c r="U237" s="29">
        <v>8.46</v>
      </c>
      <c r="V237" s="21">
        <v>54196303</v>
      </c>
      <c r="W237" s="4">
        <v>21594765</v>
      </c>
      <c r="Y237" s="32">
        <v>5419.6303</v>
      </c>
      <c r="Z237" s="32">
        <v>2159.4765</v>
      </c>
      <c r="AA237" s="32">
        <v>0</v>
      </c>
      <c r="AB237" s="33">
        <f>($J237-'2015'!$J237)/'2015'!$J237</f>
        <v>0.42837653478854</v>
      </c>
      <c r="AC237" s="33">
        <f>($K237-'2015'!$K237)/'2015'!$K237</f>
        <v>0.640311082307194</v>
      </c>
      <c r="AD237" s="33">
        <f>($R237-'2015'!$R237)/'2015'!$R237</f>
        <v>-0.45767955801105</v>
      </c>
      <c r="AE237" s="34">
        <f t="shared" si="6"/>
        <v>2.06840482809586</v>
      </c>
      <c r="AF237" s="34">
        <f t="shared" si="7"/>
        <v>1.71477688057799</v>
      </c>
      <c r="AG237" s="4">
        <v>2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f>AM237*'2015'!AG237*'2010'!AG237</f>
        <v>1</v>
      </c>
    </row>
    <row r="238" spans="1:40">
      <c r="A238" s="9" t="s">
        <v>736</v>
      </c>
      <c r="B238" s="9" t="s">
        <v>740</v>
      </c>
      <c r="C238" s="10" t="s">
        <v>741</v>
      </c>
      <c r="D238">
        <v>510300</v>
      </c>
      <c r="E238" t="s">
        <v>742</v>
      </c>
      <c r="F238" s="15">
        <v>104.784449</v>
      </c>
      <c r="G238" s="15">
        <v>29.345585</v>
      </c>
      <c r="H238">
        <v>2020</v>
      </c>
      <c r="J238" s="25">
        <v>249</v>
      </c>
      <c r="K238" s="25">
        <v>1458</v>
      </c>
      <c r="L238" s="26">
        <v>415</v>
      </c>
      <c r="M238" s="26">
        <v>33</v>
      </c>
      <c r="N238" s="18">
        <v>132</v>
      </c>
      <c r="O238" s="26">
        <v>513</v>
      </c>
      <c r="P238" s="27">
        <v>40</v>
      </c>
      <c r="Q238" s="18">
        <v>619</v>
      </c>
      <c r="R238" s="18">
        <v>659</v>
      </c>
      <c r="S238" s="29">
        <v>2.65</v>
      </c>
      <c r="T238" s="29">
        <v>0.45</v>
      </c>
      <c r="U238" s="29">
        <v>5.86</v>
      </c>
      <c r="V238" s="21">
        <v>5680368</v>
      </c>
      <c r="W238" s="4">
        <v>2387153</v>
      </c>
      <c r="Y238" s="32">
        <v>568.0368</v>
      </c>
      <c r="Z238" s="32">
        <v>238.7153</v>
      </c>
      <c r="AA238" s="32">
        <v>0</v>
      </c>
      <c r="AB238" s="33">
        <f>($J238-'2015'!$J238)/'2015'!$J238</f>
        <v>-0.101083032490975</v>
      </c>
      <c r="AC238" s="33">
        <f>($K238-'2015'!$K238)/'2015'!$K238</f>
        <v>0.275590551181102</v>
      </c>
      <c r="AD238" s="33">
        <f>($R238-'2015'!$R238)/'2015'!$R238</f>
        <v>0.0122887864823349</v>
      </c>
      <c r="AE238" s="34">
        <f t="shared" si="6"/>
        <v>1.12157120912881</v>
      </c>
      <c r="AF238" s="34">
        <f t="shared" si="7"/>
        <v>0.955409260478385</v>
      </c>
      <c r="AG238" s="4">
        <v>2</v>
      </c>
      <c r="AH238">
        <v>2</v>
      </c>
      <c r="AI238">
        <v>2</v>
      </c>
      <c r="AJ238">
        <v>2</v>
      </c>
      <c r="AK238">
        <v>2</v>
      </c>
      <c r="AM238">
        <v>1</v>
      </c>
      <c r="AN238">
        <f>AM238*'2015'!AG238*'2010'!AG238</f>
        <v>1</v>
      </c>
    </row>
    <row r="239" spans="1:40">
      <c r="A239" s="9" t="s">
        <v>736</v>
      </c>
      <c r="B239" s="9" t="s">
        <v>743</v>
      </c>
      <c r="C239" s="10" t="s">
        <v>744</v>
      </c>
      <c r="D239">
        <v>510400</v>
      </c>
      <c r="E239" t="s">
        <v>745</v>
      </c>
      <c r="F239" s="15">
        <v>105.448524</v>
      </c>
      <c r="G239" s="15">
        <v>28.877668</v>
      </c>
      <c r="H239">
        <v>2020</v>
      </c>
      <c r="J239" s="25">
        <v>121</v>
      </c>
      <c r="K239" s="25">
        <v>1041</v>
      </c>
      <c r="L239" s="26">
        <v>2587</v>
      </c>
      <c r="M239" s="26">
        <v>5</v>
      </c>
      <c r="N239" s="18">
        <v>73</v>
      </c>
      <c r="O239" s="26">
        <v>2484</v>
      </c>
      <c r="P239" s="27">
        <v>0</v>
      </c>
      <c r="Q239" s="18">
        <v>2680</v>
      </c>
      <c r="R239" s="18">
        <v>2680</v>
      </c>
      <c r="S239" s="29">
        <v>22.11</v>
      </c>
      <c r="T239" s="29">
        <v>2.57</v>
      </c>
      <c r="U239" s="29">
        <v>8.59</v>
      </c>
      <c r="V239" s="21">
        <v>5579760</v>
      </c>
      <c r="W239" s="4">
        <v>1598093</v>
      </c>
      <c r="Y239" s="32">
        <v>557.976</v>
      </c>
      <c r="Z239" s="32">
        <v>159.8093</v>
      </c>
      <c r="AA239" s="32">
        <v>0</v>
      </c>
      <c r="AB239" s="33">
        <f>($J239-'2015'!$J239)/'2015'!$J239</f>
        <v>-0.016260162601626</v>
      </c>
      <c r="AC239" s="33">
        <f>($K239-'2015'!$K239)/'2015'!$K239</f>
        <v>0.125405405405405</v>
      </c>
      <c r="AD239" s="33">
        <f>($R239-'2015'!$R239)/'2015'!$R239</f>
        <v>0.317600786627335</v>
      </c>
      <c r="AE239" s="34">
        <f t="shared" si="6"/>
        <v>20.5324483775811</v>
      </c>
      <c r="AF239" s="34">
        <f t="shared" si="7"/>
        <v>-1.53259247957142</v>
      </c>
      <c r="AG239" s="4">
        <v>2</v>
      </c>
      <c r="AH239">
        <v>2</v>
      </c>
      <c r="AI239">
        <v>1</v>
      </c>
      <c r="AJ239">
        <v>1</v>
      </c>
      <c r="AK239">
        <v>2</v>
      </c>
      <c r="AL239">
        <v>1</v>
      </c>
      <c r="AM239">
        <v>1</v>
      </c>
      <c r="AN239">
        <f>AM239*'2015'!AG239*'2010'!AG239</f>
        <v>1</v>
      </c>
    </row>
    <row r="240" spans="1:40">
      <c r="A240" s="9" t="s">
        <v>736</v>
      </c>
      <c r="B240" s="9" t="s">
        <v>746</v>
      </c>
      <c r="C240" s="10" t="s">
        <v>747</v>
      </c>
      <c r="D240">
        <v>510500</v>
      </c>
      <c r="E240" t="s">
        <v>748</v>
      </c>
      <c r="F240" s="15">
        <v>101.725541</v>
      </c>
      <c r="G240" s="15">
        <v>26.588033</v>
      </c>
      <c r="H240">
        <v>2020</v>
      </c>
      <c r="J240" s="25">
        <v>425</v>
      </c>
      <c r="K240" s="25">
        <v>2157</v>
      </c>
      <c r="L240" s="26">
        <v>1000</v>
      </c>
      <c r="M240" s="26">
        <v>46</v>
      </c>
      <c r="N240" s="18">
        <v>259</v>
      </c>
      <c r="O240" s="26">
        <v>1191</v>
      </c>
      <c r="P240" s="27">
        <v>43</v>
      </c>
      <c r="Q240" s="18">
        <v>1362</v>
      </c>
      <c r="R240" s="18">
        <v>1404</v>
      </c>
      <c r="S240" s="29">
        <v>3.3</v>
      </c>
      <c r="T240" s="29">
        <v>0.65</v>
      </c>
      <c r="U240" s="29">
        <v>5.07</v>
      </c>
      <c r="V240" s="21">
        <v>10379484</v>
      </c>
      <c r="W240" s="4">
        <v>4500559</v>
      </c>
      <c r="Y240" s="32">
        <v>1037.9484</v>
      </c>
      <c r="Z240" s="32">
        <v>450.0559</v>
      </c>
      <c r="AA240" s="32">
        <v>0</v>
      </c>
      <c r="AB240" s="33">
        <f>($J240-'2015'!$J240)/'2015'!$J240</f>
        <v>-0.00932400932400932</v>
      </c>
      <c r="AC240" s="33">
        <f>($K240-'2015'!$K240)/'2015'!$K240</f>
        <v>0.594235033259424</v>
      </c>
      <c r="AD240" s="33">
        <f>($R240-'2015'!$R240)/'2015'!$R240</f>
        <v>-0.241900647948164</v>
      </c>
      <c r="AE240" s="34">
        <f t="shared" si="6"/>
        <v>-24.9438444924406</v>
      </c>
      <c r="AF240" s="34">
        <f t="shared" si="7"/>
        <v>1.40707907546501</v>
      </c>
      <c r="AG240" s="4">
        <v>2</v>
      </c>
      <c r="AH240">
        <v>2</v>
      </c>
      <c r="AI240">
        <v>2</v>
      </c>
      <c r="AJ240">
        <v>2</v>
      </c>
      <c r="AK240">
        <v>2</v>
      </c>
      <c r="AM240">
        <v>1</v>
      </c>
      <c r="AN240">
        <f>AM240*'2015'!AG240*'2010'!AG240</f>
        <v>0</v>
      </c>
    </row>
    <row r="241" spans="1:40">
      <c r="A241" s="9" t="s">
        <v>736</v>
      </c>
      <c r="B241" s="9" t="s">
        <v>749</v>
      </c>
      <c r="C241" s="10" t="s">
        <v>750</v>
      </c>
      <c r="D241">
        <v>510600</v>
      </c>
      <c r="E241" t="s">
        <v>751</v>
      </c>
      <c r="F241" s="15">
        <v>104.685562</v>
      </c>
      <c r="G241" s="15">
        <v>31.473663</v>
      </c>
      <c r="H241">
        <v>2020</v>
      </c>
      <c r="J241" s="25">
        <v>346</v>
      </c>
      <c r="K241" s="25">
        <v>2404</v>
      </c>
      <c r="L241" s="26">
        <v>704</v>
      </c>
      <c r="M241" s="26">
        <v>27</v>
      </c>
      <c r="N241" s="18">
        <v>185</v>
      </c>
      <c r="O241" s="26">
        <v>643</v>
      </c>
      <c r="P241" s="27">
        <v>131</v>
      </c>
      <c r="Q241" s="18">
        <v>968</v>
      </c>
      <c r="R241" s="18">
        <v>1099</v>
      </c>
      <c r="S241" s="29">
        <v>3.18</v>
      </c>
      <c r="T241" s="29">
        <v>0.46</v>
      </c>
      <c r="U241" s="29">
        <v>6.96</v>
      </c>
      <c r="V241" s="21">
        <v>11289184</v>
      </c>
      <c r="W241" s="4">
        <v>3095311</v>
      </c>
      <c r="Y241" s="32">
        <v>1128.9184</v>
      </c>
      <c r="Z241" s="32">
        <v>309.5311</v>
      </c>
      <c r="AA241" s="32">
        <v>0</v>
      </c>
      <c r="AB241" s="33">
        <f>($J241-'2015'!$J241)/'2015'!$J241</f>
        <v>-0.0142450142450142</v>
      </c>
      <c r="AC241" s="33">
        <f>($K241-'2015'!$K241)/'2015'!$K241</f>
        <v>0.497819314641745</v>
      </c>
      <c r="AD241" s="33">
        <f>($R241-'2015'!$R241)/'2015'!$R241</f>
        <v>-0.190721649484536</v>
      </c>
      <c r="AE241" s="34">
        <f t="shared" si="6"/>
        <v>-12.3886597938144</v>
      </c>
      <c r="AF241" s="34">
        <f t="shared" si="7"/>
        <v>1.38311420203089</v>
      </c>
      <c r="AG241" s="4">
        <v>2</v>
      </c>
      <c r="AH241">
        <v>2</v>
      </c>
      <c r="AI241">
        <v>1</v>
      </c>
      <c r="AJ241">
        <v>1</v>
      </c>
      <c r="AK241">
        <v>2</v>
      </c>
      <c r="AL241">
        <v>1</v>
      </c>
      <c r="AM241">
        <v>1</v>
      </c>
      <c r="AN241">
        <f>AM241*'2015'!AG241*'2010'!AG241</f>
        <v>1</v>
      </c>
    </row>
    <row r="242" spans="1:40">
      <c r="A242" s="9" t="s">
        <v>736</v>
      </c>
      <c r="B242" s="9" t="s">
        <v>752</v>
      </c>
      <c r="C242" s="10" t="s">
        <v>753</v>
      </c>
      <c r="D242">
        <v>510700</v>
      </c>
      <c r="E242" t="s">
        <v>754</v>
      </c>
      <c r="F242" s="15">
        <v>104.404419</v>
      </c>
      <c r="G242" s="15">
        <v>31.133115</v>
      </c>
      <c r="H242">
        <v>2020</v>
      </c>
      <c r="J242" s="25">
        <v>487</v>
      </c>
      <c r="K242" s="25">
        <v>3010</v>
      </c>
      <c r="L242" s="26">
        <v>1256</v>
      </c>
      <c r="M242" s="26">
        <v>83</v>
      </c>
      <c r="N242" s="18">
        <v>281</v>
      </c>
      <c r="O242" s="26">
        <v>1165</v>
      </c>
      <c r="P242" s="27">
        <v>0</v>
      </c>
      <c r="Q242" s="18">
        <v>1704</v>
      </c>
      <c r="R242" s="18">
        <v>1704</v>
      </c>
      <c r="S242" s="29">
        <v>3.5</v>
      </c>
      <c r="T242" s="29">
        <v>0.57</v>
      </c>
      <c r="U242" s="29">
        <v>6.18</v>
      </c>
      <c r="V242" s="21">
        <v>11739000</v>
      </c>
      <c r="W242" s="4">
        <v>4446984</v>
      </c>
      <c r="Y242" s="32">
        <v>1173.9</v>
      </c>
      <c r="Z242" s="32">
        <v>444.6984</v>
      </c>
      <c r="AA242" s="32">
        <v>0</v>
      </c>
      <c r="AB242" s="33">
        <f>($J242-'2015'!$J242)/'2015'!$J242</f>
        <v>0.0209643605870021</v>
      </c>
      <c r="AC242" s="33">
        <f>($K242-'2015'!$K242)/'2015'!$K242</f>
        <v>0.770588235294118</v>
      </c>
      <c r="AD242" s="33">
        <f>($R242-'2015'!$R242)/'2015'!$R242</f>
        <v>0.083969465648855</v>
      </c>
      <c r="AE242" s="34">
        <f t="shared" si="6"/>
        <v>-3.00534351145038</v>
      </c>
      <c r="AF242" s="34">
        <f t="shared" si="7"/>
        <v>0.891031991142707</v>
      </c>
      <c r="AG242" s="4">
        <v>2</v>
      </c>
      <c r="AH242">
        <v>1</v>
      </c>
      <c r="AI242">
        <v>1</v>
      </c>
      <c r="AJ242">
        <v>1</v>
      </c>
      <c r="AK242">
        <v>2</v>
      </c>
      <c r="AL242">
        <v>1</v>
      </c>
      <c r="AM242">
        <v>1</v>
      </c>
      <c r="AN242">
        <f>AM242*'2015'!AG242*'2010'!AG242</f>
        <v>1</v>
      </c>
    </row>
    <row r="243" spans="1:40">
      <c r="A243" s="9" t="s">
        <v>736</v>
      </c>
      <c r="B243" s="9" t="s">
        <v>755</v>
      </c>
      <c r="C243" s="10" t="s">
        <v>756</v>
      </c>
      <c r="D243">
        <v>510800</v>
      </c>
      <c r="E243" t="s">
        <v>757</v>
      </c>
      <c r="F243" s="15">
        <v>105.850423</v>
      </c>
      <c r="G243" s="15">
        <v>32.441616</v>
      </c>
      <c r="H243">
        <v>2020</v>
      </c>
      <c r="J243" s="25">
        <v>231</v>
      </c>
      <c r="K243" s="25">
        <v>1008</v>
      </c>
      <c r="L243" s="26">
        <v>825</v>
      </c>
      <c r="M243" s="26">
        <v>28</v>
      </c>
      <c r="N243" s="18">
        <v>130</v>
      </c>
      <c r="O243" s="26">
        <v>553</v>
      </c>
      <c r="P243" s="27">
        <v>0</v>
      </c>
      <c r="Q243" s="18">
        <v>1030</v>
      </c>
      <c r="R243" s="18">
        <v>1030</v>
      </c>
      <c r="S243" s="29">
        <v>4.47</v>
      </c>
      <c r="T243" s="29">
        <v>1.02</v>
      </c>
      <c r="U243" s="29">
        <v>4.37</v>
      </c>
      <c r="V243" s="21">
        <v>3930192</v>
      </c>
      <c r="W243" s="4">
        <v>2895387</v>
      </c>
      <c r="Y243" s="32">
        <v>393.0192</v>
      </c>
      <c r="Z243" s="32">
        <v>289.5387</v>
      </c>
      <c r="AA243" s="32">
        <v>0</v>
      </c>
      <c r="AB243" s="33">
        <f>($J243-'2015'!$J243)/'2015'!$J243</f>
        <v>-0.121673003802281</v>
      </c>
      <c r="AC243" s="33">
        <f>($K243-'2015'!$K243)/'2015'!$K243</f>
        <v>0.666115702479339</v>
      </c>
      <c r="AD243" s="33">
        <f>($R243-'2015'!$R243)/'2015'!$R243</f>
        <v>-0.0811775200713648</v>
      </c>
      <c r="AE243" s="34">
        <f t="shared" si="6"/>
        <v>0.33282225691347</v>
      </c>
      <c r="AF243" s="34">
        <f t="shared" si="7"/>
        <v>1.12186699663319</v>
      </c>
      <c r="AG243" s="4">
        <v>2</v>
      </c>
      <c r="AH243">
        <v>2</v>
      </c>
      <c r="AI243">
        <v>2</v>
      </c>
      <c r="AJ243">
        <v>2</v>
      </c>
      <c r="AK243">
        <v>2</v>
      </c>
      <c r="AM243">
        <v>1</v>
      </c>
      <c r="AN243">
        <f>AM243*'2015'!AG243*'2010'!AG243</f>
        <v>1</v>
      </c>
    </row>
    <row r="244" spans="1:40">
      <c r="A244" s="9" t="s">
        <v>736</v>
      </c>
      <c r="B244" s="9" t="s">
        <v>758</v>
      </c>
      <c r="C244" s="10" t="s">
        <v>759</v>
      </c>
      <c r="D244">
        <v>510900</v>
      </c>
      <c r="E244" t="s">
        <v>760</v>
      </c>
      <c r="F244" s="15">
        <v>105.599422</v>
      </c>
      <c r="G244" s="15">
        <v>30.539098</v>
      </c>
      <c r="H244">
        <v>2020</v>
      </c>
      <c r="J244" s="25">
        <v>281</v>
      </c>
      <c r="K244" s="25">
        <v>1403</v>
      </c>
      <c r="L244" s="26">
        <v>162</v>
      </c>
      <c r="M244" s="26">
        <v>29</v>
      </c>
      <c r="N244" s="18">
        <v>150</v>
      </c>
      <c r="O244" s="26">
        <v>384</v>
      </c>
      <c r="P244" s="27">
        <v>48</v>
      </c>
      <c r="Q244" s="18">
        <v>384</v>
      </c>
      <c r="R244" s="18">
        <v>432</v>
      </c>
      <c r="S244" s="29">
        <v>1.54</v>
      </c>
      <c r="T244" s="29">
        <v>0.31</v>
      </c>
      <c r="U244" s="29">
        <v>4.99</v>
      </c>
      <c r="V244" s="21">
        <v>6340157</v>
      </c>
      <c r="W244" s="4">
        <v>2688407</v>
      </c>
      <c r="Y244" s="32">
        <v>634.0157</v>
      </c>
      <c r="Z244" s="32">
        <v>268.8407</v>
      </c>
      <c r="AA244" s="32">
        <v>0</v>
      </c>
      <c r="AB244" s="33">
        <f>($J244-'2015'!$J244)/'2015'!$J244</f>
        <v>-0.145896656534954</v>
      </c>
      <c r="AC244" s="33">
        <f>($K244-'2015'!$K244)/'2015'!$K244</f>
        <v>0.531659388646288</v>
      </c>
      <c r="AD244" s="33">
        <f>($R244-'2015'!$R244)/'2015'!$R244</f>
        <v>-0.28</v>
      </c>
      <c r="AE244" s="34">
        <f t="shared" si="6"/>
        <v>-0.919166666666667</v>
      </c>
      <c r="AF244" s="34">
        <f t="shared" si="7"/>
        <v>1.52665297741273</v>
      </c>
      <c r="AG244" s="4">
        <v>2</v>
      </c>
      <c r="AH244">
        <v>2</v>
      </c>
      <c r="AI244">
        <v>1</v>
      </c>
      <c r="AJ244">
        <v>1</v>
      </c>
      <c r="AK244">
        <v>2</v>
      </c>
      <c r="AL244">
        <v>1</v>
      </c>
      <c r="AM244">
        <v>1</v>
      </c>
      <c r="AN244">
        <f>AM244*'2015'!AG244*'2010'!AG244</f>
        <v>1</v>
      </c>
    </row>
    <row r="245" spans="1:40">
      <c r="A245" s="9" t="s">
        <v>736</v>
      </c>
      <c r="B245" s="9" t="s">
        <v>761</v>
      </c>
      <c r="C245" s="10" t="s">
        <v>762</v>
      </c>
      <c r="D245">
        <v>511000</v>
      </c>
      <c r="E245" t="s">
        <v>763</v>
      </c>
      <c r="F245" s="15">
        <v>105.064588</v>
      </c>
      <c r="G245" s="15">
        <v>29.585887</v>
      </c>
      <c r="H245">
        <v>2020</v>
      </c>
      <c r="J245" s="25">
        <v>314</v>
      </c>
      <c r="K245" s="25">
        <v>1466</v>
      </c>
      <c r="L245" s="26">
        <v>2027</v>
      </c>
      <c r="M245" s="26">
        <v>124</v>
      </c>
      <c r="N245" s="18">
        <v>168</v>
      </c>
      <c r="O245" s="26">
        <v>1984</v>
      </c>
      <c r="P245" s="27">
        <v>22</v>
      </c>
      <c r="Q245" s="18">
        <v>2372</v>
      </c>
      <c r="R245" s="18">
        <v>2394</v>
      </c>
      <c r="S245" s="29">
        <v>7.62</v>
      </c>
      <c r="T245" s="29">
        <v>1.63</v>
      </c>
      <c r="U245" s="29">
        <v>4.67</v>
      </c>
      <c r="V245" s="21">
        <v>4789422</v>
      </c>
      <c r="W245" s="4">
        <v>2765480</v>
      </c>
      <c r="Y245" s="32">
        <v>478.9422</v>
      </c>
      <c r="Z245" s="32">
        <v>276.548</v>
      </c>
      <c r="AA245" s="32">
        <v>0</v>
      </c>
      <c r="AB245" s="33">
        <f>($J245-'2015'!$J245)/'2015'!$J245</f>
        <v>-0.160427807486631</v>
      </c>
      <c r="AC245" s="33">
        <f>($K245-'2015'!$K245)/'2015'!$K245</f>
        <v>0.222685571309425</v>
      </c>
      <c r="AD245" s="33">
        <f>($R245-'2015'!$R245)/'2015'!$R245</f>
        <v>-0.403587443946188</v>
      </c>
      <c r="AE245" s="34">
        <f t="shared" si="6"/>
        <v>-1.51569506726457</v>
      </c>
      <c r="AF245" s="34">
        <f t="shared" si="7"/>
        <v>2.81236458910667</v>
      </c>
      <c r="AG245" s="4">
        <v>2</v>
      </c>
      <c r="AH245">
        <v>2</v>
      </c>
      <c r="AI245">
        <v>2</v>
      </c>
      <c r="AJ245">
        <v>2</v>
      </c>
      <c r="AK245">
        <v>2</v>
      </c>
      <c r="AM245">
        <v>1</v>
      </c>
      <c r="AN245">
        <f>AM245*'2015'!AG245*'2010'!AG245</f>
        <v>1</v>
      </c>
    </row>
    <row r="246" spans="1:40">
      <c r="A246" s="9" t="s">
        <v>736</v>
      </c>
      <c r="B246" s="9" t="s">
        <v>764</v>
      </c>
      <c r="C246" s="10" t="s">
        <v>765</v>
      </c>
      <c r="D246">
        <v>511100</v>
      </c>
      <c r="E246" t="s">
        <v>766</v>
      </c>
      <c r="F246" s="15">
        <v>103.772538</v>
      </c>
      <c r="G246" s="15">
        <v>29.557941</v>
      </c>
      <c r="H246">
        <v>2020</v>
      </c>
      <c r="J246" s="25">
        <v>316</v>
      </c>
      <c r="K246" s="25">
        <v>2003</v>
      </c>
      <c r="L246" s="26">
        <v>3136</v>
      </c>
      <c r="M246" s="26">
        <v>54</v>
      </c>
      <c r="N246" s="18">
        <v>170</v>
      </c>
      <c r="O246" s="26">
        <v>2012</v>
      </c>
      <c r="P246" s="27">
        <v>0</v>
      </c>
      <c r="Q246" s="18">
        <v>3411</v>
      </c>
      <c r="R246" s="18">
        <v>3411</v>
      </c>
      <c r="S246" s="29">
        <v>10.79</v>
      </c>
      <c r="T246" s="29">
        <v>1.7</v>
      </c>
      <c r="U246" s="29">
        <v>6.34</v>
      </c>
      <c r="V246" s="21">
        <v>8230327</v>
      </c>
      <c r="W246" s="4">
        <v>3182003</v>
      </c>
      <c r="Y246" s="32">
        <v>823.0327</v>
      </c>
      <c r="Z246" s="32">
        <v>318.2003</v>
      </c>
      <c r="AA246" s="32">
        <v>0</v>
      </c>
      <c r="AB246" s="33">
        <f>($J246-'2015'!$J246)/'2015'!$J246</f>
        <v>-0.0306748466257669</v>
      </c>
      <c r="AC246" s="33">
        <f>($K246-'2015'!$K246)/'2015'!$K246</f>
        <v>0.539584934665642</v>
      </c>
      <c r="AD246" s="33">
        <f>($R246-'2015'!$R246)/'2015'!$R246</f>
        <v>0.269445478228508</v>
      </c>
      <c r="AE246" s="34">
        <f t="shared" si="6"/>
        <v>9.78392259024935</v>
      </c>
      <c r="AF246" s="34">
        <f t="shared" si="7"/>
        <v>0.500643066701868</v>
      </c>
      <c r="AG246" s="4">
        <v>2</v>
      </c>
      <c r="AH246">
        <v>2</v>
      </c>
      <c r="AI246">
        <v>2</v>
      </c>
      <c r="AJ246">
        <v>2</v>
      </c>
      <c r="AK246">
        <v>2</v>
      </c>
      <c r="AM246">
        <v>1</v>
      </c>
      <c r="AN246">
        <f>AM246*'2015'!AG246*'2010'!AG246</f>
        <v>1</v>
      </c>
    </row>
    <row r="247" spans="1:40">
      <c r="A247" s="9" t="s">
        <v>736</v>
      </c>
      <c r="B247" s="9" t="s">
        <v>767</v>
      </c>
      <c r="C247" s="10" t="s">
        <v>768</v>
      </c>
      <c r="D247">
        <v>511300</v>
      </c>
      <c r="E247" t="s">
        <v>769</v>
      </c>
      <c r="F247" s="15">
        <v>106.117503</v>
      </c>
      <c r="G247" s="15">
        <v>30.843783</v>
      </c>
      <c r="H247">
        <v>2020</v>
      </c>
      <c r="J247" s="25">
        <v>561</v>
      </c>
      <c r="K247" s="25">
        <v>2401</v>
      </c>
      <c r="L247" s="26">
        <v>190</v>
      </c>
      <c r="M247" s="26">
        <v>86</v>
      </c>
      <c r="N247" s="18">
        <v>303</v>
      </c>
      <c r="O247" s="26">
        <v>683</v>
      </c>
      <c r="P247" s="27">
        <v>89</v>
      </c>
      <c r="Q247" s="18">
        <v>683</v>
      </c>
      <c r="R247" s="18">
        <v>772</v>
      </c>
      <c r="S247" s="29">
        <v>1.38</v>
      </c>
      <c r="T247" s="29">
        <v>0.32</v>
      </c>
      <c r="U247" s="29">
        <v>4.28</v>
      </c>
      <c r="V247" s="21">
        <v>9109394</v>
      </c>
      <c r="W247" s="4">
        <v>5739734</v>
      </c>
      <c r="Y247" s="32">
        <v>910.9394</v>
      </c>
      <c r="Z247" s="32">
        <v>573.9734</v>
      </c>
      <c r="AA247" s="32">
        <v>0</v>
      </c>
      <c r="AB247" s="33">
        <f>($J247-'2015'!$J247)/'2015'!$J247</f>
        <v>-0.117924528301887</v>
      </c>
      <c r="AC247" s="33">
        <f>($K247-'2015'!$K247)/'2015'!$K247</f>
        <v>0.58377308707124</v>
      </c>
      <c r="AD247" s="33">
        <f>($R247-'2015'!$R247)/'2015'!$R247</f>
        <v>-0.0445544554455446</v>
      </c>
      <c r="AE247" s="34">
        <f t="shared" si="6"/>
        <v>0.622178217821782</v>
      </c>
      <c r="AF247" s="34">
        <f t="shared" si="7"/>
        <v>1.07632153045813</v>
      </c>
      <c r="AG247" s="4">
        <v>2</v>
      </c>
      <c r="AH247">
        <v>2</v>
      </c>
      <c r="AI247">
        <v>2</v>
      </c>
      <c r="AJ247">
        <v>2</v>
      </c>
      <c r="AK247">
        <v>2</v>
      </c>
      <c r="AM247">
        <v>1</v>
      </c>
      <c r="AN247">
        <f>AM247*'2015'!AG247*'2010'!AG247</f>
        <v>1</v>
      </c>
    </row>
    <row r="248" spans="1:40">
      <c r="A248" s="9" t="s">
        <v>736</v>
      </c>
      <c r="B248" s="9" t="s">
        <v>770</v>
      </c>
      <c r="C248" s="10" t="s">
        <v>771</v>
      </c>
      <c r="D248">
        <v>511400</v>
      </c>
      <c r="E248" t="s">
        <v>772</v>
      </c>
      <c r="F248" s="15">
        <v>103.856563</v>
      </c>
      <c r="G248" s="15">
        <v>30.082526</v>
      </c>
      <c r="H248">
        <v>2020</v>
      </c>
      <c r="J248" s="25">
        <v>296</v>
      </c>
      <c r="K248" s="25">
        <v>1424</v>
      </c>
      <c r="L248" s="26">
        <v>681</v>
      </c>
      <c r="M248" s="26">
        <v>58</v>
      </c>
      <c r="N248" s="18">
        <v>157</v>
      </c>
      <c r="O248" s="26">
        <v>831</v>
      </c>
      <c r="P248" s="27">
        <v>101</v>
      </c>
      <c r="Q248" s="18">
        <v>942</v>
      </c>
      <c r="R248" s="18">
        <v>1043</v>
      </c>
      <c r="S248" s="29">
        <v>3.53</v>
      </c>
      <c r="T248" s="29">
        <v>0.73</v>
      </c>
      <c r="U248" s="29">
        <v>4.82</v>
      </c>
      <c r="V248" s="21">
        <v>5280192</v>
      </c>
      <c r="W248" s="4">
        <v>2755416</v>
      </c>
      <c r="Y248" s="32">
        <v>528.0192</v>
      </c>
      <c r="Z248" s="32">
        <v>275.5416</v>
      </c>
      <c r="AA248" s="32">
        <v>0</v>
      </c>
      <c r="AB248" s="33">
        <f>($J248-'2015'!$J248)/'2015'!$J248</f>
        <v>-0.0133333333333333</v>
      </c>
      <c r="AC248" s="33">
        <f>($K248-'2015'!$K248)/'2015'!$K248</f>
        <v>0.38252427184466</v>
      </c>
      <c r="AD248" s="33">
        <f>($R248-'2015'!$R248)/'2015'!$R248</f>
        <v>-0.244202898550725</v>
      </c>
      <c r="AE248" s="34">
        <f t="shared" si="6"/>
        <v>-17.3152173913043</v>
      </c>
      <c r="AF248" s="34">
        <f t="shared" si="7"/>
        <v>1.63839844037372</v>
      </c>
      <c r="AG248" s="4">
        <v>2</v>
      </c>
      <c r="AH248">
        <v>2</v>
      </c>
      <c r="AI248">
        <v>2</v>
      </c>
      <c r="AJ248">
        <v>2</v>
      </c>
      <c r="AK248">
        <v>2</v>
      </c>
      <c r="AM248">
        <v>1</v>
      </c>
      <c r="AN248">
        <f>AM248*'2015'!AG248*'2010'!AG248</f>
        <v>1</v>
      </c>
    </row>
    <row r="249" spans="1:40">
      <c r="A249" s="9" t="s">
        <v>736</v>
      </c>
      <c r="B249" s="9" t="s">
        <v>773</v>
      </c>
      <c r="C249" s="10" t="s">
        <v>774</v>
      </c>
      <c r="D249">
        <v>511500</v>
      </c>
      <c r="E249" t="s">
        <v>775</v>
      </c>
      <c r="F249" s="15">
        <v>106.648531</v>
      </c>
      <c r="G249" s="15">
        <v>30.479768</v>
      </c>
      <c r="H249">
        <v>2020</v>
      </c>
      <c r="J249" s="25">
        <v>459</v>
      </c>
      <c r="K249" s="25">
        <v>2802</v>
      </c>
      <c r="L249" s="26">
        <v>1743</v>
      </c>
      <c r="M249" s="26">
        <v>50</v>
      </c>
      <c r="N249" s="18">
        <v>268</v>
      </c>
      <c r="O249" s="26">
        <v>1553</v>
      </c>
      <c r="P249" s="27">
        <v>0</v>
      </c>
      <c r="Q249" s="18">
        <v>2129</v>
      </c>
      <c r="R249" s="18">
        <v>2129</v>
      </c>
      <c r="S249" s="29">
        <v>4.64</v>
      </c>
      <c r="T249" s="29">
        <v>0.76</v>
      </c>
      <c r="U249" s="29">
        <v>6.11</v>
      </c>
      <c r="V249" s="21">
        <v>13488828</v>
      </c>
      <c r="W249" s="4">
        <v>5563088</v>
      </c>
      <c r="Y249" s="32">
        <v>1348.8828</v>
      </c>
      <c r="Z249" s="32">
        <v>556.3088</v>
      </c>
      <c r="AA249" s="32">
        <v>0</v>
      </c>
      <c r="AB249" s="33">
        <f>($J249-'2015'!$J249)/'2015'!$J249</f>
        <v>0.022271714922049</v>
      </c>
      <c r="AC249" s="33">
        <f>($K249-'2015'!$K249)/'2015'!$K249</f>
        <v>0.836173001310616</v>
      </c>
      <c r="AD249" s="33">
        <f>($R249-'2015'!$R249)/'2015'!$R249</f>
        <v>-0.20796130952381</v>
      </c>
      <c r="AE249" s="34">
        <f t="shared" si="6"/>
        <v>10.337462797619</v>
      </c>
      <c r="AF249" s="34">
        <f t="shared" si="7"/>
        <v>1.24870608019854</v>
      </c>
      <c r="AG249" s="4">
        <v>2</v>
      </c>
      <c r="AH249">
        <v>2</v>
      </c>
      <c r="AI249">
        <v>2</v>
      </c>
      <c r="AJ249">
        <v>2</v>
      </c>
      <c r="AK249">
        <v>2</v>
      </c>
      <c r="AM249">
        <v>1</v>
      </c>
      <c r="AN249">
        <f>AM249*'2015'!AG249*'2010'!AG249</f>
        <v>1</v>
      </c>
    </row>
    <row r="250" spans="1:40">
      <c r="A250" s="9" t="s">
        <v>736</v>
      </c>
      <c r="B250" s="9" t="s">
        <v>776</v>
      </c>
      <c r="C250" s="10" t="s">
        <v>777</v>
      </c>
      <c r="D250">
        <v>511600</v>
      </c>
      <c r="E250" t="s">
        <v>778</v>
      </c>
      <c r="F250" s="15">
        <v>106.633369</v>
      </c>
      <c r="G250" s="15">
        <v>30.456398</v>
      </c>
      <c r="H250">
        <v>2020</v>
      </c>
      <c r="J250" s="25">
        <v>325</v>
      </c>
      <c r="K250" s="25">
        <v>1302</v>
      </c>
      <c r="L250" s="26">
        <v>1754</v>
      </c>
      <c r="M250" s="26">
        <v>42</v>
      </c>
      <c r="N250" s="18">
        <v>173</v>
      </c>
      <c r="O250" s="26">
        <v>1286</v>
      </c>
      <c r="P250" s="27">
        <v>0</v>
      </c>
      <c r="Q250" s="18">
        <v>2020</v>
      </c>
      <c r="R250" s="18">
        <v>2020</v>
      </c>
      <c r="S250" s="29">
        <v>6.2</v>
      </c>
      <c r="T250" s="29">
        <v>1.55</v>
      </c>
      <c r="U250" s="29">
        <v>4</v>
      </c>
      <c r="V250" s="21">
        <v>4169705</v>
      </c>
      <c r="W250" s="4">
        <v>3062569</v>
      </c>
      <c r="Y250" s="32">
        <v>416.9705</v>
      </c>
      <c r="Z250" s="32">
        <v>306.2569</v>
      </c>
      <c r="AA250" s="32">
        <v>0</v>
      </c>
      <c r="AB250" s="33">
        <f>($J250-'2015'!$J250)/'2015'!$J250</f>
        <v>0</v>
      </c>
      <c r="AC250" s="33">
        <f>($K250-'2015'!$K250)/'2015'!$K250</f>
        <v>0.294234592445328</v>
      </c>
      <c r="AD250" s="33">
        <f>($R250-'2015'!$R250)/'2015'!$R250</f>
        <v>-0.128934885726606</v>
      </c>
      <c r="AE250" s="34" t="e">
        <f t="shared" si="6"/>
        <v>#DIV/0!</v>
      </c>
      <c r="AF250" s="34">
        <f t="shared" si="7"/>
        <v>1.4382043751384</v>
      </c>
      <c r="AG250" s="4">
        <v>2</v>
      </c>
      <c r="AH250">
        <v>2</v>
      </c>
      <c r="AI250">
        <v>2</v>
      </c>
      <c r="AJ250">
        <v>2</v>
      </c>
      <c r="AK250">
        <v>2</v>
      </c>
      <c r="AM250">
        <v>0</v>
      </c>
      <c r="AN250">
        <f>AM250*'2015'!AG250*'2010'!AG250</f>
        <v>0</v>
      </c>
    </row>
    <row r="251" spans="1:40">
      <c r="A251" s="9" t="s">
        <v>736</v>
      </c>
      <c r="B251" s="9" t="s">
        <v>779</v>
      </c>
      <c r="C251" s="10" t="s">
        <v>780</v>
      </c>
      <c r="D251">
        <v>511700</v>
      </c>
      <c r="E251" t="s">
        <v>781</v>
      </c>
      <c r="F251" s="15">
        <v>107.474594</v>
      </c>
      <c r="G251" s="15">
        <v>31.214308</v>
      </c>
      <c r="H251">
        <v>2020</v>
      </c>
      <c r="J251" s="25">
        <v>539</v>
      </c>
      <c r="K251" s="25">
        <v>2118</v>
      </c>
      <c r="L251" s="26">
        <v>2075</v>
      </c>
      <c r="M251" s="26">
        <v>44</v>
      </c>
      <c r="N251" s="18">
        <v>294</v>
      </c>
      <c r="O251" s="26">
        <v>1868</v>
      </c>
      <c r="P251" s="27">
        <v>0</v>
      </c>
      <c r="Q251" s="18">
        <v>2493</v>
      </c>
      <c r="R251" s="18">
        <v>2493</v>
      </c>
      <c r="S251" s="29">
        <v>4.63</v>
      </c>
      <c r="T251" s="29">
        <v>1.18</v>
      </c>
      <c r="U251" s="29">
        <v>3.93</v>
      </c>
      <c r="V251" s="21">
        <v>7210502</v>
      </c>
      <c r="W251" s="4">
        <v>4366659</v>
      </c>
      <c r="Y251" s="32">
        <v>721.0502</v>
      </c>
      <c r="Z251" s="32">
        <v>436.6659</v>
      </c>
      <c r="AA251" s="32">
        <v>0</v>
      </c>
      <c r="AB251" s="33">
        <f>($J251-'2015'!$J251)/'2015'!$J251</f>
        <v>-0.0323159784560144</v>
      </c>
      <c r="AC251" s="33">
        <f>($K251-'2015'!$K251)/'2015'!$K251</f>
        <v>0.567727609178386</v>
      </c>
      <c r="AD251" s="33">
        <f>($R251-'2015'!$R251)/'2015'!$R251</f>
        <v>0.0895979020979021</v>
      </c>
      <c r="AE251" s="34">
        <f t="shared" si="6"/>
        <v>3.7725573038073</v>
      </c>
      <c r="AF251" s="34">
        <f t="shared" si="7"/>
        <v>0.842181530985312</v>
      </c>
      <c r="AG251" s="4">
        <v>2</v>
      </c>
      <c r="AH251">
        <v>2</v>
      </c>
      <c r="AI251">
        <v>2</v>
      </c>
      <c r="AJ251">
        <v>2</v>
      </c>
      <c r="AK251">
        <v>2</v>
      </c>
      <c r="AM251">
        <v>1</v>
      </c>
      <c r="AN251">
        <f>AM251*'2015'!AG251*'2010'!AG251</f>
        <v>1</v>
      </c>
    </row>
    <row r="252" spans="1:40">
      <c r="A252" s="9" t="s">
        <v>736</v>
      </c>
      <c r="B252" s="9" t="s">
        <v>782</v>
      </c>
      <c r="C252" s="10" t="s">
        <v>783</v>
      </c>
      <c r="D252">
        <v>511800</v>
      </c>
      <c r="E252" t="s">
        <v>784</v>
      </c>
      <c r="F252" s="15">
        <v>103.049543</v>
      </c>
      <c r="G252" s="15">
        <v>30.016793</v>
      </c>
      <c r="H252">
        <v>2020</v>
      </c>
      <c r="J252" s="25">
        <v>143</v>
      </c>
      <c r="K252" s="25">
        <v>755</v>
      </c>
      <c r="L252" s="26">
        <v>420</v>
      </c>
      <c r="M252" s="26">
        <v>66</v>
      </c>
      <c r="N252" s="18">
        <v>76</v>
      </c>
      <c r="O252" s="26">
        <v>370</v>
      </c>
      <c r="P252" s="27">
        <v>0</v>
      </c>
      <c r="Q252" s="18">
        <v>581</v>
      </c>
      <c r="R252" s="18">
        <v>581</v>
      </c>
      <c r="S252" s="29">
        <v>4.05</v>
      </c>
      <c r="T252" s="29">
        <v>0.77</v>
      </c>
      <c r="U252" s="29">
        <v>5.26</v>
      </c>
      <c r="V252" s="21">
        <v>2259715</v>
      </c>
      <c r="W252" s="4">
        <v>1696085</v>
      </c>
      <c r="Y252" s="32">
        <v>225.9715</v>
      </c>
      <c r="Z252" s="32">
        <v>169.6085</v>
      </c>
      <c r="AA252" s="32">
        <v>0</v>
      </c>
      <c r="AB252" s="33">
        <f>($J252-'2015'!$J252)/'2015'!$J252</f>
        <v>-0.0774193548387097</v>
      </c>
      <c r="AC252" s="33">
        <f>($K252-'2015'!$K252)/'2015'!$K252</f>
        <v>0.500994035785288</v>
      </c>
      <c r="AD252" s="33">
        <f>($R252-'2015'!$R252)/'2015'!$R252</f>
        <v>0.0301418439716312</v>
      </c>
      <c r="AE252" s="34">
        <f t="shared" si="6"/>
        <v>1.38933215130024</v>
      </c>
      <c r="AF252" s="34">
        <f t="shared" si="7"/>
        <v>0.939835922548688</v>
      </c>
      <c r="AG252" s="4">
        <v>2</v>
      </c>
      <c r="AH252">
        <v>2</v>
      </c>
      <c r="AI252">
        <v>2</v>
      </c>
      <c r="AJ252">
        <v>2</v>
      </c>
      <c r="AK252">
        <v>2</v>
      </c>
      <c r="AM252">
        <v>1</v>
      </c>
      <c r="AN252">
        <f>AM252*'2015'!AG252*'2010'!AG252</f>
        <v>1</v>
      </c>
    </row>
    <row r="253" spans="1:40">
      <c r="A253" s="9" t="s">
        <v>736</v>
      </c>
      <c r="B253" s="9" t="s">
        <v>785</v>
      </c>
      <c r="C253" s="10" t="s">
        <v>786</v>
      </c>
      <c r="D253">
        <v>511900</v>
      </c>
      <c r="E253" t="s">
        <v>787</v>
      </c>
      <c r="F253" s="15">
        <v>106.751585</v>
      </c>
      <c r="G253" s="15">
        <v>31.872889</v>
      </c>
      <c r="H253">
        <v>2020</v>
      </c>
      <c r="J253" s="25">
        <v>271</v>
      </c>
      <c r="K253" s="25">
        <v>767</v>
      </c>
      <c r="L253" s="26">
        <v>354</v>
      </c>
      <c r="M253" s="26">
        <v>51</v>
      </c>
      <c r="N253" s="18">
        <v>147</v>
      </c>
      <c r="O253" s="26">
        <v>384</v>
      </c>
      <c r="P253" s="27">
        <v>37</v>
      </c>
      <c r="Q253" s="18">
        <v>593</v>
      </c>
      <c r="R253" s="18">
        <v>630</v>
      </c>
      <c r="S253" s="29">
        <v>2.32</v>
      </c>
      <c r="T253" s="29">
        <v>0.82</v>
      </c>
      <c r="U253" s="29">
        <v>2.83</v>
      </c>
      <c r="V253" s="21">
        <v>2149901</v>
      </c>
      <c r="W253" s="4">
        <v>3106480</v>
      </c>
      <c r="Y253" s="32">
        <v>214.9901</v>
      </c>
      <c r="Z253" s="32">
        <v>310.648</v>
      </c>
      <c r="AA253" s="32">
        <v>0</v>
      </c>
      <c r="AB253" s="33">
        <f>($J253-'2015'!$J253)/'2015'!$J253</f>
        <v>-0.186186186186186</v>
      </c>
      <c r="AC253" s="33">
        <f>($K253-'2015'!$K253)/'2015'!$K253</f>
        <v>0.530938123752495</v>
      </c>
      <c r="AD253" s="33">
        <f>($R253-'2015'!$R253)/'2015'!$R253</f>
        <v>0.69811320754717</v>
      </c>
      <c r="AE253" s="34">
        <f t="shared" si="6"/>
        <v>4.74954351795496</v>
      </c>
      <c r="AF253" s="34">
        <f t="shared" si="7"/>
        <v>-0.314867357071925</v>
      </c>
      <c r="AG253" s="4">
        <v>2</v>
      </c>
      <c r="AH253">
        <v>2</v>
      </c>
      <c r="AI253">
        <v>2</v>
      </c>
      <c r="AJ253">
        <v>2</v>
      </c>
      <c r="AK253">
        <v>2</v>
      </c>
      <c r="AM253">
        <v>1</v>
      </c>
      <c r="AN253">
        <f>AM253*'2015'!AG253*'2010'!AG253</f>
        <v>1</v>
      </c>
    </row>
    <row r="254" spans="1:40">
      <c r="A254" s="9" t="s">
        <v>736</v>
      </c>
      <c r="B254" s="9" t="s">
        <v>788</v>
      </c>
      <c r="C254" s="10" t="s">
        <v>789</v>
      </c>
      <c r="D254">
        <v>512000</v>
      </c>
      <c r="E254" t="s">
        <v>790</v>
      </c>
      <c r="F254" s="15">
        <v>112.330435</v>
      </c>
      <c r="G254" s="15">
        <v>28.597235</v>
      </c>
      <c r="H254">
        <v>2020</v>
      </c>
      <c r="J254" s="25">
        <v>231</v>
      </c>
      <c r="K254" s="25">
        <v>808</v>
      </c>
      <c r="L254" s="26">
        <v>147</v>
      </c>
      <c r="M254" s="26">
        <v>19</v>
      </c>
      <c r="N254" s="18">
        <v>123</v>
      </c>
      <c r="O254" s="26">
        <v>325</v>
      </c>
      <c r="P254" s="27">
        <v>31</v>
      </c>
      <c r="Q254" s="18">
        <v>341</v>
      </c>
      <c r="R254" s="18">
        <v>372</v>
      </c>
      <c r="S254" s="29">
        <v>1.61</v>
      </c>
      <c r="T254" s="29">
        <v>0.46</v>
      </c>
      <c r="U254" s="29">
        <v>3.5</v>
      </c>
      <c r="V254" s="21">
        <v>2289872</v>
      </c>
      <c r="W254" s="4">
        <v>2033303</v>
      </c>
      <c r="Y254" s="32">
        <v>228.9872</v>
      </c>
      <c r="Z254" s="32">
        <v>203.3303</v>
      </c>
      <c r="AA254" s="32">
        <v>0</v>
      </c>
      <c r="AB254" s="33">
        <f>($J254-'2015'!$J254)/'2015'!$J254</f>
        <v>-0.352941176470588</v>
      </c>
      <c r="AC254" s="33">
        <f>($K254-'2015'!$K254)/'2015'!$K254</f>
        <v>-0.363779527559055</v>
      </c>
      <c r="AD254" s="33">
        <f>($R254-'2015'!$R254)/'2015'!$R254</f>
        <v>-0.512450851900393</v>
      </c>
      <c r="AE254" s="34">
        <f t="shared" si="6"/>
        <v>-0.451944080384447</v>
      </c>
      <c r="AF254" s="34">
        <f t="shared" si="7"/>
        <v>-0.408685242237012</v>
      </c>
      <c r="AG254" s="4">
        <v>2</v>
      </c>
      <c r="AH254">
        <v>2</v>
      </c>
      <c r="AI254">
        <v>2</v>
      </c>
      <c r="AJ254">
        <v>2</v>
      </c>
      <c r="AK254">
        <v>2</v>
      </c>
      <c r="AM254">
        <v>1</v>
      </c>
      <c r="AN254">
        <f>AM254*'2015'!AG254*'2010'!AG254</f>
        <v>1</v>
      </c>
    </row>
    <row r="255" spans="1:40">
      <c r="A255" s="9" t="s">
        <v>736</v>
      </c>
      <c r="B255" s="9" t="s">
        <v>791</v>
      </c>
      <c r="C255" s="10" t="s">
        <v>792</v>
      </c>
      <c r="D255">
        <v>513200</v>
      </c>
      <c r="E255" t="s">
        <v>791</v>
      </c>
      <c r="F255" s="15">
        <v>99.99921</v>
      </c>
      <c r="G255" s="15">
        <v>31.628957</v>
      </c>
      <c r="H255">
        <v>2020</v>
      </c>
      <c r="J255" s="25">
        <v>82</v>
      </c>
      <c r="K255" s="25">
        <v>412</v>
      </c>
      <c r="L255" s="26">
        <v>143</v>
      </c>
      <c r="M255" s="26">
        <v>7</v>
      </c>
      <c r="N255" s="18">
        <v>45</v>
      </c>
      <c r="O255" s="26">
        <v>164</v>
      </c>
      <c r="P255" s="27">
        <v>0</v>
      </c>
      <c r="Q255" s="18">
        <v>203</v>
      </c>
      <c r="R255" s="18">
        <v>203</v>
      </c>
      <c r="S255" s="29">
        <v>2.47</v>
      </c>
      <c r="T255" s="29">
        <v>0.49</v>
      </c>
      <c r="U255" s="29">
        <v>5.01</v>
      </c>
      <c r="Y255" s="32">
        <v>0</v>
      </c>
      <c r="Z255" s="32">
        <v>0</v>
      </c>
      <c r="AA255" s="32">
        <v>0</v>
      </c>
      <c r="AB255" s="33">
        <f>($J255-'2015'!$J255)/'2015'!$J255</f>
        <v>-0.118279569892473</v>
      </c>
      <c r="AC255" s="33">
        <f>($K255-'2015'!$K255)/'2015'!$K255</f>
        <v>0.554716981132075</v>
      </c>
      <c r="AD255" s="33">
        <f>($R255-'2015'!$R255)/'2015'!$R255</f>
        <v>-0.184738955823293</v>
      </c>
      <c r="AE255" s="34">
        <f t="shared" si="6"/>
        <v>-0.561883899233297</v>
      </c>
      <c r="AF255" s="34">
        <f t="shared" si="7"/>
        <v>1.33303281151818</v>
      </c>
      <c r="AG255" s="4">
        <v>2</v>
      </c>
      <c r="AH255">
        <v>2</v>
      </c>
      <c r="AI255">
        <v>2</v>
      </c>
      <c r="AJ255">
        <v>2</v>
      </c>
      <c r="AK255">
        <v>2</v>
      </c>
      <c r="AM255">
        <v>0</v>
      </c>
      <c r="AN255">
        <f>AM255*'2015'!AG255*'2010'!AG255</f>
        <v>0</v>
      </c>
    </row>
    <row r="256" spans="1:40">
      <c r="A256" s="9" t="s">
        <v>736</v>
      </c>
      <c r="B256" s="9" t="s">
        <v>793</v>
      </c>
      <c r="C256" s="10" t="s">
        <v>794</v>
      </c>
      <c r="D256">
        <v>513300</v>
      </c>
      <c r="E256" t="s">
        <v>793</v>
      </c>
      <c r="F256" s="15">
        <v>101.71361</v>
      </c>
      <c r="G256" s="15">
        <v>32.908221</v>
      </c>
      <c r="H256">
        <v>2020</v>
      </c>
      <c r="J256" s="25">
        <v>111</v>
      </c>
      <c r="K256" s="25">
        <v>411</v>
      </c>
      <c r="L256" s="26">
        <v>40</v>
      </c>
      <c r="M256" s="26">
        <v>2</v>
      </c>
      <c r="N256" s="18">
        <v>62</v>
      </c>
      <c r="O256" s="26">
        <v>88</v>
      </c>
      <c r="P256" s="27">
        <v>0</v>
      </c>
      <c r="Q256" s="18">
        <v>113</v>
      </c>
      <c r="R256" s="18">
        <v>113</v>
      </c>
      <c r="S256" s="29">
        <v>1.02</v>
      </c>
      <c r="T256" s="29">
        <v>0.27</v>
      </c>
      <c r="U256" s="29">
        <v>3.71</v>
      </c>
      <c r="Y256" s="32">
        <v>0</v>
      </c>
      <c r="Z256" s="32">
        <v>0</v>
      </c>
      <c r="AA256" s="32">
        <v>0</v>
      </c>
      <c r="AB256" s="33">
        <f>($J256-'2015'!$J256)/'2015'!$J256</f>
        <v>-0.0512820512820513</v>
      </c>
      <c r="AC256" s="33">
        <f>($K256-'2015'!$K256)/'2015'!$K256</f>
        <v>0.929577464788732</v>
      </c>
      <c r="AD256" s="33">
        <f>($R256-'2015'!$R256)/'2015'!$R256</f>
        <v>-0.55859375</v>
      </c>
      <c r="AE256" s="34">
        <f t="shared" si="6"/>
        <v>-9.892578125</v>
      </c>
      <c r="AF256" s="34">
        <f t="shared" si="7"/>
        <v>1.60091145833333</v>
      </c>
      <c r="AG256" s="4">
        <v>2</v>
      </c>
      <c r="AH256">
        <v>2</v>
      </c>
      <c r="AI256">
        <v>2</v>
      </c>
      <c r="AJ256">
        <v>2</v>
      </c>
      <c r="AK256">
        <v>2</v>
      </c>
      <c r="AM256">
        <v>0</v>
      </c>
      <c r="AN256">
        <f>AM256*'2015'!AG256*'2010'!AG256</f>
        <v>0</v>
      </c>
    </row>
    <row r="257" spans="1:40">
      <c r="A257" s="9" t="s">
        <v>736</v>
      </c>
      <c r="B257" s="9" t="s">
        <v>795</v>
      </c>
      <c r="C257" s="10" t="s">
        <v>796</v>
      </c>
      <c r="D257">
        <v>513400</v>
      </c>
      <c r="E257" t="s">
        <v>797</v>
      </c>
      <c r="F257" s="15">
        <v>102.273503</v>
      </c>
      <c r="G257" s="15">
        <v>27.887752</v>
      </c>
      <c r="H257">
        <v>2020</v>
      </c>
      <c r="J257" s="25">
        <v>486</v>
      </c>
      <c r="K257" s="25">
        <v>1733</v>
      </c>
      <c r="L257" s="26">
        <v>1921</v>
      </c>
      <c r="M257" s="26">
        <v>22</v>
      </c>
      <c r="N257" s="18">
        <v>272</v>
      </c>
      <c r="O257" s="26">
        <v>1963</v>
      </c>
      <c r="P257" s="27">
        <v>0</v>
      </c>
      <c r="Q257" s="18">
        <v>2282</v>
      </c>
      <c r="R257" s="18">
        <v>2282</v>
      </c>
      <c r="S257" s="29">
        <v>4.7</v>
      </c>
      <c r="T257" s="29">
        <v>1.32</v>
      </c>
      <c r="U257" s="29">
        <v>3.57</v>
      </c>
      <c r="Y257" s="32">
        <v>0</v>
      </c>
      <c r="Z257" s="32">
        <v>0</v>
      </c>
      <c r="AA257" s="32">
        <v>0</v>
      </c>
      <c r="AB257" s="33">
        <f>($J257-'2015'!$J257)/'2015'!$J257</f>
        <v>0.0384615384615385</v>
      </c>
      <c r="AC257" s="33">
        <f>($K257-'2015'!$K257)/'2015'!$K257</f>
        <v>0.31787072243346</v>
      </c>
      <c r="AD257" s="33">
        <f>($R257-'2015'!$R257)/'2015'!$R257</f>
        <v>0.660844250363901</v>
      </c>
      <c r="AE257" s="34">
        <f t="shared" si="6"/>
        <v>-16.1819505094614</v>
      </c>
      <c r="AF257" s="34">
        <f t="shared" si="7"/>
        <v>-1.07897174456586</v>
      </c>
      <c r="AG257" s="4">
        <v>2</v>
      </c>
      <c r="AH257">
        <v>2</v>
      </c>
      <c r="AI257">
        <v>2</v>
      </c>
      <c r="AJ257">
        <v>2</v>
      </c>
      <c r="AK257">
        <v>2</v>
      </c>
      <c r="AM257">
        <v>0</v>
      </c>
      <c r="AN257">
        <f>AM257*'2015'!AG257*'2010'!AG257</f>
        <v>0</v>
      </c>
    </row>
    <row r="258" spans="1:40">
      <c r="A258" s="9" t="s">
        <v>798</v>
      </c>
      <c r="B258" s="9" t="s">
        <v>799</v>
      </c>
      <c r="C258" s="10" t="s">
        <v>800</v>
      </c>
      <c r="D258">
        <v>520100</v>
      </c>
      <c r="E258" t="s">
        <v>795</v>
      </c>
      <c r="F258" s="15">
        <v>106.636577</v>
      </c>
      <c r="G258" s="15">
        <v>26.653325</v>
      </c>
      <c r="H258">
        <v>2020</v>
      </c>
      <c r="J258" s="25">
        <v>599</v>
      </c>
      <c r="K258" s="25">
        <v>4312</v>
      </c>
      <c r="L258" s="26">
        <v>1916</v>
      </c>
      <c r="M258" s="26">
        <v>245</v>
      </c>
      <c r="N258" s="18">
        <v>401</v>
      </c>
      <c r="O258" s="26">
        <v>2698</v>
      </c>
      <c r="P258" s="27">
        <v>642</v>
      </c>
      <c r="Q258" s="18">
        <v>3413</v>
      </c>
      <c r="R258" s="18">
        <v>4055</v>
      </c>
      <c r="S258" s="29">
        <v>6.77</v>
      </c>
      <c r="T258" s="29">
        <v>0.94</v>
      </c>
      <c r="U258" s="29">
        <v>7.2</v>
      </c>
      <c r="V258" s="21">
        <v>15531824</v>
      </c>
      <c r="W258" s="4">
        <v>6781587</v>
      </c>
      <c r="Y258" s="32">
        <v>1553.1824</v>
      </c>
      <c r="Z258" s="32">
        <v>678.1587</v>
      </c>
      <c r="AA258" s="32">
        <v>0</v>
      </c>
      <c r="AB258" s="33">
        <f>($J258-'2015'!$J258)/'2015'!$J258</f>
        <v>0.296536796536797</v>
      </c>
      <c r="AC258" s="33">
        <f>($K258-'2015'!$K258)/'2015'!$K258</f>
        <v>0.491525423728814</v>
      </c>
      <c r="AD258" s="33">
        <f>($R258-'2015'!$R258)/'2015'!$R258</f>
        <v>-0.108987035816304</v>
      </c>
      <c r="AE258" s="34">
        <f t="shared" si="6"/>
        <v>1.3675329237017</v>
      </c>
      <c r="AF258" s="34">
        <f t="shared" si="7"/>
        <v>1.22173224528145</v>
      </c>
      <c r="AG258" s="4">
        <v>2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f>AM258*'2015'!AG258*'2010'!AG258</f>
        <v>1</v>
      </c>
    </row>
    <row r="259" spans="1:40">
      <c r="A259" s="9" t="s">
        <v>798</v>
      </c>
      <c r="B259" s="9" t="s">
        <v>801</v>
      </c>
      <c r="C259" s="10" t="s">
        <v>802</v>
      </c>
      <c r="D259">
        <v>520200</v>
      </c>
      <c r="E259" t="s">
        <v>803</v>
      </c>
      <c r="F259" s="15">
        <v>104.837555</v>
      </c>
      <c r="G259" s="15">
        <v>26.598833</v>
      </c>
      <c r="H259">
        <v>2020</v>
      </c>
      <c r="J259" s="25">
        <v>303</v>
      </c>
      <c r="K259" s="25">
        <v>1340</v>
      </c>
      <c r="L259" s="26">
        <v>6137</v>
      </c>
      <c r="M259" s="26">
        <v>163</v>
      </c>
      <c r="N259" s="18">
        <v>135</v>
      </c>
      <c r="O259" s="26">
        <v>6228</v>
      </c>
      <c r="P259" s="27">
        <v>0</v>
      </c>
      <c r="Q259" s="18">
        <v>6742</v>
      </c>
      <c r="R259" s="18">
        <v>6742</v>
      </c>
      <c r="S259" s="29">
        <v>22.24</v>
      </c>
      <c r="T259" s="29">
        <v>5.03</v>
      </c>
      <c r="U259" s="29">
        <v>4.42</v>
      </c>
      <c r="V259" s="21">
        <v>6000520</v>
      </c>
      <c r="W259" s="4">
        <v>3239885</v>
      </c>
      <c r="Y259" s="32">
        <v>600.052</v>
      </c>
      <c r="Z259" s="32">
        <v>323.9885</v>
      </c>
      <c r="AA259" s="32">
        <v>0</v>
      </c>
      <c r="AB259" s="33">
        <f>($J259-'2015'!$J259)/'2015'!$J259</f>
        <v>0.0484429065743945</v>
      </c>
      <c r="AC259" s="33">
        <f>($K259-'2015'!$K259)/'2015'!$K259</f>
        <v>0.115736885928393</v>
      </c>
      <c r="AD259" s="33">
        <f>($R259-'2015'!$R259)/'2015'!$R259</f>
        <v>0.17374651810585</v>
      </c>
      <c r="AE259" s="34">
        <f t="shared" ref="AE259:AE322" si="8">(AB259-AD259)/AB259</f>
        <v>-2.5866245523279</v>
      </c>
      <c r="AF259" s="34">
        <f t="shared" ref="AF259:AF322" si="9">(AC259-AD259)/AC259</f>
        <v>-0.501219915432557</v>
      </c>
      <c r="AG259" s="4">
        <v>2</v>
      </c>
      <c r="AH259">
        <v>2</v>
      </c>
      <c r="AI259">
        <v>2</v>
      </c>
      <c r="AJ259">
        <v>1</v>
      </c>
      <c r="AK259">
        <v>2</v>
      </c>
      <c r="AL259">
        <v>1</v>
      </c>
      <c r="AM259">
        <v>1</v>
      </c>
      <c r="AN259">
        <f>AM259*'2015'!AG259*'2010'!AG259</f>
        <v>1</v>
      </c>
    </row>
    <row r="260" spans="1:40">
      <c r="A260" s="9" t="s">
        <v>798</v>
      </c>
      <c r="B260" s="9" t="s">
        <v>804</v>
      </c>
      <c r="C260" s="10" t="s">
        <v>805</v>
      </c>
      <c r="D260">
        <v>520300</v>
      </c>
      <c r="E260" t="s">
        <v>806</v>
      </c>
      <c r="F260" s="15">
        <v>107.037923</v>
      </c>
      <c r="G260" s="15">
        <v>27.728325</v>
      </c>
      <c r="H260">
        <v>2020</v>
      </c>
      <c r="J260" s="25">
        <v>661</v>
      </c>
      <c r="K260" s="25">
        <v>3720</v>
      </c>
      <c r="L260" s="26">
        <v>2703</v>
      </c>
      <c r="M260" s="26">
        <v>287</v>
      </c>
      <c r="N260" s="18">
        <v>321</v>
      </c>
      <c r="O260" s="26">
        <v>3178</v>
      </c>
      <c r="P260" s="27">
        <v>0</v>
      </c>
      <c r="Q260" s="18">
        <v>4074</v>
      </c>
      <c r="R260" s="18">
        <v>4074</v>
      </c>
      <c r="S260" s="29">
        <v>6.17</v>
      </c>
      <c r="T260" s="29">
        <v>1.1</v>
      </c>
      <c r="U260" s="29">
        <v>5.63</v>
      </c>
      <c r="V260" s="21">
        <v>16148520</v>
      </c>
      <c r="W260" s="4">
        <v>7563700</v>
      </c>
      <c r="Y260" s="32">
        <v>1614.852</v>
      </c>
      <c r="Z260" s="32">
        <v>756.37</v>
      </c>
      <c r="AA260" s="32">
        <v>0</v>
      </c>
      <c r="AB260" s="33">
        <f>($J260-'2015'!$J260)/'2015'!$J260</f>
        <v>0.0678513731825525</v>
      </c>
      <c r="AC260" s="33">
        <f>($K260-'2015'!$K260)/'2015'!$K260</f>
        <v>0.715867158671587</v>
      </c>
      <c r="AD260" s="33">
        <f>($R260-'2015'!$R260)/'2015'!$R260</f>
        <v>0.125414364640884</v>
      </c>
      <c r="AE260" s="34">
        <f t="shared" si="8"/>
        <v>-0.848368850302552</v>
      </c>
      <c r="AF260" s="34">
        <f t="shared" si="9"/>
        <v>0.824807768981033</v>
      </c>
      <c r="AG260" s="4">
        <v>2</v>
      </c>
      <c r="AH260">
        <v>2</v>
      </c>
      <c r="AI260">
        <v>2</v>
      </c>
      <c r="AJ260">
        <v>2</v>
      </c>
      <c r="AK260">
        <v>1</v>
      </c>
      <c r="AM260">
        <v>1</v>
      </c>
      <c r="AN260">
        <f>AM260*'2015'!AG260*'2010'!AG260</f>
        <v>1</v>
      </c>
    </row>
    <row r="261" spans="1:40">
      <c r="A261" s="9" t="s">
        <v>798</v>
      </c>
      <c r="B261" s="9" t="s">
        <v>807</v>
      </c>
      <c r="C261" s="10" t="s">
        <v>808</v>
      </c>
      <c r="D261">
        <v>520400</v>
      </c>
      <c r="E261" t="s">
        <v>809</v>
      </c>
      <c r="F261" s="15">
        <v>105.954417</v>
      </c>
      <c r="G261" s="15">
        <v>26.259252</v>
      </c>
      <c r="H261">
        <v>2020</v>
      </c>
      <c r="J261" s="25">
        <v>247</v>
      </c>
      <c r="K261" s="25">
        <v>967</v>
      </c>
      <c r="L261" s="26">
        <v>1161</v>
      </c>
      <c r="M261" s="26">
        <v>37</v>
      </c>
      <c r="N261" s="18">
        <v>109</v>
      </c>
      <c r="O261" s="26">
        <v>1077</v>
      </c>
      <c r="P261" s="27">
        <v>0</v>
      </c>
      <c r="Q261" s="18">
        <v>1505</v>
      </c>
      <c r="R261" s="18">
        <v>1505</v>
      </c>
      <c r="S261" s="29">
        <v>6.09</v>
      </c>
      <c r="T261" s="29">
        <v>1.56</v>
      </c>
      <c r="U261" s="29">
        <v>3.91</v>
      </c>
      <c r="V261" s="21">
        <v>2930010</v>
      </c>
      <c r="W261" s="4">
        <v>2959673</v>
      </c>
      <c r="Y261" s="32">
        <v>293.001</v>
      </c>
      <c r="Z261" s="32">
        <v>295.9673</v>
      </c>
      <c r="AA261" s="32">
        <v>0</v>
      </c>
      <c r="AB261" s="33">
        <f>($J261-'2015'!$J261)/'2015'!$J261</f>
        <v>0.0692640692640693</v>
      </c>
      <c r="AC261" s="33">
        <f>($K261-'2015'!$K261)/'2015'!$K261</f>
        <v>0.5472</v>
      </c>
      <c r="AD261" s="33">
        <f>($R261-'2015'!$R261)/'2015'!$R261</f>
        <v>0.075</v>
      </c>
      <c r="AE261" s="34">
        <f t="shared" si="8"/>
        <v>-0.0828125</v>
      </c>
      <c r="AF261" s="34">
        <f t="shared" si="9"/>
        <v>0.862938596491228</v>
      </c>
      <c r="AG261" s="4">
        <v>2</v>
      </c>
      <c r="AH261">
        <v>2</v>
      </c>
      <c r="AI261">
        <v>2</v>
      </c>
      <c r="AJ261">
        <v>2</v>
      </c>
      <c r="AK261">
        <v>2</v>
      </c>
      <c r="AM261">
        <v>1</v>
      </c>
      <c r="AN261">
        <f>AM261*'2015'!AG261*'2010'!AG261</f>
        <v>1</v>
      </c>
    </row>
    <row r="262" spans="1:40">
      <c r="A262" s="9" t="s">
        <v>798</v>
      </c>
      <c r="B262" s="9" t="s">
        <v>810</v>
      </c>
      <c r="C262" s="10" t="s">
        <v>811</v>
      </c>
      <c r="D262">
        <v>520500</v>
      </c>
      <c r="E262" t="s">
        <v>812</v>
      </c>
      <c r="F262" s="15">
        <v>109.196439</v>
      </c>
      <c r="G262" s="15">
        <v>27.737786</v>
      </c>
      <c r="H262">
        <v>2020</v>
      </c>
      <c r="J262" s="25">
        <v>690</v>
      </c>
      <c r="K262" s="25">
        <v>2020</v>
      </c>
      <c r="L262" s="26">
        <v>4946</v>
      </c>
      <c r="M262" s="26">
        <v>301</v>
      </c>
      <c r="N262" s="18">
        <v>307</v>
      </c>
      <c r="O262" s="26">
        <v>5572</v>
      </c>
      <c r="P262" s="27">
        <v>0</v>
      </c>
      <c r="Q262" s="18">
        <v>6131</v>
      </c>
      <c r="R262" s="18">
        <v>6131</v>
      </c>
      <c r="S262" s="29">
        <v>8.89</v>
      </c>
      <c r="T262" s="29">
        <v>3.03</v>
      </c>
      <c r="U262" s="29">
        <v>2.93</v>
      </c>
      <c r="V262" s="21">
        <v>5330780</v>
      </c>
      <c r="W262" s="4">
        <v>7475400</v>
      </c>
      <c r="Y262" s="32">
        <v>533.078</v>
      </c>
      <c r="Z262" s="32">
        <v>747.54</v>
      </c>
      <c r="AA262" s="32">
        <v>0</v>
      </c>
      <c r="AB262" s="33">
        <f>($J262-'2015'!$J262)/'2015'!$J262</f>
        <v>0.0438729198184569</v>
      </c>
      <c r="AC262" s="33">
        <f>($K262-'2015'!$K262)/'2015'!$K262</f>
        <v>0.382614647501711</v>
      </c>
      <c r="AD262" s="33">
        <f>($R262-'2015'!$R262)/'2015'!$R262</f>
        <v>0.475571600481348</v>
      </c>
      <c r="AE262" s="34">
        <f t="shared" si="8"/>
        <v>-9.83975268683348</v>
      </c>
      <c r="AF262" s="34">
        <f t="shared" si="9"/>
        <v>-0.242951893207959</v>
      </c>
      <c r="AG262" s="4">
        <v>2</v>
      </c>
      <c r="AH262">
        <v>2</v>
      </c>
      <c r="AI262">
        <v>2</v>
      </c>
      <c r="AJ262">
        <v>2</v>
      </c>
      <c r="AK262">
        <v>2</v>
      </c>
      <c r="AM262">
        <v>1</v>
      </c>
      <c r="AN262">
        <f>AM262*'2015'!AG262*'2010'!AG262</f>
        <v>0</v>
      </c>
    </row>
    <row r="263" spans="1:40">
      <c r="A263" s="9" t="s">
        <v>798</v>
      </c>
      <c r="B263" s="9" t="s">
        <v>813</v>
      </c>
      <c r="C263" s="10" t="s">
        <v>814</v>
      </c>
      <c r="D263">
        <v>520600</v>
      </c>
      <c r="E263" t="s">
        <v>815</v>
      </c>
      <c r="F263" s="15">
        <v>105.298589</v>
      </c>
      <c r="G263" s="15">
        <v>27.290215</v>
      </c>
      <c r="H263">
        <v>2020</v>
      </c>
      <c r="J263" s="25">
        <v>330</v>
      </c>
      <c r="K263" s="25">
        <v>1328</v>
      </c>
      <c r="L263" s="26">
        <v>1146</v>
      </c>
      <c r="M263" s="26">
        <v>35</v>
      </c>
      <c r="N263" s="18">
        <v>149</v>
      </c>
      <c r="O263" s="26">
        <v>955</v>
      </c>
      <c r="P263" s="27">
        <v>0</v>
      </c>
      <c r="Q263" s="18">
        <v>1593</v>
      </c>
      <c r="R263" s="18">
        <v>1593</v>
      </c>
      <c r="S263" s="29">
        <v>4.83</v>
      </c>
      <c r="T263" s="29">
        <v>1.2</v>
      </c>
      <c r="U263" s="29">
        <v>4.03</v>
      </c>
      <c r="V263" s="21">
        <v>3330624</v>
      </c>
      <c r="W263" s="4">
        <v>4586878</v>
      </c>
      <c r="Y263" s="32">
        <v>333.0624</v>
      </c>
      <c r="Z263" s="32">
        <v>458.6878</v>
      </c>
      <c r="AA263" s="32">
        <v>0</v>
      </c>
      <c r="AB263" s="33">
        <f>($J263-'2015'!$J263)/'2015'!$J263</f>
        <v>0.0576923076923077</v>
      </c>
      <c r="AC263" s="33">
        <f>($K263-'2015'!$K263)/'2015'!$K263</f>
        <v>0.722438391699092</v>
      </c>
      <c r="AD263" s="33">
        <f>($R263-'2015'!$R263)/'2015'!$R263</f>
        <v>0.252358490566038</v>
      </c>
      <c r="AE263" s="34">
        <f t="shared" si="8"/>
        <v>-3.37421383647799</v>
      </c>
      <c r="AF263" s="34">
        <f t="shared" si="9"/>
        <v>0.650685105518106</v>
      </c>
      <c r="AG263" s="4">
        <v>2</v>
      </c>
      <c r="AH263">
        <v>2</v>
      </c>
      <c r="AI263">
        <v>2</v>
      </c>
      <c r="AJ263">
        <v>2</v>
      </c>
      <c r="AK263">
        <v>2</v>
      </c>
      <c r="AM263">
        <v>1</v>
      </c>
      <c r="AN263">
        <f>AM263*'2015'!AG263*'2010'!AG263</f>
        <v>0</v>
      </c>
    </row>
    <row r="264" spans="1:40">
      <c r="A264" s="9" t="s">
        <v>798</v>
      </c>
      <c r="B264" s="9" t="s">
        <v>816</v>
      </c>
      <c r="C264" s="10" t="s">
        <v>817</v>
      </c>
      <c r="D264">
        <v>522300</v>
      </c>
      <c r="E264" t="s">
        <v>816</v>
      </c>
      <c r="F264" s="15">
        <v>104.897972</v>
      </c>
      <c r="G264" s="15">
        <v>25.08812</v>
      </c>
      <c r="H264">
        <v>2020</v>
      </c>
      <c r="J264" s="25">
        <v>302</v>
      </c>
      <c r="K264" s="25">
        <v>1353</v>
      </c>
      <c r="L264" s="26">
        <v>2020</v>
      </c>
      <c r="M264" s="26">
        <v>44</v>
      </c>
      <c r="N264" s="18">
        <v>139</v>
      </c>
      <c r="O264" s="26">
        <v>1963</v>
      </c>
      <c r="P264" s="27">
        <v>0</v>
      </c>
      <c r="Q264" s="18">
        <v>2486</v>
      </c>
      <c r="R264" s="18">
        <v>2486</v>
      </c>
      <c r="S264" s="29">
        <v>8.25</v>
      </c>
      <c r="T264" s="29">
        <v>1.84</v>
      </c>
      <c r="U264" s="29">
        <v>4.49</v>
      </c>
      <c r="Y264" s="32">
        <v>0</v>
      </c>
      <c r="Z264" s="32">
        <v>0</v>
      </c>
      <c r="AA264" s="32">
        <v>0</v>
      </c>
      <c r="AB264" s="33">
        <f>($J264-'2015'!$J264)/'2015'!$J264</f>
        <v>0.0709219858156028</v>
      </c>
      <c r="AC264" s="33">
        <f>($K264-'2015'!$K264)/'2015'!$K264</f>
        <v>0.687032418952618</v>
      </c>
      <c r="AD264" s="33">
        <f>($R264-'2015'!$R264)/'2015'!$R264</f>
        <v>0.099027409372237</v>
      </c>
      <c r="AE264" s="34">
        <f t="shared" si="8"/>
        <v>-0.396286472148541</v>
      </c>
      <c r="AF264" s="34">
        <f t="shared" si="9"/>
        <v>0.855862101058922</v>
      </c>
      <c r="AG264" s="4">
        <v>2</v>
      </c>
      <c r="AH264">
        <v>2</v>
      </c>
      <c r="AI264">
        <v>2</v>
      </c>
      <c r="AJ264">
        <v>2</v>
      </c>
      <c r="AK264">
        <v>2</v>
      </c>
      <c r="AM264">
        <v>0</v>
      </c>
      <c r="AN264">
        <f>AM264*'2015'!AG264*'2010'!AG264</f>
        <v>0</v>
      </c>
    </row>
    <row r="265" spans="1:40">
      <c r="A265" s="9" t="s">
        <v>798</v>
      </c>
      <c r="B265" s="9" t="s">
        <v>818</v>
      </c>
      <c r="C265" s="10" t="s">
        <v>819</v>
      </c>
      <c r="D265">
        <v>522600</v>
      </c>
      <c r="E265" t="s">
        <v>818</v>
      </c>
      <c r="F265" s="15">
        <v>107.989446</v>
      </c>
      <c r="G265" s="15">
        <v>26.589703</v>
      </c>
      <c r="H265">
        <v>2020</v>
      </c>
      <c r="J265" s="25">
        <v>376</v>
      </c>
      <c r="K265" s="25">
        <v>1193</v>
      </c>
      <c r="L265" s="26">
        <v>1322</v>
      </c>
      <c r="M265" s="26">
        <v>114</v>
      </c>
      <c r="N265" s="18">
        <v>167</v>
      </c>
      <c r="O265" s="26">
        <v>1329</v>
      </c>
      <c r="P265" s="27">
        <v>0</v>
      </c>
      <c r="Q265" s="18">
        <v>1933</v>
      </c>
      <c r="R265" s="18">
        <v>1933</v>
      </c>
      <c r="S265" s="29">
        <v>5.14</v>
      </c>
      <c r="T265" s="29">
        <v>1.62</v>
      </c>
      <c r="U265" s="29">
        <v>3.17</v>
      </c>
      <c r="Y265" s="32">
        <v>0</v>
      </c>
      <c r="Z265" s="32">
        <v>0</v>
      </c>
      <c r="AA265" s="32">
        <v>0</v>
      </c>
      <c r="AB265" s="33">
        <f>($J265-'2015'!$J265)/'2015'!$J265</f>
        <v>0.0773638968481375</v>
      </c>
      <c r="AC265" s="33">
        <f>($K265-'2015'!$K265)/'2015'!$K265</f>
        <v>0.469211822660099</v>
      </c>
      <c r="AD265" s="33">
        <f>($R265-'2015'!$R265)/'2015'!$R265</f>
        <v>0.255194805194805</v>
      </c>
      <c r="AE265" s="34">
        <f t="shared" si="8"/>
        <v>-2.29862914862915</v>
      </c>
      <c r="AF265" s="34">
        <f t="shared" si="9"/>
        <v>0.456120257695061</v>
      </c>
      <c r="AG265" s="4">
        <v>2</v>
      </c>
      <c r="AH265">
        <v>2</v>
      </c>
      <c r="AI265">
        <v>2</v>
      </c>
      <c r="AJ265">
        <v>2</v>
      </c>
      <c r="AK265">
        <v>2</v>
      </c>
      <c r="AM265">
        <v>0</v>
      </c>
      <c r="AN265">
        <f>AM265*'2015'!AG265*'2010'!AG265</f>
        <v>0</v>
      </c>
    </row>
    <row r="266" spans="1:40">
      <c r="A266" s="9" t="s">
        <v>798</v>
      </c>
      <c r="B266" s="9" t="s">
        <v>820</v>
      </c>
      <c r="C266" s="10" t="s">
        <v>821</v>
      </c>
      <c r="D266">
        <v>522700</v>
      </c>
      <c r="E266" t="s">
        <v>820</v>
      </c>
      <c r="F266" s="15">
        <v>102.839445</v>
      </c>
      <c r="G266" s="15">
        <v>24.886272</v>
      </c>
      <c r="H266">
        <v>2020</v>
      </c>
      <c r="J266" s="25">
        <v>349</v>
      </c>
      <c r="K266" s="25">
        <v>1595</v>
      </c>
      <c r="L266" s="26">
        <v>2097</v>
      </c>
      <c r="M266" s="26">
        <v>107</v>
      </c>
      <c r="N266" s="18">
        <v>155</v>
      </c>
      <c r="O266" s="26">
        <v>1602</v>
      </c>
      <c r="P266" s="27">
        <v>1332</v>
      </c>
      <c r="Q266" s="18">
        <v>2671</v>
      </c>
      <c r="R266" s="18">
        <v>4003</v>
      </c>
      <c r="S266" s="29">
        <v>11.46</v>
      </c>
      <c r="T266" s="29">
        <v>2.51</v>
      </c>
      <c r="U266" s="29">
        <v>4.57</v>
      </c>
      <c r="Y266" s="32">
        <v>0</v>
      </c>
      <c r="Z266" s="32">
        <v>0</v>
      </c>
      <c r="AA266" s="32">
        <v>0</v>
      </c>
      <c r="AB266" s="33">
        <f>($J266-'2015'!$J266)/'2015'!$J266</f>
        <v>0.0771604938271605</v>
      </c>
      <c r="AC266" s="33">
        <f>($K266-'2015'!$K266)/'2015'!$K266</f>
        <v>0.766334440753045</v>
      </c>
      <c r="AD266" s="33">
        <f>($R266-'2015'!$R266)/'2015'!$R266</f>
        <v>0.814596554850408</v>
      </c>
      <c r="AE266" s="34">
        <f t="shared" si="8"/>
        <v>-9.55717135086129</v>
      </c>
      <c r="AF266" s="34">
        <f t="shared" si="9"/>
        <v>-0.0629778743206914</v>
      </c>
      <c r="AG266" s="4">
        <v>2</v>
      </c>
      <c r="AH266">
        <v>2</v>
      </c>
      <c r="AI266">
        <v>2</v>
      </c>
      <c r="AJ266">
        <v>2</v>
      </c>
      <c r="AK266">
        <v>2</v>
      </c>
      <c r="AM266">
        <v>0</v>
      </c>
      <c r="AN266">
        <f>AM266*'2015'!AG266*'2010'!AG266</f>
        <v>0</v>
      </c>
    </row>
    <row r="267" spans="1:40">
      <c r="A267" s="9" t="s">
        <v>822</v>
      </c>
      <c r="B267" s="9" t="s">
        <v>823</v>
      </c>
      <c r="C267" s="10" t="s">
        <v>824</v>
      </c>
      <c r="D267">
        <v>530100</v>
      </c>
      <c r="E267" t="s">
        <v>825</v>
      </c>
      <c r="F267" s="15">
        <v>107.528403</v>
      </c>
      <c r="G267" s="15">
        <v>26.260616</v>
      </c>
      <c r="H267">
        <v>2020</v>
      </c>
      <c r="J267" s="25">
        <v>846</v>
      </c>
      <c r="K267" s="25">
        <v>6734</v>
      </c>
      <c r="L267" s="26">
        <v>1746</v>
      </c>
      <c r="M267" s="26">
        <v>98</v>
      </c>
      <c r="N267" s="18">
        <v>756</v>
      </c>
      <c r="O267" s="26">
        <v>2010</v>
      </c>
      <c r="P267" s="27">
        <v>133</v>
      </c>
      <c r="Q267" s="18">
        <v>2746</v>
      </c>
      <c r="R267" s="18">
        <v>2878</v>
      </c>
      <c r="S267" s="29">
        <v>3.4</v>
      </c>
      <c r="T267" s="29">
        <v>0.43</v>
      </c>
      <c r="U267" s="29">
        <v>7.96</v>
      </c>
      <c r="V267" s="21">
        <v>21030282</v>
      </c>
      <c r="W267" s="4">
        <v>8750545</v>
      </c>
      <c r="Y267" s="32">
        <v>2103.0282</v>
      </c>
      <c r="Z267" s="32">
        <v>875.0545</v>
      </c>
      <c r="AA267" s="32">
        <v>0</v>
      </c>
      <c r="AB267" s="33">
        <f>($J267-'2015'!$J267)/'2015'!$J267</f>
        <v>0.266467065868263</v>
      </c>
      <c r="AC267" s="33">
        <f>($K267-'2015'!$K267)/'2015'!$K267</f>
        <v>0.697076612903226</v>
      </c>
      <c r="AD267" s="33">
        <f>($R267-'2015'!$R267)/'2015'!$R267</f>
        <v>-0.243229029713384</v>
      </c>
      <c r="AE267" s="34">
        <f t="shared" si="8"/>
        <v>1.91279208903675</v>
      </c>
      <c r="AF267" s="34">
        <f t="shared" si="9"/>
        <v>1.34892725593012</v>
      </c>
      <c r="AG267" s="4">
        <v>2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f>AM267*'2015'!AG267*'2010'!AG267</f>
        <v>1</v>
      </c>
    </row>
    <row r="268" spans="1:40">
      <c r="A268" s="9" t="s">
        <v>822</v>
      </c>
      <c r="B268" s="9" t="s">
        <v>826</v>
      </c>
      <c r="C268" s="10" t="s">
        <v>827</v>
      </c>
      <c r="D268">
        <v>530300</v>
      </c>
      <c r="E268" t="s">
        <v>828</v>
      </c>
      <c r="F268" s="15">
        <v>103.802435</v>
      </c>
      <c r="G268" s="15">
        <v>25.496407</v>
      </c>
      <c r="H268">
        <v>2020</v>
      </c>
      <c r="J268" s="25">
        <v>577</v>
      </c>
      <c r="K268" s="25">
        <v>2959</v>
      </c>
      <c r="L268" s="26">
        <v>4941</v>
      </c>
      <c r="M268" s="26">
        <v>103</v>
      </c>
      <c r="N268" s="18">
        <v>303</v>
      </c>
      <c r="O268" s="26">
        <v>4597</v>
      </c>
      <c r="P268" s="27">
        <v>56</v>
      </c>
      <c r="Q268" s="18">
        <v>5472</v>
      </c>
      <c r="R268" s="18">
        <v>5528</v>
      </c>
      <c r="S268" s="29">
        <v>9.59</v>
      </c>
      <c r="T268" s="29">
        <v>1.87</v>
      </c>
      <c r="U268" s="29">
        <v>5.13</v>
      </c>
      <c r="V268" s="21">
        <v>10951259</v>
      </c>
      <c r="W268" s="4">
        <v>5322375</v>
      </c>
      <c r="Y268" s="32">
        <v>1095.1259</v>
      </c>
      <c r="Z268" s="32">
        <v>532.2375</v>
      </c>
      <c r="AA268" s="32">
        <v>0</v>
      </c>
      <c r="AB268" s="33">
        <f>($J268-'2015'!$J268)/'2015'!$J268</f>
        <v>-0.0462809917355372</v>
      </c>
      <c r="AC268" s="33">
        <f>($K268-'2015'!$K268)/'2015'!$K268</f>
        <v>0.815337423312883</v>
      </c>
      <c r="AD268" s="33">
        <f>($R268-'2015'!$R268)/'2015'!$R268</f>
        <v>0.0561711883836454</v>
      </c>
      <c r="AE268" s="34">
        <f t="shared" si="8"/>
        <v>2.21369889186091</v>
      </c>
      <c r="AF268" s="34">
        <f t="shared" si="9"/>
        <v>0.931106819363926</v>
      </c>
      <c r="AG268" s="4">
        <v>2</v>
      </c>
      <c r="AH268">
        <v>2</v>
      </c>
      <c r="AI268">
        <v>2</v>
      </c>
      <c r="AJ268">
        <v>2</v>
      </c>
      <c r="AK268">
        <v>2</v>
      </c>
      <c r="AM268">
        <v>1</v>
      </c>
      <c r="AN268">
        <f>AM268*'2015'!AG268*'2010'!AG268</f>
        <v>1</v>
      </c>
    </row>
    <row r="269" spans="1:40">
      <c r="A269" s="9" t="s">
        <v>822</v>
      </c>
      <c r="B269" s="9" t="s">
        <v>829</v>
      </c>
      <c r="C269" s="10" t="s">
        <v>830</v>
      </c>
      <c r="D269">
        <v>530400</v>
      </c>
      <c r="E269" t="s">
        <v>831</v>
      </c>
      <c r="F269" s="15">
        <v>102.55356</v>
      </c>
      <c r="G269" s="15">
        <v>24.357711</v>
      </c>
      <c r="H269">
        <v>2020</v>
      </c>
      <c r="J269" s="25">
        <v>225</v>
      </c>
      <c r="K269" s="25">
        <v>2058</v>
      </c>
      <c r="L269" s="26">
        <v>2636</v>
      </c>
      <c r="M269" s="26">
        <v>13</v>
      </c>
      <c r="N269" s="18">
        <v>118</v>
      </c>
      <c r="O269" s="26">
        <v>2062</v>
      </c>
      <c r="P269" s="27">
        <v>102</v>
      </c>
      <c r="Q269" s="18">
        <v>2815</v>
      </c>
      <c r="R269" s="18">
        <v>2917</v>
      </c>
      <c r="S269" s="29">
        <v>12.97</v>
      </c>
      <c r="T269" s="29">
        <v>1.42</v>
      </c>
      <c r="U269" s="29">
        <v>9.15</v>
      </c>
      <c r="V269" s="21">
        <v>8639484</v>
      </c>
      <c r="W269" s="4">
        <v>3015710</v>
      </c>
      <c r="Y269" s="32">
        <v>863.9484</v>
      </c>
      <c r="Z269" s="32">
        <v>301.571</v>
      </c>
      <c r="AA269" s="32">
        <v>0</v>
      </c>
      <c r="AB269" s="33">
        <f>($J269-'2015'!$J269)/'2015'!$J269</f>
        <v>-0.0466101694915254</v>
      </c>
      <c r="AC269" s="33">
        <f>($K269-'2015'!$K269)/'2015'!$K269</f>
        <v>0.653012048192771</v>
      </c>
      <c r="AD269" s="33">
        <f>($R269-'2015'!$R269)/'2015'!$R269</f>
        <v>0.175735590487707</v>
      </c>
      <c r="AE269" s="34">
        <f t="shared" si="8"/>
        <v>4.77032721409989</v>
      </c>
      <c r="AF269" s="34">
        <f t="shared" si="9"/>
        <v>0.730884612352774</v>
      </c>
      <c r="AG269" s="4">
        <v>2</v>
      </c>
      <c r="AH269">
        <v>2</v>
      </c>
      <c r="AI269">
        <v>2</v>
      </c>
      <c r="AJ269">
        <v>2</v>
      </c>
      <c r="AK269">
        <v>2</v>
      </c>
      <c r="AM269">
        <v>1</v>
      </c>
      <c r="AN269">
        <f>AM269*'2015'!AG269*'2010'!AG269</f>
        <v>1</v>
      </c>
    </row>
    <row r="270" spans="1:40">
      <c r="A270" s="9" t="s">
        <v>822</v>
      </c>
      <c r="B270" s="9" t="s">
        <v>832</v>
      </c>
      <c r="C270" s="10" t="s">
        <v>833</v>
      </c>
      <c r="D270">
        <v>530500</v>
      </c>
      <c r="E270" t="s">
        <v>834</v>
      </c>
      <c r="F270" s="15">
        <v>99.168012</v>
      </c>
      <c r="G270" s="15">
        <v>25.117858</v>
      </c>
      <c r="H270">
        <v>2020</v>
      </c>
      <c r="J270" s="25">
        <v>243</v>
      </c>
      <c r="K270" s="25">
        <v>1053</v>
      </c>
      <c r="L270" s="26">
        <v>654</v>
      </c>
      <c r="M270" s="26">
        <v>43</v>
      </c>
      <c r="N270" s="18">
        <v>143</v>
      </c>
      <c r="O270" s="26">
        <v>474</v>
      </c>
      <c r="P270" s="27">
        <v>0</v>
      </c>
      <c r="Q270" s="18">
        <v>895</v>
      </c>
      <c r="R270" s="18">
        <v>895</v>
      </c>
      <c r="S270" s="29">
        <v>3.68</v>
      </c>
      <c r="T270" s="29">
        <v>0.85</v>
      </c>
      <c r="U270" s="29">
        <v>4.33</v>
      </c>
      <c r="V270" s="21">
        <v>3929796</v>
      </c>
      <c r="W270" s="4">
        <v>2709397</v>
      </c>
      <c r="Y270" s="32">
        <v>392.9796</v>
      </c>
      <c r="Z270" s="32">
        <v>270.9397</v>
      </c>
      <c r="AA270" s="32">
        <v>0</v>
      </c>
      <c r="AB270" s="33">
        <f>($J270-'2015'!$J270)/'2015'!$J270</f>
        <v>-0.0581395348837209</v>
      </c>
      <c r="AC270" s="33">
        <f>($K270-'2015'!$K270)/'2015'!$K270</f>
        <v>0.907608695652174</v>
      </c>
      <c r="AD270" s="33">
        <f>($R270-'2015'!$R270)/'2015'!$R270</f>
        <v>0.360182370820669</v>
      </c>
      <c r="AE270" s="34">
        <f t="shared" si="8"/>
        <v>7.1951367781155</v>
      </c>
      <c r="AF270" s="34">
        <f t="shared" si="9"/>
        <v>0.603152357898185</v>
      </c>
      <c r="AG270" s="4">
        <v>2</v>
      </c>
      <c r="AH270">
        <v>2</v>
      </c>
      <c r="AI270">
        <v>2</v>
      </c>
      <c r="AJ270">
        <v>2</v>
      </c>
      <c r="AK270">
        <v>2</v>
      </c>
      <c r="AM270">
        <v>1</v>
      </c>
      <c r="AN270">
        <f>AM270*'2015'!AG270*'2010'!AG270</f>
        <v>1</v>
      </c>
    </row>
    <row r="271" spans="1:40">
      <c r="A271" s="9" t="s">
        <v>822</v>
      </c>
      <c r="B271" s="9" t="s">
        <v>835</v>
      </c>
      <c r="C271" s="10" t="s">
        <v>836</v>
      </c>
      <c r="D271">
        <v>530600</v>
      </c>
      <c r="E271" t="s">
        <v>837</v>
      </c>
      <c r="F271" s="15">
        <v>103.723512</v>
      </c>
      <c r="G271" s="15">
        <v>27.344084</v>
      </c>
      <c r="H271">
        <v>2020</v>
      </c>
      <c r="J271" s="25">
        <v>509</v>
      </c>
      <c r="K271" s="25">
        <v>1289</v>
      </c>
      <c r="L271" s="26">
        <v>1360</v>
      </c>
      <c r="M271" s="26">
        <v>161</v>
      </c>
      <c r="N271" s="18">
        <v>270</v>
      </c>
      <c r="O271" s="26">
        <v>1435</v>
      </c>
      <c r="P271" s="27">
        <v>0</v>
      </c>
      <c r="Q271" s="18">
        <v>1891</v>
      </c>
      <c r="R271" s="18">
        <v>1891</v>
      </c>
      <c r="S271" s="29">
        <v>3.71</v>
      </c>
      <c r="T271" s="29">
        <v>1.47</v>
      </c>
      <c r="U271" s="29">
        <v>2.53</v>
      </c>
      <c r="V271" s="21">
        <v>4829883</v>
      </c>
      <c r="W271" s="4">
        <v>6259173</v>
      </c>
      <c r="Y271" s="32">
        <v>482.9883</v>
      </c>
      <c r="Z271" s="32">
        <v>625.9173</v>
      </c>
      <c r="AA271" s="32">
        <v>0</v>
      </c>
      <c r="AB271" s="33">
        <f>($J271-'2015'!$J271)/'2015'!$J271</f>
        <v>-0.0626151012891344</v>
      </c>
      <c r="AC271" s="33">
        <f>($K271-'2015'!$K271)/'2015'!$K271</f>
        <v>0.820621468926554</v>
      </c>
      <c r="AD271" s="33">
        <f>($R271-'2015'!$R271)/'2015'!$R271</f>
        <v>0.453497309761722</v>
      </c>
      <c r="AE271" s="34">
        <f t="shared" si="8"/>
        <v>8.24261880001808</v>
      </c>
      <c r="AF271" s="34">
        <f t="shared" si="9"/>
        <v>0.447373329928917</v>
      </c>
      <c r="AG271" s="4">
        <v>2</v>
      </c>
      <c r="AH271">
        <v>2</v>
      </c>
      <c r="AI271">
        <v>2</v>
      </c>
      <c r="AJ271">
        <v>2</v>
      </c>
      <c r="AK271">
        <v>2</v>
      </c>
      <c r="AM271">
        <v>1</v>
      </c>
      <c r="AN271">
        <f>AM271*'2015'!AG271*'2010'!AG271</f>
        <v>1</v>
      </c>
    </row>
    <row r="272" spans="1:40">
      <c r="A272" s="9" t="s">
        <v>822</v>
      </c>
      <c r="B272" s="9" t="s">
        <v>838</v>
      </c>
      <c r="C272" s="10" t="s">
        <v>839</v>
      </c>
      <c r="D272">
        <v>530700</v>
      </c>
      <c r="E272" t="s">
        <v>840</v>
      </c>
      <c r="F272" s="15">
        <v>100.232465</v>
      </c>
      <c r="G272" s="15">
        <v>26.860657</v>
      </c>
      <c r="H272">
        <v>2020</v>
      </c>
      <c r="J272" s="25">
        <v>125</v>
      </c>
      <c r="K272" s="25">
        <v>513</v>
      </c>
      <c r="L272" s="26">
        <v>320</v>
      </c>
      <c r="M272" s="26">
        <v>10</v>
      </c>
      <c r="N272" s="18">
        <v>101</v>
      </c>
      <c r="O272" s="26">
        <v>281</v>
      </c>
      <c r="P272" s="27">
        <v>0</v>
      </c>
      <c r="Q272" s="18">
        <v>470</v>
      </c>
      <c r="R272" s="18">
        <v>470</v>
      </c>
      <c r="S272" s="29">
        <v>3.75</v>
      </c>
      <c r="T272" s="29">
        <v>0.92</v>
      </c>
      <c r="U272" s="29">
        <v>4.09</v>
      </c>
      <c r="V272" s="21">
        <v>1649808</v>
      </c>
      <c r="W272" s="4">
        <v>1756032</v>
      </c>
      <c r="Y272" s="32">
        <v>164.9808</v>
      </c>
      <c r="Z272" s="32">
        <v>175.6032</v>
      </c>
      <c r="AA272" s="32">
        <v>0</v>
      </c>
      <c r="AB272" s="33">
        <f>($J272-'2015'!$J272)/'2015'!$J272</f>
        <v>-0.0234375</v>
      </c>
      <c r="AC272" s="33">
        <f>($K272-'2015'!$K272)/'2015'!$K272</f>
        <v>0.768965517241379</v>
      </c>
      <c r="AD272" s="33">
        <f>($R272-'2015'!$R272)/'2015'!$R272</f>
        <v>-0.0368852459016393</v>
      </c>
      <c r="AE272" s="34">
        <f t="shared" si="8"/>
        <v>-0.573770491803279</v>
      </c>
      <c r="AF272" s="34">
        <f t="shared" si="9"/>
        <v>1.04796736014115</v>
      </c>
      <c r="AG272" s="4">
        <v>2</v>
      </c>
      <c r="AH272">
        <v>2</v>
      </c>
      <c r="AI272">
        <v>2</v>
      </c>
      <c r="AJ272">
        <v>2</v>
      </c>
      <c r="AK272">
        <v>2</v>
      </c>
      <c r="AM272">
        <v>1</v>
      </c>
      <c r="AN272">
        <f>AM272*'2015'!AG272*'2010'!AG272</f>
        <v>1</v>
      </c>
    </row>
    <row r="273" spans="1:40">
      <c r="A273" s="9" t="s">
        <v>822</v>
      </c>
      <c r="B273" s="9" t="s">
        <v>841</v>
      </c>
      <c r="C273" s="10" t="s">
        <v>842</v>
      </c>
      <c r="D273">
        <v>530800</v>
      </c>
      <c r="E273" t="s">
        <v>843</v>
      </c>
      <c r="F273" s="15">
        <v>100.97257</v>
      </c>
      <c r="G273" s="15">
        <v>22.830979</v>
      </c>
      <c r="H273">
        <v>2020</v>
      </c>
      <c r="J273" s="25">
        <v>241</v>
      </c>
      <c r="K273" s="25">
        <v>945</v>
      </c>
      <c r="L273" s="26">
        <v>811</v>
      </c>
      <c r="M273" s="26">
        <v>20</v>
      </c>
      <c r="N273" s="18">
        <v>132</v>
      </c>
      <c r="O273" s="26">
        <v>527</v>
      </c>
      <c r="P273" s="27">
        <v>0</v>
      </c>
      <c r="Q273" s="18">
        <v>1054</v>
      </c>
      <c r="R273" s="18">
        <v>1054</v>
      </c>
      <c r="S273" s="29">
        <v>4.38</v>
      </c>
      <c r="T273" s="29">
        <v>1.12</v>
      </c>
      <c r="U273" s="29">
        <v>3.93</v>
      </c>
      <c r="V273" s="21">
        <v>2289735</v>
      </c>
      <c r="W273" s="4">
        <v>3235540</v>
      </c>
      <c r="Y273" s="32">
        <v>228.9735</v>
      </c>
      <c r="Z273" s="32">
        <v>323.554</v>
      </c>
      <c r="AA273" s="32">
        <v>0</v>
      </c>
      <c r="AB273" s="33">
        <f>($J273-'2015'!$J273)/'2015'!$J273</f>
        <v>-0.0766283524904214</v>
      </c>
      <c r="AC273" s="33">
        <f>($K273-'2015'!$K273)/'2015'!$K273</f>
        <v>0.83852140077821</v>
      </c>
      <c r="AD273" s="33">
        <f>($R273-'2015'!$R273)/'2015'!$R273</f>
        <v>1.02692307692308</v>
      </c>
      <c r="AE273" s="34">
        <f t="shared" si="8"/>
        <v>14.4013461538462</v>
      </c>
      <c r="AF273" s="34">
        <f t="shared" si="9"/>
        <v>-0.224683205425665</v>
      </c>
      <c r="AG273" s="4">
        <v>2</v>
      </c>
      <c r="AH273">
        <v>2</v>
      </c>
      <c r="AI273">
        <v>2</v>
      </c>
      <c r="AJ273">
        <v>2</v>
      </c>
      <c r="AK273">
        <v>2</v>
      </c>
      <c r="AM273">
        <v>1</v>
      </c>
      <c r="AN273">
        <f>AM273*'2015'!AG273*'2010'!AG273</f>
        <v>1</v>
      </c>
    </row>
    <row r="274" spans="1:40">
      <c r="A274" s="9" t="s">
        <v>822</v>
      </c>
      <c r="B274" s="9" t="s">
        <v>844</v>
      </c>
      <c r="C274" s="10" t="s">
        <v>845</v>
      </c>
      <c r="D274">
        <v>530900</v>
      </c>
      <c r="E274" t="s">
        <v>846</v>
      </c>
      <c r="F274" s="15">
        <v>101.552472</v>
      </c>
      <c r="G274" s="15">
        <v>25.03886</v>
      </c>
      <c r="H274">
        <v>2020</v>
      </c>
      <c r="J274" s="25">
        <v>226</v>
      </c>
      <c r="K274" s="25">
        <v>821</v>
      </c>
      <c r="L274" s="26">
        <v>531</v>
      </c>
      <c r="M274" s="26">
        <v>20</v>
      </c>
      <c r="N274" s="18">
        <v>123</v>
      </c>
      <c r="O274" s="26">
        <v>419</v>
      </c>
      <c r="P274" s="27">
        <v>0</v>
      </c>
      <c r="Q274" s="18">
        <v>749</v>
      </c>
      <c r="R274" s="18">
        <v>749</v>
      </c>
      <c r="S274" s="29">
        <v>3.32</v>
      </c>
      <c r="T274" s="29">
        <v>0.91</v>
      </c>
      <c r="U274" s="29">
        <v>3.64</v>
      </c>
      <c r="V274" s="21">
        <v>2030333</v>
      </c>
      <c r="W274" s="4">
        <v>2768788</v>
      </c>
      <c r="Y274" s="32">
        <v>203.0333</v>
      </c>
      <c r="Z274" s="32">
        <v>276.8788</v>
      </c>
      <c r="AA274" s="32">
        <v>0</v>
      </c>
      <c r="AB274" s="33">
        <f>($J274-'2015'!$J274)/'2015'!$J274</f>
        <v>-0.099601593625498</v>
      </c>
      <c r="AC274" s="33">
        <f>($K274-'2015'!$K274)/'2015'!$K274</f>
        <v>0.635458167330677</v>
      </c>
      <c r="AD274" s="33">
        <f>($R274-'2015'!$R274)/'2015'!$R274</f>
        <v>1.44771241830065</v>
      </c>
      <c r="AE274" s="34">
        <f t="shared" si="8"/>
        <v>15.5350326797386</v>
      </c>
      <c r="AF274" s="34">
        <f t="shared" si="9"/>
        <v>-1.27821828836028</v>
      </c>
      <c r="AG274" s="4">
        <v>2</v>
      </c>
      <c r="AH274">
        <v>2</v>
      </c>
      <c r="AI274">
        <v>2</v>
      </c>
      <c r="AJ274">
        <v>2</v>
      </c>
      <c r="AK274">
        <v>2</v>
      </c>
      <c r="AM274">
        <v>1</v>
      </c>
      <c r="AN274">
        <f>AM274*'2015'!AG274*'2010'!AG274</f>
        <v>1</v>
      </c>
    </row>
    <row r="275" spans="1:40">
      <c r="A275" s="9" t="s">
        <v>822</v>
      </c>
      <c r="B275" s="14" t="s">
        <v>847</v>
      </c>
      <c r="C275" s="10" t="s">
        <v>848</v>
      </c>
      <c r="D275">
        <v>532300</v>
      </c>
      <c r="E275" t="s">
        <v>847</v>
      </c>
      <c r="F275" s="15">
        <v>100.09544</v>
      </c>
      <c r="G275" s="15">
        <v>23.890469</v>
      </c>
      <c r="H275">
        <v>2020</v>
      </c>
      <c r="J275" s="25">
        <v>242</v>
      </c>
      <c r="K275" s="25">
        <v>1372</v>
      </c>
      <c r="L275" s="26">
        <v>592</v>
      </c>
      <c r="M275" s="26">
        <v>46</v>
      </c>
      <c r="N275" s="18">
        <v>128</v>
      </c>
      <c r="O275" s="26">
        <v>832</v>
      </c>
      <c r="P275" s="27">
        <v>12</v>
      </c>
      <c r="Q275" s="18">
        <v>837</v>
      </c>
      <c r="R275" s="18">
        <v>849</v>
      </c>
      <c r="S275" s="29">
        <v>3.51</v>
      </c>
      <c r="T275" s="29">
        <v>0.62</v>
      </c>
      <c r="U275" s="29">
        <v>5.68</v>
      </c>
      <c r="Y275" s="32">
        <v>0</v>
      </c>
      <c r="Z275" s="32">
        <v>0</v>
      </c>
      <c r="AA275" s="32">
        <v>0</v>
      </c>
      <c r="AB275" s="33">
        <f>($J275-'2015'!$J275)/'2015'!$J275</f>
        <v>-0.113553113553114</v>
      </c>
      <c r="AC275" s="33">
        <f>($K275-'2015'!$K275)/'2015'!$K275</f>
        <v>0.798165137614679</v>
      </c>
      <c r="AD275" s="33">
        <f>($R275-'2015'!$R275)/'2015'!$R275</f>
        <v>0.155102040816327</v>
      </c>
      <c r="AE275" s="34">
        <f t="shared" si="8"/>
        <v>2.36589861751152</v>
      </c>
      <c r="AF275" s="34">
        <f t="shared" si="9"/>
        <v>0.805676753460005</v>
      </c>
      <c r="AG275" s="4">
        <v>2</v>
      </c>
      <c r="AH275">
        <v>2</v>
      </c>
      <c r="AI275">
        <v>2</v>
      </c>
      <c r="AJ275">
        <v>2</v>
      </c>
      <c r="AK275">
        <v>2</v>
      </c>
      <c r="AM275">
        <v>0</v>
      </c>
      <c r="AN275">
        <f>AM275*'2015'!AG275*'2010'!AG275</f>
        <v>0</v>
      </c>
    </row>
    <row r="276" spans="1:40">
      <c r="A276" s="9" t="s">
        <v>822</v>
      </c>
      <c r="B276" s="14" t="s">
        <v>849</v>
      </c>
      <c r="C276" s="10" t="s">
        <v>850</v>
      </c>
      <c r="D276">
        <v>532500</v>
      </c>
      <c r="E276" t="s">
        <v>849</v>
      </c>
      <c r="F276" s="15">
        <v>102.427551</v>
      </c>
      <c r="G276" s="15">
        <v>23.374489</v>
      </c>
      <c r="H276">
        <v>2020</v>
      </c>
      <c r="J276" s="25">
        <v>448</v>
      </c>
      <c r="K276" s="25">
        <v>2417</v>
      </c>
      <c r="L276" s="26">
        <v>3109</v>
      </c>
      <c r="M276" s="26">
        <v>155</v>
      </c>
      <c r="N276" s="18">
        <v>236</v>
      </c>
      <c r="O276" s="26">
        <v>3137</v>
      </c>
      <c r="P276" s="27">
        <v>56</v>
      </c>
      <c r="Q276" s="18">
        <v>3578</v>
      </c>
      <c r="R276" s="18">
        <v>3634</v>
      </c>
      <c r="S276" s="29">
        <v>8.11</v>
      </c>
      <c r="T276" s="29">
        <v>1.5</v>
      </c>
      <c r="U276" s="29">
        <v>5.4</v>
      </c>
      <c r="Y276" s="32">
        <v>0</v>
      </c>
      <c r="Z276" s="32">
        <v>0</v>
      </c>
      <c r="AA276" s="32">
        <v>0</v>
      </c>
      <c r="AB276" s="33">
        <f>($J276-'2015'!$J276)/'2015'!$J276</f>
        <v>-0.0365591397849462</v>
      </c>
      <c r="AC276" s="33">
        <f>($K276-'2015'!$K276)/'2015'!$K276</f>
        <v>0.97952497952498</v>
      </c>
      <c r="AD276" s="33">
        <f>($R276-'2015'!$R276)/'2015'!$R276</f>
        <v>0.0876982939239749</v>
      </c>
      <c r="AE276" s="34">
        <f t="shared" si="8"/>
        <v>3.39880627497931</v>
      </c>
      <c r="AF276" s="34">
        <f t="shared" si="9"/>
        <v>0.910468547758216</v>
      </c>
      <c r="AG276" s="4">
        <v>2</v>
      </c>
      <c r="AH276">
        <v>2</v>
      </c>
      <c r="AI276">
        <v>2</v>
      </c>
      <c r="AJ276">
        <v>2</v>
      </c>
      <c r="AK276">
        <v>2</v>
      </c>
      <c r="AM276">
        <v>0</v>
      </c>
      <c r="AN276">
        <f>AM276*'2015'!AG276*'2010'!AG276</f>
        <v>0</v>
      </c>
    </row>
    <row r="277" spans="1:40">
      <c r="A277" s="9" t="s">
        <v>822</v>
      </c>
      <c r="B277" s="14" t="s">
        <v>851</v>
      </c>
      <c r="C277" s="10" t="s">
        <v>852</v>
      </c>
      <c r="D277">
        <v>532600</v>
      </c>
      <c r="E277" t="s">
        <v>851</v>
      </c>
      <c r="F277" s="15">
        <v>104.244011</v>
      </c>
      <c r="G277" s="15">
        <v>23.369511</v>
      </c>
      <c r="H277">
        <v>2020</v>
      </c>
      <c r="J277" s="25">
        <v>350</v>
      </c>
      <c r="K277" s="25">
        <v>1185</v>
      </c>
      <c r="L277" s="26">
        <v>1111</v>
      </c>
      <c r="M277" s="26">
        <v>38</v>
      </c>
      <c r="N277" s="18">
        <v>185</v>
      </c>
      <c r="O277" s="26">
        <v>879</v>
      </c>
      <c r="P277" s="27">
        <v>0</v>
      </c>
      <c r="Q277" s="18">
        <v>1430</v>
      </c>
      <c r="R277" s="18">
        <v>1430</v>
      </c>
      <c r="S277" s="29">
        <v>4.08</v>
      </c>
      <c r="T277" s="29">
        <v>1.21</v>
      </c>
      <c r="U277" s="29">
        <v>3.38</v>
      </c>
      <c r="Y277" s="32">
        <v>0</v>
      </c>
      <c r="Z277" s="32">
        <v>0</v>
      </c>
      <c r="AA277" s="32">
        <v>0</v>
      </c>
      <c r="AB277" s="33">
        <f>($J277-'2015'!$J277)/'2015'!$J277</f>
        <v>-0.0304709141274238</v>
      </c>
      <c r="AC277" s="33">
        <f>($K277-'2015'!$K277)/'2015'!$K277</f>
        <v>0.76865671641791</v>
      </c>
      <c r="AD277" s="33">
        <f>($R277-'2015'!$R277)/'2015'!$R277</f>
        <v>0.729141475211608</v>
      </c>
      <c r="AE277" s="34">
        <f t="shared" si="8"/>
        <v>24.9290975046719</v>
      </c>
      <c r="AF277" s="34">
        <f t="shared" si="9"/>
        <v>0.0514081778800437</v>
      </c>
      <c r="AG277" s="4">
        <v>2</v>
      </c>
      <c r="AH277">
        <v>2</v>
      </c>
      <c r="AI277">
        <v>2</v>
      </c>
      <c r="AJ277">
        <v>2</v>
      </c>
      <c r="AK277">
        <v>2</v>
      </c>
      <c r="AM277">
        <v>0</v>
      </c>
      <c r="AN277">
        <f>AM277*'2015'!AG277*'2010'!AG277</f>
        <v>0</v>
      </c>
    </row>
    <row r="278" spans="1:40">
      <c r="A278" s="9" t="s">
        <v>822</v>
      </c>
      <c r="B278" s="14" t="s">
        <v>853</v>
      </c>
      <c r="C278" s="10" t="s">
        <v>854</v>
      </c>
      <c r="D278">
        <v>532800</v>
      </c>
      <c r="E278" t="s">
        <v>853</v>
      </c>
      <c r="F278" s="15">
        <v>100.803447</v>
      </c>
      <c r="G278" s="15">
        <v>22.013601</v>
      </c>
      <c r="H278">
        <v>2020</v>
      </c>
      <c r="J278" s="25">
        <v>130</v>
      </c>
      <c r="K278" s="25">
        <v>604</v>
      </c>
      <c r="L278" s="26">
        <v>216</v>
      </c>
      <c r="M278" s="26">
        <v>7</v>
      </c>
      <c r="N278" s="18">
        <v>101</v>
      </c>
      <c r="O278" s="26">
        <v>257</v>
      </c>
      <c r="P278" s="27">
        <v>0</v>
      </c>
      <c r="Q278" s="18">
        <v>351</v>
      </c>
      <c r="R278" s="18">
        <v>351</v>
      </c>
      <c r="S278" s="29">
        <v>2.7</v>
      </c>
      <c r="T278" s="29">
        <v>0.58</v>
      </c>
      <c r="U278" s="29">
        <v>4.64</v>
      </c>
      <c r="Y278" s="32">
        <v>0</v>
      </c>
      <c r="Z278" s="32">
        <v>0</v>
      </c>
      <c r="AA278" s="32">
        <v>0</v>
      </c>
      <c r="AB278" s="33">
        <f>($J278-'2015'!$J278)/'2015'!$J278</f>
        <v>0.120689655172414</v>
      </c>
      <c r="AC278" s="33">
        <f>($K278-'2015'!$K278)/'2015'!$K278</f>
        <v>0.797619047619048</v>
      </c>
      <c r="AD278" s="33">
        <f>($R278-'2015'!$R278)/'2015'!$R278</f>
        <v>0.532751091703057</v>
      </c>
      <c r="AE278" s="34">
        <f t="shared" si="8"/>
        <v>-3.4142233312539</v>
      </c>
      <c r="AF278" s="34">
        <f t="shared" si="9"/>
        <v>0.332073258163332</v>
      </c>
      <c r="AG278" s="4">
        <v>2</v>
      </c>
      <c r="AH278">
        <v>2</v>
      </c>
      <c r="AI278">
        <v>2</v>
      </c>
      <c r="AJ278">
        <v>2</v>
      </c>
      <c r="AK278">
        <v>2</v>
      </c>
      <c r="AM278">
        <v>0</v>
      </c>
      <c r="AN278">
        <f>AM278*'2015'!AG278*'2010'!AG278</f>
        <v>0</v>
      </c>
    </row>
    <row r="279" spans="1:40">
      <c r="A279" s="9" t="s">
        <v>822</v>
      </c>
      <c r="B279" s="14" t="s">
        <v>855</v>
      </c>
      <c r="C279" s="10" t="s">
        <v>856</v>
      </c>
      <c r="D279">
        <v>532900</v>
      </c>
      <c r="E279" t="s">
        <v>855</v>
      </c>
      <c r="F279" s="15">
        <v>100.22567</v>
      </c>
      <c r="G279" s="15">
        <v>25.589449</v>
      </c>
      <c r="H279">
        <v>2020</v>
      </c>
      <c r="J279" s="25">
        <v>334</v>
      </c>
      <c r="K279" s="25">
        <v>1484</v>
      </c>
      <c r="L279" s="26">
        <v>1350</v>
      </c>
      <c r="M279" s="26">
        <v>89</v>
      </c>
      <c r="N279" s="18">
        <v>187</v>
      </c>
      <c r="O279" s="26">
        <v>768</v>
      </c>
      <c r="P279" s="27">
        <v>0</v>
      </c>
      <c r="Q279" s="18">
        <v>1701</v>
      </c>
      <c r="R279" s="18">
        <v>1701</v>
      </c>
      <c r="S279" s="29">
        <v>5.1</v>
      </c>
      <c r="T279" s="29">
        <v>1.15</v>
      </c>
      <c r="U279" s="29">
        <v>4.45</v>
      </c>
      <c r="Y279" s="32">
        <v>0</v>
      </c>
      <c r="Z279" s="32">
        <v>0</v>
      </c>
      <c r="AA279" s="32">
        <v>0</v>
      </c>
      <c r="AB279" s="33">
        <f>($J279-'2015'!$J279)/'2015'!$J279</f>
        <v>-0.0670391061452514</v>
      </c>
      <c r="AC279" s="33">
        <f>($K279-'2015'!$K279)/'2015'!$K279</f>
        <v>0.648888888888889</v>
      </c>
      <c r="AD279" s="33">
        <f>($R279-'2015'!$R279)/'2015'!$R279</f>
        <v>0.66928361138371</v>
      </c>
      <c r="AE279" s="34">
        <f t="shared" si="8"/>
        <v>10.9834805364737</v>
      </c>
      <c r="AF279" s="34">
        <f t="shared" si="9"/>
        <v>-0.0314302230228401</v>
      </c>
      <c r="AG279" s="4">
        <v>2</v>
      </c>
      <c r="AH279">
        <v>2</v>
      </c>
      <c r="AI279">
        <v>2</v>
      </c>
      <c r="AJ279">
        <v>2</v>
      </c>
      <c r="AK279">
        <v>2</v>
      </c>
      <c r="AM279">
        <v>0</v>
      </c>
      <c r="AN279">
        <f>AM279*'2015'!AG279*'2010'!AG279</f>
        <v>0</v>
      </c>
    </row>
    <row r="280" spans="1:40">
      <c r="A280" s="9" t="s">
        <v>822</v>
      </c>
      <c r="B280" s="14" t="s">
        <v>857</v>
      </c>
      <c r="C280" s="10" t="s">
        <v>858</v>
      </c>
      <c r="D280">
        <v>533100</v>
      </c>
      <c r="E280" t="s">
        <v>857</v>
      </c>
      <c r="F280" s="15">
        <v>98.591359</v>
      </c>
      <c r="G280" s="15">
        <v>24.438011</v>
      </c>
      <c r="H280">
        <v>2020</v>
      </c>
      <c r="J280" s="25">
        <v>132</v>
      </c>
      <c r="K280" s="25">
        <v>576</v>
      </c>
      <c r="L280" s="26">
        <v>405</v>
      </c>
      <c r="M280" s="26">
        <v>5</v>
      </c>
      <c r="N280" s="18">
        <v>82</v>
      </c>
      <c r="O280" s="26">
        <v>250</v>
      </c>
      <c r="P280" s="27">
        <v>0</v>
      </c>
      <c r="Q280" s="18">
        <v>526</v>
      </c>
      <c r="R280" s="18">
        <v>526</v>
      </c>
      <c r="S280" s="29">
        <v>4</v>
      </c>
      <c r="T280" s="29">
        <v>0.91</v>
      </c>
      <c r="U280" s="29">
        <v>4.37</v>
      </c>
      <c r="Y280" s="32">
        <v>0</v>
      </c>
      <c r="Z280" s="32">
        <v>0</v>
      </c>
      <c r="AA280" s="32">
        <v>0</v>
      </c>
      <c r="AB280" s="33">
        <f>($J280-'2015'!$J280)/'2015'!$J280</f>
        <v>0.03125</v>
      </c>
      <c r="AC280" s="33">
        <f>($K280-'2015'!$K280)/'2015'!$K280</f>
        <v>0.972602739726027</v>
      </c>
      <c r="AD280" s="33">
        <f>($R280-'2015'!$R280)/'2015'!$R280</f>
        <v>1.82795698924731</v>
      </c>
      <c r="AE280" s="34">
        <f t="shared" si="8"/>
        <v>-57.494623655914</v>
      </c>
      <c r="AF280" s="34">
        <f t="shared" si="9"/>
        <v>-0.879448735423292</v>
      </c>
      <c r="AG280" s="4">
        <v>2</v>
      </c>
      <c r="AH280">
        <v>2</v>
      </c>
      <c r="AI280">
        <v>2</v>
      </c>
      <c r="AJ280">
        <v>2</v>
      </c>
      <c r="AK280">
        <v>2</v>
      </c>
      <c r="AM280">
        <v>0</v>
      </c>
      <c r="AN280">
        <f>AM280*'2015'!AG280*'2010'!AG280</f>
        <v>0</v>
      </c>
    </row>
    <row r="281" spans="1:40">
      <c r="A281" s="9" t="s">
        <v>822</v>
      </c>
      <c r="B281" s="14" t="s">
        <v>859</v>
      </c>
      <c r="C281" s="10" t="s">
        <v>1027</v>
      </c>
      <c r="D281">
        <v>533300</v>
      </c>
      <c r="E281" t="s">
        <v>859</v>
      </c>
      <c r="F281" s="15">
        <v>98.854301</v>
      </c>
      <c r="G281" s="15">
        <v>25.850948</v>
      </c>
      <c r="H281">
        <v>2020</v>
      </c>
      <c r="J281" s="25">
        <v>55</v>
      </c>
      <c r="K281" s="25">
        <v>211</v>
      </c>
      <c r="L281" s="26">
        <v>124</v>
      </c>
      <c r="M281" s="26">
        <v>2</v>
      </c>
      <c r="N281" s="18">
        <v>29</v>
      </c>
      <c r="O281" s="26">
        <v>97</v>
      </c>
      <c r="P281" s="27">
        <v>27</v>
      </c>
      <c r="Q281" s="18">
        <v>164</v>
      </c>
      <c r="R281" s="18">
        <v>191</v>
      </c>
      <c r="S281" s="29">
        <v>3.46</v>
      </c>
      <c r="T281" s="29">
        <v>0.91</v>
      </c>
      <c r="U281" s="29">
        <v>3.81</v>
      </c>
      <c r="Y281" s="32">
        <v>0</v>
      </c>
      <c r="Z281" s="32">
        <v>0</v>
      </c>
      <c r="AA281" s="32">
        <v>0</v>
      </c>
      <c r="AB281" s="33">
        <f>($J281-'2015'!$J281)/'2015'!$J281</f>
        <v>0.0185185185185185</v>
      </c>
      <c r="AC281" s="33">
        <f>($K281-'2015'!$K281)/'2015'!$K281</f>
        <v>0.867256637168142</v>
      </c>
      <c r="AD281" s="33">
        <f>($R281-'2015'!$R281)/'2015'!$R281</f>
        <v>1.89393939393939</v>
      </c>
      <c r="AE281" s="34">
        <f t="shared" si="8"/>
        <v>-101.272727272727</v>
      </c>
      <c r="AF281" s="34">
        <f t="shared" si="9"/>
        <v>-1.18382807668522</v>
      </c>
      <c r="AG281" s="4">
        <v>2</v>
      </c>
      <c r="AH281">
        <v>2</v>
      </c>
      <c r="AI281">
        <v>2</v>
      </c>
      <c r="AJ281">
        <v>2</v>
      </c>
      <c r="AK281">
        <v>2</v>
      </c>
      <c r="AM281">
        <v>0</v>
      </c>
      <c r="AN281">
        <f>AM281*'2015'!AG281*'2010'!AG281</f>
        <v>0</v>
      </c>
    </row>
    <row r="282" spans="1:40">
      <c r="A282" s="9" t="s">
        <v>822</v>
      </c>
      <c r="B282" s="14" t="s">
        <v>861</v>
      </c>
      <c r="C282" s="10" t="s">
        <v>862</v>
      </c>
      <c r="D282">
        <v>533400</v>
      </c>
      <c r="E282" t="s">
        <v>861</v>
      </c>
      <c r="F282" s="15">
        <v>99.70953</v>
      </c>
      <c r="G282" s="15">
        <v>27.825185</v>
      </c>
      <c r="H282">
        <v>2020</v>
      </c>
      <c r="J282" s="25">
        <v>39</v>
      </c>
      <c r="K282" s="25">
        <v>267</v>
      </c>
      <c r="L282" s="26">
        <v>185</v>
      </c>
      <c r="M282" s="26">
        <v>20</v>
      </c>
      <c r="N282" s="18">
        <v>22</v>
      </c>
      <c r="O282" s="26">
        <v>99</v>
      </c>
      <c r="P282" s="27">
        <v>0</v>
      </c>
      <c r="Q282" s="18">
        <v>238</v>
      </c>
      <c r="R282" s="18">
        <v>238</v>
      </c>
      <c r="S282" s="29">
        <v>6.15</v>
      </c>
      <c r="T282" s="29">
        <v>0.89</v>
      </c>
      <c r="U282" s="29">
        <v>6.89</v>
      </c>
      <c r="Y282" s="32">
        <v>0</v>
      </c>
      <c r="Z282" s="32">
        <v>0</v>
      </c>
      <c r="AA282" s="32">
        <v>0</v>
      </c>
      <c r="AB282" s="33">
        <f>($J282-'2015'!$J282)/'2015'!$J282</f>
        <v>-0.0487804878048781</v>
      </c>
      <c r="AC282" s="33">
        <f>($K282-'2015'!$K282)/'2015'!$K282</f>
        <v>0.658385093167702</v>
      </c>
      <c r="AD282" s="33">
        <f>($R282-'2015'!$R282)/'2015'!$R282</f>
        <v>1.35643564356436</v>
      </c>
      <c r="AE282" s="34">
        <f t="shared" si="8"/>
        <v>28.8069306930693</v>
      </c>
      <c r="AF282" s="34">
        <f t="shared" si="9"/>
        <v>-1.06024659069681</v>
      </c>
      <c r="AG282" s="4">
        <v>2</v>
      </c>
      <c r="AH282">
        <v>2</v>
      </c>
      <c r="AI282">
        <v>2</v>
      </c>
      <c r="AJ282">
        <v>2</v>
      </c>
      <c r="AK282">
        <v>2</v>
      </c>
      <c r="AM282">
        <v>0</v>
      </c>
      <c r="AN282">
        <f>AM282*'2015'!AG282*'2010'!AG282</f>
        <v>0</v>
      </c>
    </row>
    <row r="283" spans="1:40">
      <c r="A283" s="9" t="s">
        <v>863</v>
      </c>
      <c r="B283" s="9" t="s">
        <v>864</v>
      </c>
      <c r="C283" s="10" t="s">
        <v>865</v>
      </c>
      <c r="D283">
        <v>540100</v>
      </c>
      <c r="E283" t="s">
        <v>866</v>
      </c>
      <c r="F283" s="15">
        <v>91.178454</v>
      </c>
      <c r="G283" s="15">
        <v>29.659488</v>
      </c>
      <c r="H283">
        <v>2020</v>
      </c>
      <c r="J283" s="25">
        <v>87</v>
      </c>
      <c r="K283" s="25">
        <v>678</v>
      </c>
      <c r="L283" s="26">
        <v>322</v>
      </c>
      <c r="M283" s="26">
        <v>0</v>
      </c>
      <c r="N283" s="18">
        <v>81</v>
      </c>
      <c r="O283" s="26">
        <v>175</v>
      </c>
      <c r="P283" s="27">
        <v>57</v>
      </c>
      <c r="Q283" s="18">
        <v>403</v>
      </c>
      <c r="R283" s="18">
        <v>460</v>
      </c>
      <c r="S283" s="29">
        <v>5.3</v>
      </c>
      <c r="T283" s="29">
        <v>0.68</v>
      </c>
      <c r="U283" s="29">
        <v>7.81</v>
      </c>
      <c r="V283" s="21">
        <v>2903874</v>
      </c>
      <c r="W283" s="4">
        <v>3496638</v>
      </c>
      <c r="Y283" s="32">
        <v>290.3874</v>
      </c>
      <c r="Z283" s="32">
        <v>349.6638</v>
      </c>
      <c r="AA283" s="32">
        <v>0</v>
      </c>
      <c r="AB283" s="33">
        <f>($J283-'2015'!$J283)/'2015'!$J283</f>
        <v>0.359375</v>
      </c>
      <c r="AC283" s="33">
        <f>($K283-'2015'!$K283)/'2015'!$K283</f>
        <v>0.79840848806366</v>
      </c>
      <c r="AD283" s="33">
        <f>($R283-'2015'!$R283)/'2015'!$R283</f>
        <v>1.05357142857143</v>
      </c>
      <c r="AE283" s="34">
        <f t="shared" si="8"/>
        <v>-1.93167701863354</v>
      </c>
      <c r="AF283" s="34">
        <f t="shared" si="9"/>
        <v>-0.319589463692454</v>
      </c>
      <c r="AG283" s="4">
        <v>2</v>
      </c>
      <c r="AH283">
        <v>2</v>
      </c>
      <c r="AI283">
        <v>2</v>
      </c>
      <c r="AJ283">
        <v>1</v>
      </c>
      <c r="AK283">
        <v>2</v>
      </c>
      <c r="AL283">
        <v>1</v>
      </c>
      <c r="AM283">
        <v>1</v>
      </c>
      <c r="AN283">
        <f>AM283*'2015'!AG283*'2010'!AG283</f>
        <v>0</v>
      </c>
    </row>
    <row r="284" spans="1:40">
      <c r="A284" s="9" t="s">
        <v>863</v>
      </c>
      <c r="B284" s="9" t="s">
        <v>867</v>
      </c>
      <c r="C284" s="10" t="s">
        <v>868</v>
      </c>
      <c r="D284">
        <v>540200</v>
      </c>
      <c r="E284" t="s">
        <v>869</v>
      </c>
      <c r="F284" s="15">
        <v>88.893703</v>
      </c>
      <c r="G284" s="15">
        <v>29.275658</v>
      </c>
      <c r="H284">
        <v>2020</v>
      </c>
      <c r="J284" s="25">
        <v>80</v>
      </c>
      <c r="K284" s="25">
        <v>323</v>
      </c>
      <c r="L284" s="26">
        <v>84</v>
      </c>
      <c r="M284" s="26">
        <v>0</v>
      </c>
      <c r="N284" s="18">
        <v>3</v>
      </c>
      <c r="O284" s="26">
        <v>36</v>
      </c>
      <c r="P284" s="27">
        <v>32</v>
      </c>
      <c r="Q284" s="18">
        <v>87</v>
      </c>
      <c r="R284" s="18">
        <v>119</v>
      </c>
      <c r="S284" s="29">
        <v>1.49</v>
      </c>
      <c r="T284" s="29">
        <v>0.37</v>
      </c>
      <c r="U284" s="29">
        <v>4.04</v>
      </c>
      <c r="V284" s="21">
        <v>1230040</v>
      </c>
      <c r="W284" s="4">
        <v>3378352</v>
      </c>
      <c r="Y284" s="32">
        <v>123.004</v>
      </c>
      <c r="Z284" s="32">
        <v>337.8352</v>
      </c>
      <c r="AA284" s="32">
        <v>0</v>
      </c>
      <c r="AB284" s="33">
        <f>($J284-'2015'!$J284)/'2015'!$J284</f>
        <v>0.0666666666666667</v>
      </c>
      <c r="AC284" s="33">
        <f>($K284-'2015'!$K284)/'2015'!$K284</f>
        <v>0.934131736526946</v>
      </c>
      <c r="AD284" s="33">
        <f>($R284-'2015'!$R284)/'2015'!$R284</f>
        <v>2.5</v>
      </c>
      <c r="AE284" s="34">
        <f t="shared" si="8"/>
        <v>-36.5</v>
      </c>
      <c r="AF284" s="34">
        <f t="shared" si="9"/>
        <v>-1.67628205128205</v>
      </c>
      <c r="AG284" s="4">
        <v>2</v>
      </c>
      <c r="AH284">
        <v>2</v>
      </c>
      <c r="AI284">
        <v>2</v>
      </c>
      <c r="AJ284">
        <v>2</v>
      </c>
      <c r="AK284">
        <v>2</v>
      </c>
      <c r="AM284">
        <v>1</v>
      </c>
      <c r="AN284">
        <f>AM284*'2015'!AG284*'2010'!AG284</f>
        <v>0</v>
      </c>
    </row>
    <row r="285" spans="1:40">
      <c r="A285" s="9" t="s">
        <v>863</v>
      </c>
      <c r="B285" s="9" t="s">
        <v>870</v>
      </c>
      <c r="C285" s="10" t="s">
        <v>871</v>
      </c>
      <c r="D285">
        <v>540300</v>
      </c>
      <c r="E285" t="s">
        <v>872</v>
      </c>
      <c r="F285" s="15">
        <v>97.177333</v>
      </c>
      <c r="G285" s="15">
        <v>31.148662</v>
      </c>
      <c r="H285">
        <v>2020</v>
      </c>
      <c r="J285" s="25">
        <v>76</v>
      </c>
      <c r="K285" s="25">
        <v>253</v>
      </c>
      <c r="L285" s="26">
        <v>87</v>
      </c>
      <c r="M285" s="26">
        <v>0</v>
      </c>
      <c r="N285" s="18">
        <v>8</v>
      </c>
      <c r="O285" s="26">
        <v>41</v>
      </c>
      <c r="P285" s="27">
        <v>26</v>
      </c>
      <c r="Q285" s="18">
        <v>96</v>
      </c>
      <c r="R285" s="18">
        <v>122</v>
      </c>
      <c r="S285" s="29">
        <v>1.61</v>
      </c>
      <c r="T285" s="29">
        <v>0.48</v>
      </c>
      <c r="U285" s="29">
        <v>3.32</v>
      </c>
      <c r="V285" s="21">
        <v>1140018</v>
      </c>
      <c r="W285" s="4">
        <v>2741980</v>
      </c>
      <c r="Y285" s="32">
        <v>114.0018</v>
      </c>
      <c r="Z285" s="32">
        <v>274.198</v>
      </c>
      <c r="AA285" s="32">
        <v>0</v>
      </c>
      <c r="AB285" s="33">
        <f>($J285-'2015'!$J285)/'2015'!$J285</f>
        <v>0.101449275362319</v>
      </c>
      <c r="AC285" s="33">
        <f>($K285-'2015'!$K285)/'2015'!$K285</f>
        <v>0.916666666666667</v>
      </c>
      <c r="AD285" s="33">
        <f>($R285-'2015'!$R285)/'2015'!$R285</f>
        <v>0.742857142857143</v>
      </c>
      <c r="AE285" s="34">
        <f t="shared" si="8"/>
        <v>-6.32244897959184</v>
      </c>
      <c r="AF285" s="34">
        <f t="shared" si="9"/>
        <v>0.18961038961039</v>
      </c>
      <c r="AG285" s="4">
        <v>2</v>
      </c>
      <c r="AH285">
        <v>2</v>
      </c>
      <c r="AI285">
        <v>2</v>
      </c>
      <c r="AJ285">
        <v>2</v>
      </c>
      <c r="AK285">
        <v>2</v>
      </c>
      <c r="AM285">
        <v>1</v>
      </c>
      <c r="AN285">
        <f>AM285*'2015'!AG285*'2010'!AG285</f>
        <v>0</v>
      </c>
    </row>
    <row r="286" spans="1:40">
      <c r="A286" s="9" t="s">
        <v>863</v>
      </c>
      <c r="B286" s="9" t="s">
        <v>873</v>
      </c>
      <c r="C286" s="10" t="s">
        <v>874</v>
      </c>
      <c r="D286">
        <v>540400</v>
      </c>
      <c r="E286" t="s">
        <v>875</v>
      </c>
      <c r="F286" s="15">
        <v>94.368058</v>
      </c>
      <c r="G286" s="15">
        <v>29.654042</v>
      </c>
      <c r="H286">
        <v>2020</v>
      </c>
      <c r="J286" s="25">
        <v>24</v>
      </c>
      <c r="K286" s="25">
        <v>191</v>
      </c>
      <c r="L286" s="26">
        <v>0</v>
      </c>
      <c r="M286" s="26">
        <v>0</v>
      </c>
      <c r="N286" s="18">
        <v>10</v>
      </c>
      <c r="O286" s="26">
        <v>10</v>
      </c>
      <c r="P286" s="27">
        <v>0</v>
      </c>
      <c r="Q286" s="18">
        <v>10</v>
      </c>
      <c r="R286" s="18">
        <v>10</v>
      </c>
      <c r="S286" s="29">
        <v>0.41</v>
      </c>
      <c r="T286" s="29">
        <v>0.05</v>
      </c>
      <c r="U286" s="29">
        <v>8.01</v>
      </c>
      <c r="V286" s="21">
        <v>739934</v>
      </c>
      <c r="W286" s="4">
        <v>1347341</v>
      </c>
      <c r="Y286" s="32">
        <v>73.9934</v>
      </c>
      <c r="Z286" s="32">
        <v>134.7341</v>
      </c>
      <c r="AA286" s="32">
        <v>0</v>
      </c>
      <c r="AB286" s="33">
        <f>($J286-'2015'!$J286)/'2015'!$J286</f>
        <v>0.0909090909090909</v>
      </c>
      <c r="AC286" s="33">
        <f>($K286-'2015'!$K286)/'2015'!$K286</f>
        <v>0.836538461538462</v>
      </c>
      <c r="AD286" s="33">
        <f>($R286-'2015'!$R286)/'2015'!$R286</f>
        <v>9</v>
      </c>
      <c r="AE286" s="34">
        <f t="shared" si="8"/>
        <v>-98</v>
      </c>
      <c r="AF286" s="34">
        <f t="shared" si="9"/>
        <v>-9.75862068965517</v>
      </c>
      <c r="AG286" s="4">
        <v>2</v>
      </c>
      <c r="AH286">
        <v>2</v>
      </c>
      <c r="AI286">
        <v>2</v>
      </c>
      <c r="AJ286">
        <v>2</v>
      </c>
      <c r="AK286">
        <v>2</v>
      </c>
      <c r="AM286">
        <v>1</v>
      </c>
      <c r="AN286">
        <f>AM286*'2015'!AG286*'2010'!AG286</f>
        <v>0</v>
      </c>
    </row>
    <row r="287" spans="1:40">
      <c r="A287" s="9" t="s">
        <v>863</v>
      </c>
      <c r="B287" s="9" t="s">
        <v>876</v>
      </c>
      <c r="C287" s="10" t="s">
        <v>877</v>
      </c>
      <c r="D287">
        <v>540500</v>
      </c>
      <c r="E287" t="s">
        <v>876</v>
      </c>
      <c r="F287" s="15">
        <v>91.778675</v>
      </c>
      <c r="G287" s="15">
        <v>29.243027</v>
      </c>
      <c r="H287">
        <v>2020</v>
      </c>
      <c r="J287" s="25">
        <v>35</v>
      </c>
      <c r="K287" s="25">
        <v>215</v>
      </c>
      <c r="L287" s="26">
        <v>120</v>
      </c>
      <c r="M287" s="26">
        <v>0</v>
      </c>
      <c r="N287" s="18">
        <v>0</v>
      </c>
      <c r="O287" s="26">
        <v>55</v>
      </c>
      <c r="P287" s="27">
        <v>0</v>
      </c>
      <c r="Q287" s="18">
        <v>120</v>
      </c>
      <c r="R287" s="18">
        <v>120</v>
      </c>
      <c r="S287" s="29">
        <v>3.38</v>
      </c>
      <c r="T287" s="29">
        <v>0.55</v>
      </c>
      <c r="U287" s="29">
        <v>6.08</v>
      </c>
      <c r="V287" s="21">
        <v>1153045</v>
      </c>
      <c r="W287" s="4">
        <v>2186180</v>
      </c>
      <c r="Y287" s="32">
        <v>115.3045</v>
      </c>
      <c r="Z287" s="32">
        <v>218.618</v>
      </c>
      <c r="AA287" s="32">
        <v>0</v>
      </c>
      <c r="AB287" s="33">
        <f>($J287-'2015'!$J287)/'2015'!$J287</f>
        <v>0</v>
      </c>
      <c r="AC287" s="33">
        <f>($K287-'2015'!$K287)/'2015'!$K287</f>
        <v>0.885964912280702</v>
      </c>
      <c r="AD287" s="33">
        <f>($R287-'2015'!$R287)/'2015'!$R287</f>
        <v>0.304347826086957</v>
      </c>
      <c r="AE287" s="34" t="e">
        <f t="shared" si="8"/>
        <v>#DIV/0!</v>
      </c>
      <c r="AF287" s="34">
        <f t="shared" si="9"/>
        <v>0.656478691347396</v>
      </c>
      <c r="AG287" s="4">
        <v>2</v>
      </c>
      <c r="AH287">
        <v>2</v>
      </c>
      <c r="AI287">
        <v>2</v>
      </c>
      <c r="AJ287">
        <v>2</v>
      </c>
      <c r="AK287">
        <v>2</v>
      </c>
      <c r="AM287">
        <v>0</v>
      </c>
      <c r="AN287">
        <f>AM287*'2015'!AG287*'2010'!AG287</f>
        <v>0</v>
      </c>
    </row>
    <row r="288" spans="1:40">
      <c r="A288" s="9" t="s">
        <v>863</v>
      </c>
      <c r="B288" s="9" t="s">
        <v>878</v>
      </c>
      <c r="C288" s="10" t="s">
        <v>879</v>
      </c>
      <c r="D288">
        <v>540600</v>
      </c>
      <c r="E288" t="s">
        <v>878</v>
      </c>
      <c r="F288" s="15">
        <v>92.057338</v>
      </c>
      <c r="G288" s="15">
        <v>31.482438</v>
      </c>
      <c r="H288">
        <v>2020</v>
      </c>
      <c r="J288" s="25">
        <v>50</v>
      </c>
      <c r="K288" s="25">
        <v>170</v>
      </c>
      <c r="L288" s="26">
        <v>14</v>
      </c>
      <c r="M288" s="26">
        <v>0</v>
      </c>
      <c r="N288" s="18">
        <v>0</v>
      </c>
      <c r="O288" s="26">
        <v>15</v>
      </c>
      <c r="P288" s="27">
        <v>9</v>
      </c>
      <c r="Q288" s="18">
        <v>15</v>
      </c>
      <c r="R288" s="18">
        <v>24</v>
      </c>
      <c r="S288" s="29">
        <v>0.48</v>
      </c>
      <c r="T288" s="29">
        <v>0.14</v>
      </c>
      <c r="U288" s="29">
        <v>3.37</v>
      </c>
      <c r="V288" s="21">
        <v>542241</v>
      </c>
      <c r="W288" s="4">
        <v>2227117</v>
      </c>
      <c r="Y288" s="32">
        <v>54.2241</v>
      </c>
      <c r="Z288" s="32">
        <v>222.7117</v>
      </c>
      <c r="AA288" s="32">
        <v>0</v>
      </c>
      <c r="AB288" s="33">
        <f>($J288-'2015'!$J288)/'2015'!$J288</f>
        <v>0.0204081632653061</v>
      </c>
      <c r="AC288" s="33">
        <f>($K288-'2015'!$K288)/'2015'!$K288</f>
        <v>0.789473684210526</v>
      </c>
      <c r="AD288" s="33">
        <f>($R288-'2015'!$R288)/'2015'!$R288</f>
        <v>-0.272727272727273</v>
      </c>
      <c r="AE288" s="34">
        <f t="shared" si="8"/>
        <v>14.3636363636364</v>
      </c>
      <c r="AF288" s="34">
        <f t="shared" si="9"/>
        <v>1.34545454545455</v>
      </c>
      <c r="AG288" s="4">
        <v>2</v>
      </c>
      <c r="AH288">
        <v>2</v>
      </c>
      <c r="AI288">
        <v>2</v>
      </c>
      <c r="AJ288">
        <v>2</v>
      </c>
      <c r="AK288">
        <v>2</v>
      </c>
      <c r="AM288">
        <v>1</v>
      </c>
      <c r="AN288">
        <f>AM288*'2015'!AG288*'2010'!AG288</f>
        <v>0</v>
      </c>
    </row>
    <row r="289" spans="1:40">
      <c r="A289" s="9" t="s">
        <v>863</v>
      </c>
      <c r="B289" s="9" t="s">
        <v>880</v>
      </c>
      <c r="C289" s="10" t="s">
        <v>881</v>
      </c>
      <c r="D289">
        <v>542500</v>
      </c>
      <c r="E289" t="s">
        <v>880</v>
      </c>
      <c r="F289" s="15">
        <v>80.112777</v>
      </c>
      <c r="G289" s="15">
        <v>32.506866</v>
      </c>
      <c r="H289">
        <v>2020</v>
      </c>
      <c r="J289" s="25">
        <v>12</v>
      </c>
      <c r="K289" s="25">
        <v>69</v>
      </c>
      <c r="L289" s="26">
        <v>18</v>
      </c>
      <c r="M289" s="26">
        <v>0</v>
      </c>
      <c r="N289" s="18">
        <v>2</v>
      </c>
      <c r="O289" s="26">
        <v>20</v>
      </c>
      <c r="P289" s="27">
        <v>59</v>
      </c>
      <c r="Q289" s="18">
        <v>20</v>
      </c>
      <c r="R289" s="18">
        <v>79</v>
      </c>
      <c r="S289" s="29">
        <v>6.38</v>
      </c>
      <c r="T289" s="29">
        <v>1.15</v>
      </c>
      <c r="U289" s="29">
        <v>5.56</v>
      </c>
      <c r="Y289" s="32">
        <v>0</v>
      </c>
      <c r="Z289" s="32">
        <v>0</v>
      </c>
      <c r="AA289" s="32">
        <v>0</v>
      </c>
      <c r="AB289" s="33">
        <f>($J289-'2015'!$J289)/'2015'!$J289</f>
        <v>0.2</v>
      </c>
      <c r="AC289" s="33">
        <f>($K289-'2015'!$K289)/'2015'!$K289</f>
        <v>0.864864864864865</v>
      </c>
      <c r="AD289" s="33">
        <f>($R289-'2015'!$R289)/'2015'!$R289</f>
        <v>5.07692307692308</v>
      </c>
      <c r="AE289" s="34">
        <f t="shared" si="8"/>
        <v>-24.3846153846154</v>
      </c>
      <c r="AF289" s="34">
        <f t="shared" si="9"/>
        <v>-4.87019230769231</v>
      </c>
      <c r="AG289" s="4">
        <v>2</v>
      </c>
      <c r="AH289">
        <v>2</v>
      </c>
      <c r="AI289">
        <v>2</v>
      </c>
      <c r="AJ289">
        <v>2</v>
      </c>
      <c r="AK289">
        <v>2</v>
      </c>
      <c r="AM289">
        <v>0</v>
      </c>
      <c r="AN289">
        <f>AM289*'2015'!AG289*'2010'!AG289</f>
        <v>0</v>
      </c>
    </row>
    <row r="290" spans="1:40">
      <c r="A290" s="9" t="s">
        <v>882</v>
      </c>
      <c r="B290" s="9" t="s">
        <v>883</v>
      </c>
      <c r="C290" s="10" t="s">
        <v>884</v>
      </c>
      <c r="D290">
        <v>610100</v>
      </c>
      <c r="E290" t="s">
        <v>885</v>
      </c>
      <c r="F290" s="15">
        <v>125.155373</v>
      </c>
      <c r="G290" s="15">
        <v>42.933308</v>
      </c>
      <c r="H290">
        <v>2020</v>
      </c>
      <c r="J290" s="25">
        <v>1295</v>
      </c>
      <c r="K290" s="25">
        <v>10020</v>
      </c>
      <c r="L290" s="26">
        <v>863</v>
      </c>
      <c r="M290" s="26">
        <v>240</v>
      </c>
      <c r="N290" s="18">
        <v>868</v>
      </c>
      <c r="O290" s="26">
        <v>2133</v>
      </c>
      <c r="P290" s="27">
        <v>2443</v>
      </c>
      <c r="Q290" s="18">
        <v>2203</v>
      </c>
      <c r="R290" s="18">
        <v>4646</v>
      </c>
      <c r="S290" s="29">
        <v>3.59</v>
      </c>
      <c r="T290" s="29">
        <v>0.46</v>
      </c>
      <c r="U290" s="29">
        <v>7.74</v>
      </c>
      <c r="V290" s="21">
        <v>33276420</v>
      </c>
      <c r="W290" s="4">
        <v>13475804</v>
      </c>
      <c r="Y290" s="32">
        <v>3327.642</v>
      </c>
      <c r="Z290" s="32">
        <v>1347.5804</v>
      </c>
      <c r="AA290" s="32">
        <v>0</v>
      </c>
      <c r="AB290" s="33">
        <f>($J290-'2015'!$J290)/'2015'!$J290</f>
        <v>0.486796785304248</v>
      </c>
      <c r="AC290" s="33">
        <f>($K290-'2015'!$K290)/'2015'!$K290</f>
        <v>0.727288398551974</v>
      </c>
      <c r="AD290" s="33">
        <f>($R290-'2015'!$R290)/'2015'!$R290</f>
        <v>0.139842983316977</v>
      </c>
      <c r="AE290" s="34">
        <f t="shared" si="8"/>
        <v>0.712728211157813</v>
      </c>
      <c r="AF290" s="34">
        <f t="shared" si="9"/>
        <v>0.807720041189432</v>
      </c>
      <c r="AG290" s="4">
        <v>2</v>
      </c>
      <c r="AH290">
        <v>1</v>
      </c>
      <c r="AI290">
        <v>1</v>
      </c>
      <c r="AJ290">
        <v>1</v>
      </c>
      <c r="AK290">
        <v>2</v>
      </c>
      <c r="AL290">
        <v>1</v>
      </c>
      <c r="AM290">
        <v>1</v>
      </c>
      <c r="AN290">
        <f>AM290*'2015'!AG290*'2010'!AG290</f>
        <v>1</v>
      </c>
    </row>
    <row r="291" spans="1:40">
      <c r="A291" s="9" t="s">
        <v>882</v>
      </c>
      <c r="B291" s="9" t="s">
        <v>886</v>
      </c>
      <c r="C291" s="10" t="s">
        <v>887</v>
      </c>
      <c r="D291">
        <v>610200</v>
      </c>
      <c r="E291" t="s">
        <v>888</v>
      </c>
      <c r="F291" s="15">
        <v>108.952404</v>
      </c>
      <c r="G291" s="15">
        <v>34.902637</v>
      </c>
      <c r="H291">
        <v>2020</v>
      </c>
      <c r="J291" s="25">
        <v>70</v>
      </c>
      <c r="K291" s="25">
        <v>382</v>
      </c>
      <c r="L291" s="26">
        <v>1604</v>
      </c>
      <c r="M291" s="26">
        <v>25</v>
      </c>
      <c r="N291" s="18">
        <v>33</v>
      </c>
      <c r="O291" s="26">
        <v>827</v>
      </c>
      <c r="P291" s="27">
        <v>0</v>
      </c>
      <c r="Q291" s="18">
        <v>1671</v>
      </c>
      <c r="R291" s="18">
        <v>1671</v>
      </c>
      <c r="S291" s="29">
        <v>23.93</v>
      </c>
      <c r="T291" s="29">
        <v>4.38</v>
      </c>
      <c r="U291" s="29">
        <v>5.47</v>
      </c>
      <c r="V291" s="21">
        <v>1330124</v>
      </c>
      <c r="W291" s="4">
        <v>1317504</v>
      </c>
      <c r="Y291" s="32">
        <v>133.0124</v>
      </c>
      <c r="Z291" s="32">
        <v>131.7504</v>
      </c>
      <c r="AA291" s="32">
        <v>0</v>
      </c>
      <c r="AB291" s="33">
        <f>($J291-'2015'!$J291)/'2015'!$J291</f>
        <v>-0.176470588235294</v>
      </c>
      <c r="AC291" s="33">
        <f>($K291-'2015'!$K291)/'2015'!$K291</f>
        <v>0.244299674267101</v>
      </c>
      <c r="AD291" s="33">
        <f>($R291-'2015'!$R291)/'2015'!$R291</f>
        <v>-0.387912087912088</v>
      </c>
      <c r="AE291" s="34">
        <f t="shared" si="8"/>
        <v>-1.1981684981685</v>
      </c>
      <c r="AF291" s="34">
        <f t="shared" si="9"/>
        <v>2.58785347985348</v>
      </c>
      <c r="AG291" s="4">
        <v>2</v>
      </c>
      <c r="AH291">
        <v>2</v>
      </c>
      <c r="AI291">
        <v>2</v>
      </c>
      <c r="AJ291">
        <v>2</v>
      </c>
      <c r="AK291">
        <v>2</v>
      </c>
      <c r="AM291">
        <v>1</v>
      </c>
      <c r="AN291">
        <f>AM291*'2015'!AG291*'2010'!AG291</f>
        <v>1</v>
      </c>
    </row>
    <row r="292" spans="1:40">
      <c r="A292" s="9" t="s">
        <v>882</v>
      </c>
      <c r="B292" s="9" t="s">
        <v>889</v>
      </c>
      <c r="C292" s="10" t="s">
        <v>890</v>
      </c>
      <c r="D292">
        <v>610300</v>
      </c>
      <c r="E292" t="s">
        <v>891</v>
      </c>
      <c r="F292" s="15">
        <v>108.715422</v>
      </c>
      <c r="G292" s="15">
        <v>34.335476</v>
      </c>
      <c r="H292">
        <v>2020</v>
      </c>
      <c r="J292" s="25">
        <v>332</v>
      </c>
      <c r="K292" s="25">
        <v>2277</v>
      </c>
      <c r="L292" s="26">
        <v>2189</v>
      </c>
      <c r="M292" s="26">
        <v>52</v>
      </c>
      <c r="N292" s="18">
        <v>149</v>
      </c>
      <c r="O292" s="26">
        <v>1673</v>
      </c>
      <c r="P292" s="27">
        <v>0</v>
      </c>
      <c r="Q292" s="18">
        <v>2439</v>
      </c>
      <c r="R292" s="18">
        <v>2439</v>
      </c>
      <c r="S292" s="29">
        <v>7.34</v>
      </c>
      <c r="T292" s="29">
        <v>1.07</v>
      </c>
      <c r="U292" s="29">
        <v>6.85</v>
      </c>
      <c r="V292" s="21">
        <v>12610026</v>
      </c>
      <c r="W292" s="4">
        <v>3641715</v>
      </c>
      <c r="Y292" s="32">
        <v>1261.0026</v>
      </c>
      <c r="Z292" s="32">
        <v>364.1715</v>
      </c>
      <c r="AA292" s="32">
        <v>0</v>
      </c>
      <c r="AB292" s="33">
        <f>($J292-'2015'!$J292)/'2015'!$J292</f>
        <v>-0.117021276595745</v>
      </c>
      <c r="AC292" s="33">
        <f>($K292-'2015'!$K292)/'2015'!$K292</f>
        <v>0.273489932885906</v>
      </c>
      <c r="AD292" s="33">
        <f>($R292-'2015'!$R292)/'2015'!$R292</f>
        <v>-0.122346167686218</v>
      </c>
      <c r="AE292" s="34">
        <f t="shared" si="8"/>
        <v>-0.0455036147731361</v>
      </c>
      <c r="AF292" s="34">
        <f t="shared" si="9"/>
        <v>1.44735163153979</v>
      </c>
      <c r="AG292" s="4">
        <v>2</v>
      </c>
      <c r="AH292">
        <v>2</v>
      </c>
      <c r="AI292">
        <v>2</v>
      </c>
      <c r="AJ292">
        <v>2</v>
      </c>
      <c r="AK292">
        <v>2</v>
      </c>
      <c r="AM292">
        <v>1</v>
      </c>
      <c r="AN292">
        <f>AM292*'2015'!AG292*'2010'!AG292</f>
        <v>0</v>
      </c>
    </row>
    <row r="293" spans="1:40">
      <c r="A293" s="9" t="s">
        <v>882</v>
      </c>
      <c r="B293" s="9" t="s">
        <v>892</v>
      </c>
      <c r="C293" s="10" t="s">
        <v>893</v>
      </c>
      <c r="D293">
        <v>610400</v>
      </c>
      <c r="E293" t="s">
        <v>894</v>
      </c>
      <c r="F293" s="15">
        <v>107.244575</v>
      </c>
      <c r="G293" s="15">
        <v>34.368916</v>
      </c>
      <c r="H293">
        <v>2020</v>
      </c>
      <c r="J293" s="25">
        <v>396</v>
      </c>
      <c r="K293" s="25">
        <v>2205</v>
      </c>
      <c r="L293" s="26">
        <v>1829</v>
      </c>
      <c r="M293" s="26">
        <v>58</v>
      </c>
      <c r="N293" s="18">
        <v>181</v>
      </c>
      <c r="O293" s="26">
        <v>1532</v>
      </c>
      <c r="P293" s="27">
        <v>560</v>
      </c>
      <c r="Q293" s="18">
        <v>2157</v>
      </c>
      <c r="R293" s="18">
        <v>2716</v>
      </c>
      <c r="S293" s="29">
        <v>6.86</v>
      </c>
      <c r="T293" s="29">
        <v>1.23</v>
      </c>
      <c r="U293" s="29">
        <v>5.57</v>
      </c>
      <c r="V293" s="21">
        <v>9719640</v>
      </c>
      <c r="W293" s="4">
        <v>4122519</v>
      </c>
      <c r="Y293" s="32">
        <v>971.964</v>
      </c>
      <c r="Z293" s="32">
        <v>412.2519</v>
      </c>
      <c r="AA293" s="32">
        <v>0</v>
      </c>
      <c r="AB293" s="33">
        <f>($J293-'2015'!$J293)/'2015'!$J293</f>
        <v>-0.203219315895372</v>
      </c>
      <c r="AC293" s="33">
        <f>($K293-'2015'!$K293)/'2015'!$K293</f>
        <v>0.0241523455643288</v>
      </c>
      <c r="AD293" s="33">
        <f>($R293-'2015'!$R293)/'2015'!$R293</f>
        <v>-0.264355362946912</v>
      </c>
      <c r="AE293" s="34">
        <f t="shared" si="8"/>
        <v>-0.300837776085301</v>
      </c>
      <c r="AF293" s="34">
        <f t="shared" si="9"/>
        <v>11.9453287773981</v>
      </c>
      <c r="AG293" s="4">
        <v>2</v>
      </c>
      <c r="AH293">
        <v>2</v>
      </c>
      <c r="AI293">
        <v>2</v>
      </c>
      <c r="AJ293">
        <v>2</v>
      </c>
      <c r="AK293">
        <v>2</v>
      </c>
      <c r="AM293">
        <v>1</v>
      </c>
      <c r="AN293">
        <f>AM293*'2015'!AG293*'2010'!AG293</f>
        <v>1</v>
      </c>
    </row>
    <row r="294" spans="1:40">
      <c r="A294" s="9" t="s">
        <v>882</v>
      </c>
      <c r="B294" s="9" t="s">
        <v>895</v>
      </c>
      <c r="C294" s="10" t="s">
        <v>896</v>
      </c>
      <c r="D294">
        <v>610500</v>
      </c>
      <c r="E294" t="s">
        <v>897</v>
      </c>
      <c r="F294" s="15">
        <v>109.501184</v>
      </c>
      <c r="G294" s="15">
        <v>36.65609</v>
      </c>
      <c r="H294">
        <v>2020</v>
      </c>
      <c r="J294" s="25">
        <v>469</v>
      </c>
      <c r="K294" s="25">
        <v>1866</v>
      </c>
      <c r="L294" s="26">
        <v>5436</v>
      </c>
      <c r="M294" s="26">
        <v>70</v>
      </c>
      <c r="N294" s="18">
        <v>218</v>
      </c>
      <c r="O294" s="26">
        <v>5346</v>
      </c>
      <c r="P294" s="27">
        <v>0</v>
      </c>
      <c r="Q294" s="18">
        <v>5820</v>
      </c>
      <c r="R294" s="18">
        <v>5820</v>
      </c>
      <c r="S294" s="29">
        <v>12.41</v>
      </c>
      <c r="T294" s="29">
        <v>3.12</v>
      </c>
      <c r="U294" s="29">
        <v>3.98</v>
      </c>
      <c r="V294" s="21">
        <v>6519804</v>
      </c>
      <c r="W294" s="4">
        <v>4837942</v>
      </c>
      <c r="Y294" s="32">
        <v>651.9804</v>
      </c>
      <c r="Z294" s="32">
        <v>483.7942</v>
      </c>
      <c r="AA294" s="32">
        <v>0</v>
      </c>
      <c r="AB294" s="33">
        <f>($J294-'2015'!$J294)/'2015'!$J294</f>
        <v>-0.125</v>
      </c>
      <c r="AC294" s="33">
        <f>($K294-'2015'!$K294)/'2015'!$K294</f>
        <v>0.304895104895105</v>
      </c>
      <c r="AD294" s="33">
        <f>($R294-'2015'!$R294)/'2015'!$R294</f>
        <v>0.542539093559502</v>
      </c>
      <c r="AE294" s="34">
        <f t="shared" si="8"/>
        <v>5.34031274847601</v>
      </c>
      <c r="AF294" s="34">
        <f t="shared" si="9"/>
        <v>-0.779428678417632</v>
      </c>
      <c r="AG294" s="4">
        <v>2</v>
      </c>
      <c r="AH294">
        <v>2</v>
      </c>
      <c r="AI294">
        <v>2</v>
      </c>
      <c r="AJ294">
        <v>2</v>
      </c>
      <c r="AK294">
        <v>2</v>
      </c>
      <c r="AM294">
        <v>1</v>
      </c>
      <c r="AN294">
        <f>AM294*'2015'!AG294*'2010'!AG294</f>
        <v>1</v>
      </c>
    </row>
    <row r="295" spans="1:40">
      <c r="A295" s="9" t="s">
        <v>882</v>
      </c>
      <c r="B295" s="9" t="s">
        <v>898</v>
      </c>
      <c r="C295" s="10" t="s">
        <v>899</v>
      </c>
      <c r="D295">
        <v>610600</v>
      </c>
      <c r="E295" t="s">
        <v>900</v>
      </c>
      <c r="F295" s="15">
        <v>109.51659</v>
      </c>
      <c r="G295" s="15">
        <v>34.505716</v>
      </c>
      <c r="H295">
        <v>2020</v>
      </c>
      <c r="J295" s="25">
        <v>228</v>
      </c>
      <c r="K295" s="25">
        <v>1601</v>
      </c>
      <c r="L295" s="26">
        <v>675</v>
      </c>
      <c r="M295" s="26">
        <v>70</v>
      </c>
      <c r="N295" s="18">
        <v>109</v>
      </c>
      <c r="O295" s="26">
        <v>894</v>
      </c>
      <c r="P295" s="27">
        <v>393</v>
      </c>
      <c r="Q295" s="18">
        <v>894</v>
      </c>
      <c r="R295" s="18">
        <v>1287</v>
      </c>
      <c r="S295" s="29">
        <v>5.64</v>
      </c>
      <c r="T295" s="29">
        <v>0.8</v>
      </c>
      <c r="U295" s="29">
        <v>7.02</v>
      </c>
      <c r="V295" s="21">
        <v>8859934</v>
      </c>
      <c r="W295" s="4">
        <v>4568084</v>
      </c>
      <c r="Y295" s="32">
        <v>885.9934</v>
      </c>
      <c r="Z295" s="32">
        <v>456.8084</v>
      </c>
      <c r="AA295" s="32">
        <v>0</v>
      </c>
      <c r="AB295" s="33">
        <f>($J295-'2015'!$J295)/'2015'!$J295</f>
        <v>0.0224215246636771</v>
      </c>
      <c r="AC295" s="33">
        <f>($K295-'2015'!$K295)/'2015'!$K295</f>
        <v>0.336393989983305</v>
      </c>
      <c r="AD295" s="33">
        <f>($R295-'2015'!$R295)/'2015'!$R295</f>
        <v>-0.628571428571429</v>
      </c>
      <c r="AE295" s="34">
        <f t="shared" si="8"/>
        <v>29.0342857142857</v>
      </c>
      <c r="AF295" s="34">
        <f t="shared" si="9"/>
        <v>2.86855724920241</v>
      </c>
      <c r="AG295" s="4">
        <v>2</v>
      </c>
      <c r="AH295">
        <v>2</v>
      </c>
      <c r="AI295">
        <v>2</v>
      </c>
      <c r="AJ295">
        <v>2</v>
      </c>
      <c r="AK295">
        <v>2</v>
      </c>
      <c r="AM295">
        <v>1</v>
      </c>
      <c r="AN295">
        <f>AM295*'2015'!AG295*'2010'!AG295</f>
        <v>1</v>
      </c>
    </row>
    <row r="296" spans="1:40">
      <c r="A296" s="9" t="s">
        <v>882</v>
      </c>
      <c r="B296" s="9" t="s">
        <v>901</v>
      </c>
      <c r="C296" s="10" t="s">
        <v>902</v>
      </c>
      <c r="D296">
        <v>610700</v>
      </c>
      <c r="E296" t="s">
        <v>903</v>
      </c>
      <c r="F296" s="15">
        <v>107.02943</v>
      </c>
      <c r="G296" s="15">
        <v>33.0738</v>
      </c>
      <c r="H296">
        <v>2020</v>
      </c>
      <c r="J296" s="25">
        <v>321</v>
      </c>
      <c r="K296" s="25">
        <v>1593</v>
      </c>
      <c r="L296" s="26">
        <v>1141</v>
      </c>
      <c r="M296" s="26">
        <v>44</v>
      </c>
      <c r="N296" s="18">
        <v>7</v>
      </c>
      <c r="O296" s="26">
        <v>914</v>
      </c>
      <c r="P296" s="27">
        <v>334</v>
      </c>
      <c r="Q296" s="18">
        <v>1249</v>
      </c>
      <c r="R296" s="18">
        <v>1582</v>
      </c>
      <c r="S296" s="29">
        <v>4.93</v>
      </c>
      <c r="T296" s="29">
        <v>0.99</v>
      </c>
      <c r="U296" s="29">
        <v>4.96</v>
      </c>
      <c r="V296" s="21">
        <v>6410232</v>
      </c>
      <c r="W296" s="4">
        <v>3713811</v>
      </c>
      <c r="Y296" s="32">
        <v>641.0232</v>
      </c>
      <c r="Z296" s="32">
        <v>371.3811</v>
      </c>
      <c r="AA296" s="32">
        <v>0</v>
      </c>
      <c r="AB296" s="33">
        <f>($J296-'2015'!$J296)/'2015'!$J296</f>
        <v>-0.0668604651162791</v>
      </c>
      <c r="AC296" s="33">
        <f>($K296-'2015'!$K296)/'2015'!$K296</f>
        <v>0.502830188679245</v>
      </c>
      <c r="AD296" s="33">
        <f>($R296-'2015'!$R296)/'2015'!$R296</f>
        <v>0.0574866310160428</v>
      </c>
      <c r="AE296" s="34">
        <f t="shared" si="8"/>
        <v>1.85980004650081</v>
      </c>
      <c r="AF296" s="34">
        <f t="shared" si="9"/>
        <v>0.885673867022504</v>
      </c>
      <c r="AG296" s="4">
        <v>2</v>
      </c>
      <c r="AH296">
        <v>2</v>
      </c>
      <c r="AI296">
        <v>2</v>
      </c>
      <c r="AJ296">
        <v>2</v>
      </c>
      <c r="AK296">
        <v>2</v>
      </c>
      <c r="AM296">
        <v>1</v>
      </c>
      <c r="AN296">
        <f>AM296*'2015'!AG296*'2010'!AG296</f>
        <v>1</v>
      </c>
    </row>
    <row r="297" spans="1:40">
      <c r="A297" s="9" t="s">
        <v>882</v>
      </c>
      <c r="B297" s="9" t="s">
        <v>904</v>
      </c>
      <c r="C297" s="10" t="s">
        <v>704</v>
      </c>
      <c r="D297">
        <v>610800</v>
      </c>
      <c r="E297" t="s">
        <v>905</v>
      </c>
      <c r="F297" s="15">
        <v>109.741616</v>
      </c>
      <c r="G297" s="15">
        <v>38.290884</v>
      </c>
      <c r="H297">
        <v>2020</v>
      </c>
      <c r="J297" s="25">
        <v>362</v>
      </c>
      <c r="K297" s="25">
        <v>4090</v>
      </c>
      <c r="L297" s="26">
        <v>13751</v>
      </c>
      <c r="M297" s="26">
        <v>199</v>
      </c>
      <c r="N297" s="18">
        <v>183</v>
      </c>
      <c r="O297" s="26">
        <v>13978</v>
      </c>
      <c r="P297" s="27">
        <v>0</v>
      </c>
      <c r="Q297" s="18">
        <v>14229</v>
      </c>
      <c r="R297" s="18">
        <v>14229</v>
      </c>
      <c r="S297" s="29">
        <v>39.26</v>
      </c>
      <c r="T297" s="29">
        <v>3.48</v>
      </c>
      <c r="U297" s="29">
        <v>11.28</v>
      </c>
      <c r="V297" s="21">
        <v>25558410</v>
      </c>
      <c r="W297" s="4">
        <v>7024691</v>
      </c>
      <c r="Y297" s="32">
        <v>2555.841</v>
      </c>
      <c r="Z297" s="32">
        <v>702.4691</v>
      </c>
      <c r="AA297" s="32">
        <v>0</v>
      </c>
      <c r="AB297" s="33">
        <f>($J297-'2015'!$J297)/'2015'!$J297</f>
        <v>0.0647058823529412</v>
      </c>
      <c r="AC297" s="33">
        <f>($K297-'2015'!$K297)/'2015'!$K297</f>
        <v>0.641252006420546</v>
      </c>
      <c r="AD297" s="33">
        <f>($R297-'2015'!$R297)/'2015'!$R297</f>
        <v>-0.165699208443272</v>
      </c>
      <c r="AE297" s="34">
        <f t="shared" si="8"/>
        <v>3.56080594866875</v>
      </c>
      <c r="AF297" s="34">
        <f t="shared" si="9"/>
        <v>1.25839951654608</v>
      </c>
      <c r="AG297" s="4">
        <v>2</v>
      </c>
      <c r="AH297">
        <v>2</v>
      </c>
      <c r="AI297">
        <v>2</v>
      </c>
      <c r="AJ297">
        <v>2</v>
      </c>
      <c r="AK297">
        <v>2</v>
      </c>
      <c r="AM297">
        <v>1</v>
      </c>
      <c r="AN297">
        <f>AM297*'2015'!AG297*'2010'!AG297</f>
        <v>1</v>
      </c>
    </row>
    <row r="298" spans="1:40">
      <c r="A298" s="9" t="s">
        <v>882</v>
      </c>
      <c r="B298" s="9" t="s">
        <v>906</v>
      </c>
      <c r="C298" s="10" t="s">
        <v>907</v>
      </c>
      <c r="D298">
        <v>610900</v>
      </c>
      <c r="E298" t="s">
        <v>908</v>
      </c>
      <c r="F298" s="15">
        <v>109.035601</v>
      </c>
      <c r="G298" s="15">
        <v>32.690513</v>
      </c>
      <c r="H298">
        <v>2020</v>
      </c>
      <c r="J298" s="25">
        <v>249</v>
      </c>
      <c r="K298" s="25">
        <v>1089</v>
      </c>
      <c r="L298" s="26">
        <v>278</v>
      </c>
      <c r="M298" s="26">
        <v>19</v>
      </c>
      <c r="N298" s="18">
        <v>115</v>
      </c>
      <c r="O298" s="26">
        <v>247</v>
      </c>
      <c r="P298" s="27">
        <v>0</v>
      </c>
      <c r="Q298" s="18">
        <v>446</v>
      </c>
      <c r="R298" s="18">
        <v>446</v>
      </c>
      <c r="S298" s="29">
        <v>1.79</v>
      </c>
      <c r="T298" s="29">
        <v>0.41</v>
      </c>
      <c r="U298" s="29">
        <v>4.37</v>
      </c>
      <c r="V298" s="21">
        <v>4389759</v>
      </c>
      <c r="W298" s="4">
        <v>3920599</v>
      </c>
      <c r="Y298" s="32">
        <v>438.9759</v>
      </c>
      <c r="Z298" s="32">
        <v>392.0599</v>
      </c>
      <c r="AA298" s="32">
        <v>0</v>
      </c>
      <c r="AB298" s="33">
        <f>($J298-'2015'!$J298)/'2015'!$J298</f>
        <v>-0.060377358490566</v>
      </c>
      <c r="AC298" s="33">
        <f>($K298-'2015'!$K298)/'2015'!$K298</f>
        <v>0.442384105960265</v>
      </c>
      <c r="AD298" s="33">
        <f>($R298-'2015'!$R298)/'2015'!$R298</f>
        <v>-0.345080763582966</v>
      </c>
      <c r="AE298" s="34">
        <f t="shared" si="8"/>
        <v>-4.71540014684288</v>
      </c>
      <c r="AF298" s="34">
        <f t="shared" si="9"/>
        <v>1.78004783384772</v>
      </c>
      <c r="AG298" s="4">
        <v>2</v>
      </c>
      <c r="AH298">
        <v>2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f>AM298*'2015'!AG298*'2010'!AG298</f>
        <v>1</v>
      </c>
    </row>
    <row r="299" spans="1:40">
      <c r="A299" s="9" t="s">
        <v>882</v>
      </c>
      <c r="B299" s="9" t="s">
        <v>909</v>
      </c>
      <c r="C299" s="10" t="s">
        <v>910</v>
      </c>
      <c r="D299">
        <v>611000</v>
      </c>
      <c r="E299" t="s">
        <v>911</v>
      </c>
      <c r="F299" s="15">
        <v>109.924418</v>
      </c>
      <c r="G299" s="15">
        <v>33.878634</v>
      </c>
      <c r="H299">
        <v>2020</v>
      </c>
      <c r="J299" s="25">
        <v>204</v>
      </c>
      <c r="K299" s="25">
        <v>739</v>
      </c>
      <c r="L299" s="26">
        <v>267</v>
      </c>
      <c r="M299" s="26">
        <v>45</v>
      </c>
      <c r="N299" s="18">
        <v>93</v>
      </c>
      <c r="O299" s="26">
        <v>277</v>
      </c>
      <c r="P299" s="27">
        <v>351</v>
      </c>
      <c r="Q299" s="18">
        <v>429</v>
      </c>
      <c r="R299" s="18">
        <v>780</v>
      </c>
      <c r="S299" s="29">
        <v>3.82</v>
      </c>
      <c r="T299" s="29">
        <v>1.05</v>
      </c>
      <c r="U299" s="29">
        <v>3.62</v>
      </c>
      <c r="V299" s="21">
        <v>2659661</v>
      </c>
      <c r="W299" s="4">
        <v>2897162</v>
      </c>
      <c r="Y299" s="32">
        <v>265.9661</v>
      </c>
      <c r="Z299" s="32">
        <v>289.7162</v>
      </c>
      <c r="AA299" s="32">
        <v>0</v>
      </c>
      <c r="AB299" s="33">
        <f>($J299-'2015'!$J299)/'2015'!$J299</f>
        <v>-0.135593220338983</v>
      </c>
      <c r="AC299" s="33">
        <f>($K299-'2015'!$K299)/'2015'!$K299</f>
        <v>0.193861066235864</v>
      </c>
      <c r="AD299" s="33">
        <f>($R299-'2015'!$R299)/'2015'!$R299</f>
        <v>0.19815668202765</v>
      </c>
      <c r="AE299" s="34">
        <f t="shared" si="8"/>
        <v>2.46140552995392</v>
      </c>
      <c r="AF299" s="34">
        <f t="shared" si="9"/>
        <v>-0.0221582181259601</v>
      </c>
      <c r="AG299" s="4">
        <v>2</v>
      </c>
      <c r="AH299">
        <v>2</v>
      </c>
      <c r="AI299">
        <v>2</v>
      </c>
      <c r="AJ299">
        <v>2</v>
      </c>
      <c r="AK299">
        <v>2</v>
      </c>
      <c r="AM299">
        <v>1</v>
      </c>
      <c r="AN299">
        <f>AM299*'2015'!AG299*'2010'!AG299</f>
        <v>1</v>
      </c>
    </row>
    <row r="300" spans="1:40">
      <c r="A300" s="9" t="s">
        <v>912</v>
      </c>
      <c r="B300" s="9" t="s">
        <v>913</v>
      </c>
      <c r="C300" s="10" t="s">
        <v>914</v>
      </c>
      <c r="D300">
        <v>620100</v>
      </c>
      <c r="E300" t="s">
        <v>915</v>
      </c>
      <c r="F300" s="15">
        <v>103.840521</v>
      </c>
      <c r="G300" s="15">
        <v>36.067235</v>
      </c>
      <c r="H300">
        <v>2020</v>
      </c>
      <c r="J300" s="25">
        <v>436</v>
      </c>
      <c r="K300" s="25">
        <v>2887</v>
      </c>
      <c r="L300" s="26">
        <v>3402</v>
      </c>
      <c r="M300" s="26">
        <v>161</v>
      </c>
      <c r="N300" s="18">
        <v>338</v>
      </c>
      <c r="O300" s="26">
        <v>3440</v>
      </c>
      <c r="P300" s="27">
        <v>679</v>
      </c>
      <c r="Q300" s="18">
        <v>4017</v>
      </c>
      <c r="R300" s="18">
        <v>4696</v>
      </c>
      <c r="S300" s="29">
        <v>10.77</v>
      </c>
      <c r="T300" s="29">
        <v>1.63</v>
      </c>
      <c r="U300" s="29">
        <v>6.62</v>
      </c>
      <c r="V300" s="21">
        <v>9333671</v>
      </c>
      <c r="W300" s="4">
        <v>4862409</v>
      </c>
      <c r="Y300" s="32">
        <v>933.3671</v>
      </c>
      <c r="Z300" s="32">
        <v>486.2409</v>
      </c>
      <c r="AA300" s="32">
        <v>0</v>
      </c>
      <c r="AB300" s="33">
        <f>($J300-'2015'!$J300)/'2015'!$J300</f>
        <v>0.181571815718157</v>
      </c>
      <c r="AC300" s="33">
        <f>($K300-'2015'!$K300)/'2015'!$K300</f>
        <v>0.377385496183206</v>
      </c>
      <c r="AD300" s="33">
        <f>($R300-'2015'!$R300)/'2015'!$R300</f>
        <v>-0.304296296296296</v>
      </c>
      <c r="AE300" s="34">
        <f t="shared" si="8"/>
        <v>2.67590049751244</v>
      </c>
      <c r="AF300" s="34">
        <f t="shared" si="9"/>
        <v>1.80632748045137</v>
      </c>
      <c r="AG300" s="4">
        <v>2</v>
      </c>
      <c r="AH300">
        <v>1</v>
      </c>
      <c r="AI300">
        <v>1</v>
      </c>
      <c r="AJ300">
        <v>1</v>
      </c>
      <c r="AK300">
        <v>2</v>
      </c>
      <c r="AL300">
        <v>1</v>
      </c>
      <c r="AM300">
        <v>1</v>
      </c>
      <c r="AN300">
        <f>AM300*'2015'!AG300*'2010'!AG300</f>
        <v>1</v>
      </c>
    </row>
    <row r="301" spans="1:40">
      <c r="A301" s="9" t="s">
        <v>912</v>
      </c>
      <c r="B301" s="9" t="s">
        <v>916</v>
      </c>
      <c r="C301" s="10" t="s">
        <v>917</v>
      </c>
      <c r="D301">
        <v>620200</v>
      </c>
      <c r="E301" t="s">
        <v>918</v>
      </c>
      <c r="F301" s="15">
        <v>98.296204</v>
      </c>
      <c r="G301" s="15">
        <v>39.77796</v>
      </c>
      <c r="H301">
        <v>2020</v>
      </c>
      <c r="J301" s="25">
        <v>31</v>
      </c>
      <c r="K301" s="25">
        <v>282</v>
      </c>
      <c r="L301" s="26">
        <v>3174</v>
      </c>
      <c r="M301" s="26">
        <v>8</v>
      </c>
      <c r="N301" s="18">
        <v>25</v>
      </c>
      <c r="O301" s="26">
        <v>3134</v>
      </c>
      <c r="P301" s="27">
        <v>378</v>
      </c>
      <c r="Q301" s="18">
        <v>3216</v>
      </c>
      <c r="R301" s="18">
        <v>3594</v>
      </c>
      <c r="S301" s="29">
        <v>114.94</v>
      </c>
      <c r="T301" s="29">
        <v>12.76</v>
      </c>
      <c r="U301" s="29">
        <v>9.01</v>
      </c>
      <c r="V301" s="21">
        <v>1794648</v>
      </c>
      <c r="W301" s="4">
        <v>289309</v>
      </c>
      <c r="Y301" s="32">
        <v>179.4648</v>
      </c>
      <c r="Z301" s="32">
        <v>28.9309</v>
      </c>
      <c r="AA301" s="32">
        <v>0</v>
      </c>
      <c r="AB301" s="33">
        <f>($J301-'2015'!$J301)/'2015'!$J301</f>
        <v>0.291666666666667</v>
      </c>
      <c r="AC301" s="33">
        <f>($K301-'2015'!$K301)/'2015'!$K301</f>
        <v>0.484210526315789</v>
      </c>
      <c r="AD301" s="33">
        <f>($R301-'2015'!$R301)/'2015'!$R301</f>
        <v>-0.0613737268216244</v>
      </c>
      <c r="AE301" s="34">
        <f t="shared" si="8"/>
        <v>1.21042420624557</v>
      </c>
      <c r="AF301" s="34">
        <f t="shared" si="9"/>
        <v>1.12675008800118</v>
      </c>
      <c r="AG301" s="4">
        <v>2</v>
      </c>
      <c r="AH301">
        <v>2</v>
      </c>
      <c r="AI301">
        <v>2</v>
      </c>
      <c r="AJ301">
        <v>2</v>
      </c>
      <c r="AK301">
        <v>2</v>
      </c>
      <c r="AM301">
        <v>1</v>
      </c>
      <c r="AN301">
        <f>AM301*'2015'!AG301*'2010'!AG301</f>
        <v>1</v>
      </c>
    </row>
    <row r="302" spans="1:40">
      <c r="A302" s="9" t="s">
        <v>912</v>
      </c>
      <c r="B302" s="9" t="s">
        <v>919</v>
      </c>
      <c r="C302" s="10" t="s">
        <v>920</v>
      </c>
      <c r="D302">
        <v>620300</v>
      </c>
      <c r="E302" t="s">
        <v>921</v>
      </c>
      <c r="F302" s="15">
        <v>102.194606</v>
      </c>
      <c r="G302" s="15">
        <v>38.52582</v>
      </c>
      <c r="H302">
        <v>2020</v>
      </c>
      <c r="J302" s="25">
        <v>44</v>
      </c>
      <c r="K302" s="25">
        <v>359</v>
      </c>
      <c r="L302" s="26">
        <v>1271</v>
      </c>
      <c r="M302" s="26">
        <v>3</v>
      </c>
      <c r="N302" s="18">
        <v>28</v>
      </c>
      <c r="O302" s="26">
        <v>1208</v>
      </c>
      <c r="P302" s="27">
        <v>0</v>
      </c>
      <c r="Q302" s="18">
        <v>1317</v>
      </c>
      <c r="R302" s="18">
        <v>1317</v>
      </c>
      <c r="S302" s="29">
        <v>30.06</v>
      </c>
      <c r="T302" s="29">
        <v>3.67</v>
      </c>
      <c r="U302" s="29">
        <v>8.19</v>
      </c>
      <c r="V302" s="21">
        <v>2270436</v>
      </c>
      <c r="W302" s="4">
        <v>609632</v>
      </c>
      <c r="Y302" s="32">
        <v>227.0436</v>
      </c>
      <c r="Z302" s="32">
        <v>60.9632</v>
      </c>
      <c r="AA302" s="32">
        <v>0</v>
      </c>
      <c r="AB302" s="33">
        <f>($J302-'2015'!$J302)/'2015'!$J302</f>
        <v>-0.0638297872340425</v>
      </c>
      <c r="AC302" s="33">
        <f>($K302-'2015'!$K302)/'2015'!$K302</f>
        <v>0.595555555555556</v>
      </c>
      <c r="AD302" s="33">
        <f>($R302-'2015'!$R302)/'2015'!$R302</f>
        <v>0.0233100233100233</v>
      </c>
      <c r="AE302" s="34">
        <f t="shared" si="8"/>
        <v>1.36519036519037</v>
      </c>
      <c r="AF302" s="34">
        <f t="shared" si="9"/>
        <v>0.960860035486901</v>
      </c>
      <c r="AG302" s="4">
        <v>2</v>
      </c>
      <c r="AH302">
        <v>2</v>
      </c>
      <c r="AI302">
        <v>2</v>
      </c>
      <c r="AJ302">
        <v>2</v>
      </c>
      <c r="AK302">
        <v>2</v>
      </c>
      <c r="AM302">
        <v>1</v>
      </c>
      <c r="AN302">
        <f>AM302*'2015'!AG302*'2010'!AG302</f>
        <v>0</v>
      </c>
    </row>
    <row r="303" spans="1:40">
      <c r="A303" s="9" t="s">
        <v>912</v>
      </c>
      <c r="B303" s="9" t="s">
        <v>922</v>
      </c>
      <c r="C303" s="10" t="s">
        <v>923</v>
      </c>
      <c r="D303">
        <v>620400</v>
      </c>
      <c r="E303" t="s">
        <v>924</v>
      </c>
      <c r="F303" s="15">
        <v>105.731417</v>
      </c>
      <c r="G303" s="15">
        <v>34.587412</v>
      </c>
      <c r="H303">
        <v>2020</v>
      </c>
      <c r="J303" s="25">
        <v>151</v>
      </c>
      <c r="K303" s="25">
        <v>497</v>
      </c>
      <c r="L303" s="26">
        <v>2185</v>
      </c>
      <c r="M303" s="26">
        <v>28</v>
      </c>
      <c r="N303" s="18">
        <v>85</v>
      </c>
      <c r="O303" s="26">
        <v>2029</v>
      </c>
      <c r="P303" s="27">
        <v>0</v>
      </c>
      <c r="Q303" s="18">
        <v>2342</v>
      </c>
      <c r="R303" s="18">
        <v>2342</v>
      </c>
      <c r="S303" s="29">
        <v>15.49</v>
      </c>
      <c r="T303" s="29">
        <v>4.71</v>
      </c>
      <c r="U303" s="29">
        <v>3.29</v>
      </c>
      <c r="V303" s="21">
        <v>1702225</v>
      </c>
      <c r="W303" s="4">
        <v>2017823</v>
      </c>
      <c r="Y303" s="32">
        <v>170.2225</v>
      </c>
      <c r="Z303" s="32">
        <v>201.7823</v>
      </c>
      <c r="AA303" s="32">
        <v>0</v>
      </c>
      <c r="AB303" s="33">
        <f>($J303-'2015'!$J303)/'2015'!$J303</f>
        <v>-0.116959064327485</v>
      </c>
      <c r="AC303" s="33">
        <f>($K303-'2015'!$K303)/'2015'!$K303</f>
        <v>0.145161290322581</v>
      </c>
      <c r="AD303" s="33">
        <f>($R303-'2015'!$R303)/'2015'!$R303</f>
        <v>0.228751311647429</v>
      </c>
      <c r="AE303" s="34">
        <f t="shared" si="8"/>
        <v>2.95582371458552</v>
      </c>
      <c r="AF303" s="34">
        <f t="shared" si="9"/>
        <v>-0.575842369126734</v>
      </c>
      <c r="AG303" s="4">
        <v>2</v>
      </c>
      <c r="AH303">
        <v>2</v>
      </c>
      <c r="AI303">
        <v>2</v>
      </c>
      <c r="AJ303">
        <v>2</v>
      </c>
      <c r="AK303">
        <v>2</v>
      </c>
      <c r="AM303">
        <v>1</v>
      </c>
      <c r="AN303">
        <f>AM303*'2015'!AG303*'2010'!AG303</f>
        <v>0</v>
      </c>
    </row>
    <row r="304" spans="1:40">
      <c r="A304" s="9" t="s">
        <v>912</v>
      </c>
      <c r="B304" s="9" t="s">
        <v>925</v>
      </c>
      <c r="C304" s="10" t="s">
        <v>926</v>
      </c>
      <c r="D304">
        <v>620500</v>
      </c>
      <c r="E304" t="s">
        <v>927</v>
      </c>
      <c r="F304" s="15">
        <v>104.155413</v>
      </c>
      <c r="G304" s="15">
        <v>36.541464</v>
      </c>
      <c r="H304">
        <v>2020</v>
      </c>
      <c r="J304" s="25">
        <v>298</v>
      </c>
      <c r="K304" s="25">
        <v>667</v>
      </c>
      <c r="L304" s="26">
        <v>507</v>
      </c>
      <c r="M304" s="26">
        <v>71</v>
      </c>
      <c r="N304" s="18">
        <v>168</v>
      </c>
      <c r="O304" s="26">
        <v>532</v>
      </c>
      <c r="P304" s="27">
        <v>192</v>
      </c>
      <c r="Q304" s="18">
        <v>792</v>
      </c>
      <c r="R304" s="18">
        <v>984</v>
      </c>
      <c r="S304" s="29">
        <v>3.3</v>
      </c>
      <c r="T304" s="29">
        <v>1.48</v>
      </c>
      <c r="U304" s="29">
        <v>2.23</v>
      </c>
      <c r="V304" s="21">
        <v>1618809</v>
      </c>
      <c r="W304" s="4">
        <v>3519293</v>
      </c>
      <c r="Y304" s="32">
        <v>161.8809</v>
      </c>
      <c r="Z304" s="32">
        <v>351.9293</v>
      </c>
      <c r="AA304" s="32">
        <v>0</v>
      </c>
      <c r="AB304" s="33">
        <f>($J304-'2015'!$J304)/'2015'!$J304</f>
        <v>-0.0996978851963746</v>
      </c>
      <c r="AC304" s="33">
        <f>($K304-'2015'!$K304)/'2015'!$K304</f>
        <v>0.203971119133574</v>
      </c>
      <c r="AD304" s="33">
        <f>($R304-'2015'!$R304)/'2015'!$R304</f>
        <v>0.225404732254047</v>
      </c>
      <c r="AE304" s="34">
        <f t="shared" si="8"/>
        <v>3.26087776897241</v>
      </c>
      <c r="AF304" s="34">
        <f t="shared" si="9"/>
        <v>-0.105081607687984</v>
      </c>
      <c r="AG304" s="4">
        <v>2</v>
      </c>
      <c r="AH304">
        <v>2</v>
      </c>
      <c r="AI304">
        <v>2</v>
      </c>
      <c r="AJ304">
        <v>2</v>
      </c>
      <c r="AK304">
        <v>2</v>
      </c>
      <c r="AM304">
        <v>1</v>
      </c>
      <c r="AN304">
        <f>AM304*'2015'!AG304*'2010'!AG304</f>
        <v>1</v>
      </c>
    </row>
    <row r="305" spans="1:40">
      <c r="A305" s="9" t="s">
        <v>912</v>
      </c>
      <c r="B305" s="9" t="s">
        <v>928</v>
      </c>
      <c r="C305" s="10" t="s">
        <v>929</v>
      </c>
      <c r="D305">
        <v>620600</v>
      </c>
      <c r="E305" t="s">
        <v>930</v>
      </c>
      <c r="F305" s="15">
        <v>102.644554</v>
      </c>
      <c r="G305" s="15">
        <v>37.934378</v>
      </c>
      <c r="H305">
        <v>2020</v>
      </c>
      <c r="J305" s="25">
        <v>146</v>
      </c>
      <c r="K305" s="25">
        <v>526</v>
      </c>
      <c r="L305" s="26">
        <v>513</v>
      </c>
      <c r="M305" s="26">
        <v>23</v>
      </c>
      <c r="N305" s="18">
        <v>82</v>
      </c>
      <c r="O305" s="26">
        <v>582</v>
      </c>
      <c r="P305" s="27">
        <v>0</v>
      </c>
      <c r="Q305" s="18">
        <v>672</v>
      </c>
      <c r="R305" s="18">
        <v>672</v>
      </c>
      <c r="S305" s="29">
        <v>4.59</v>
      </c>
      <c r="T305" s="29">
        <v>1.28</v>
      </c>
      <c r="U305" s="29">
        <v>3.59</v>
      </c>
      <c r="V305" s="21">
        <v>850542</v>
      </c>
      <c r="W305" s="4">
        <v>2170496</v>
      </c>
      <c r="Y305" s="32">
        <v>85.0542</v>
      </c>
      <c r="Z305" s="32">
        <v>217.0496</v>
      </c>
      <c r="AA305" s="32">
        <v>0</v>
      </c>
      <c r="AB305" s="33">
        <f>($J305-'2015'!$J305)/'2015'!$J305</f>
        <v>-0.197802197802198</v>
      </c>
      <c r="AC305" s="33">
        <f>($K305-'2015'!$K305)/'2015'!$K305</f>
        <v>0.264423076923077</v>
      </c>
      <c r="AD305" s="33">
        <f>($R305-'2015'!$R305)/'2015'!$R305</f>
        <v>0.121869782971619</v>
      </c>
      <c r="AE305" s="34">
        <f t="shared" si="8"/>
        <v>1.61611945835652</v>
      </c>
      <c r="AF305" s="34">
        <f t="shared" si="9"/>
        <v>0.539110638943694</v>
      </c>
      <c r="AG305" s="4">
        <v>2</v>
      </c>
      <c r="AH305">
        <v>2</v>
      </c>
      <c r="AI305">
        <v>2</v>
      </c>
      <c r="AJ305">
        <v>2</v>
      </c>
      <c r="AK305">
        <v>2</v>
      </c>
      <c r="AM305">
        <v>1</v>
      </c>
      <c r="AN305">
        <f>AM305*'2015'!AG305*'2010'!AG305</f>
        <v>0</v>
      </c>
    </row>
    <row r="306" spans="1:40">
      <c r="A306" s="9" t="s">
        <v>912</v>
      </c>
      <c r="B306" s="9" t="s">
        <v>931</v>
      </c>
      <c r="C306" s="10" t="s">
        <v>932</v>
      </c>
      <c r="D306">
        <v>620700</v>
      </c>
      <c r="E306" t="s">
        <v>933</v>
      </c>
      <c r="F306" s="15">
        <v>100.456411</v>
      </c>
      <c r="G306" s="15">
        <v>38.932066</v>
      </c>
      <c r="H306">
        <v>2020</v>
      </c>
      <c r="J306" s="25">
        <v>113</v>
      </c>
      <c r="K306" s="25">
        <v>467</v>
      </c>
      <c r="L306" s="26">
        <v>530</v>
      </c>
      <c r="M306" s="26">
        <v>43</v>
      </c>
      <c r="N306" s="18">
        <v>69</v>
      </c>
      <c r="O306" s="26">
        <v>622</v>
      </c>
      <c r="P306" s="27">
        <v>0</v>
      </c>
      <c r="Q306" s="18">
        <v>677</v>
      </c>
      <c r="R306" s="18">
        <v>677</v>
      </c>
      <c r="S306" s="29">
        <v>5.98</v>
      </c>
      <c r="T306" s="29">
        <v>1.45</v>
      </c>
      <c r="U306" s="29">
        <v>4.13</v>
      </c>
      <c r="V306" s="21">
        <v>870021</v>
      </c>
      <c r="W306" s="4">
        <v>1795833</v>
      </c>
      <c r="Y306" s="32">
        <v>87.0021</v>
      </c>
      <c r="Z306" s="32">
        <v>179.5833</v>
      </c>
      <c r="AA306" s="32">
        <v>0</v>
      </c>
      <c r="AB306" s="33">
        <f>($J306-'2015'!$J306)/'2015'!$J306</f>
        <v>-0.0737704918032787</v>
      </c>
      <c r="AC306" s="33">
        <f>($K306-'2015'!$K306)/'2015'!$K306</f>
        <v>0.248663101604278</v>
      </c>
      <c r="AD306" s="33">
        <f>($R306-'2015'!$R306)/'2015'!$R306</f>
        <v>-0.0636237897648686</v>
      </c>
      <c r="AE306" s="34">
        <f t="shared" si="8"/>
        <v>0.137544183187337</v>
      </c>
      <c r="AF306" s="34">
        <f t="shared" si="9"/>
        <v>1.2558634126028</v>
      </c>
      <c r="AG306" s="4">
        <v>2</v>
      </c>
      <c r="AH306">
        <v>2</v>
      </c>
      <c r="AI306">
        <v>2</v>
      </c>
      <c r="AJ306">
        <v>2</v>
      </c>
      <c r="AK306">
        <v>2</v>
      </c>
      <c r="AM306">
        <v>1</v>
      </c>
      <c r="AN306">
        <f>AM306*'2015'!AG306*'2010'!AG306</f>
        <v>1</v>
      </c>
    </row>
    <row r="307" spans="1:40">
      <c r="A307" s="9" t="s">
        <v>912</v>
      </c>
      <c r="B307" s="9" t="s">
        <v>934</v>
      </c>
      <c r="C307" s="10" t="s">
        <v>935</v>
      </c>
      <c r="D307">
        <v>620800</v>
      </c>
      <c r="E307" t="s">
        <v>936</v>
      </c>
      <c r="F307" s="15">
        <v>106.671442</v>
      </c>
      <c r="G307" s="15">
        <v>35.549232</v>
      </c>
      <c r="H307">
        <v>2020</v>
      </c>
      <c r="J307" s="25">
        <v>185</v>
      </c>
      <c r="K307" s="25">
        <v>476</v>
      </c>
      <c r="L307" s="26">
        <v>2417</v>
      </c>
      <c r="M307" s="26">
        <v>137</v>
      </c>
      <c r="N307" s="18">
        <v>102</v>
      </c>
      <c r="O307" s="26">
        <v>2294</v>
      </c>
      <c r="P307" s="27">
        <v>0</v>
      </c>
      <c r="Q307" s="18">
        <v>2696</v>
      </c>
      <c r="R307" s="18">
        <v>2696</v>
      </c>
      <c r="S307" s="29">
        <v>14.58</v>
      </c>
      <c r="T307" s="29">
        <v>5.66</v>
      </c>
      <c r="U307" s="29">
        <v>2.58</v>
      </c>
      <c r="V307" s="21">
        <v>1166676</v>
      </c>
      <c r="W307" s="4">
        <v>2425509</v>
      </c>
      <c r="Y307" s="32">
        <v>116.6676</v>
      </c>
      <c r="Z307" s="32">
        <v>242.5509</v>
      </c>
      <c r="AA307" s="32">
        <v>0</v>
      </c>
      <c r="AB307" s="33">
        <f>($J307-'2015'!$J307)/'2015'!$J307</f>
        <v>-0.119047619047619</v>
      </c>
      <c r="AC307" s="33">
        <f>($K307-'2015'!$K307)/'2015'!$K307</f>
        <v>0.367816091954023</v>
      </c>
      <c r="AD307" s="33">
        <f>($R307-'2015'!$R307)/'2015'!$R307</f>
        <v>0.297401347449471</v>
      </c>
      <c r="AE307" s="34">
        <f t="shared" si="8"/>
        <v>3.49817131857555</v>
      </c>
      <c r="AF307" s="34">
        <f t="shared" si="9"/>
        <v>0.191440086621752</v>
      </c>
      <c r="AG307" s="4">
        <v>2</v>
      </c>
      <c r="AH307">
        <v>2</v>
      </c>
      <c r="AI307">
        <v>2</v>
      </c>
      <c r="AJ307">
        <v>2</v>
      </c>
      <c r="AK307">
        <v>2</v>
      </c>
      <c r="AM307">
        <v>1</v>
      </c>
      <c r="AN307">
        <f>AM307*'2015'!AG307*'2010'!AG307</f>
        <v>1</v>
      </c>
    </row>
    <row r="308" spans="1:40">
      <c r="A308" s="9" t="s">
        <v>912</v>
      </c>
      <c r="B308" s="9" t="s">
        <v>937</v>
      </c>
      <c r="C308" s="10" t="s">
        <v>938</v>
      </c>
      <c r="D308">
        <v>620900</v>
      </c>
      <c r="E308" t="s">
        <v>939</v>
      </c>
      <c r="F308" s="15">
        <v>98.500685</v>
      </c>
      <c r="G308" s="15">
        <v>39.738469</v>
      </c>
      <c r="H308">
        <v>2020</v>
      </c>
      <c r="J308" s="25">
        <v>106</v>
      </c>
      <c r="K308" s="25">
        <v>658</v>
      </c>
      <c r="L308" s="26">
        <v>772</v>
      </c>
      <c r="M308" s="26">
        <v>104</v>
      </c>
      <c r="N308" s="18">
        <v>74</v>
      </c>
      <c r="O308" s="26">
        <v>784</v>
      </c>
      <c r="P308" s="27">
        <v>0</v>
      </c>
      <c r="Q308" s="18">
        <v>987</v>
      </c>
      <c r="R308" s="18">
        <v>987</v>
      </c>
      <c r="S308" s="29">
        <v>9.34</v>
      </c>
      <c r="T308" s="29">
        <v>1.5</v>
      </c>
      <c r="U308" s="29">
        <v>6.23</v>
      </c>
      <c r="V308" s="21">
        <v>2712276</v>
      </c>
      <c r="W308" s="4">
        <v>1554393</v>
      </c>
      <c r="Y308" s="32">
        <v>271.2276</v>
      </c>
      <c r="Z308" s="32">
        <v>155.4393</v>
      </c>
      <c r="AA308" s="32">
        <v>0</v>
      </c>
      <c r="AB308" s="33">
        <f>($J308-'2015'!$J308)/'2015'!$J308</f>
        <v>-0.0535714285714286</v>
      </c>
      <c r="AC308" s="33">
        <f>($K308-'2015'!$K308)/'2015'!$K308</f>
        <v>0.207339449541284</v>
      </c>
      <c r="AD308" s="33">
        <f>($R308-'2015'!$R308)/'2015'!$R308</f>
        <v>0.00406917599186165</v>
      </c>
      <c r="AE308" s="34">
        <f t="shared" si="8"/>
        <v>1.07595795184808</v>
      </c>
      <c r="AF308" s="34">
        <f t="shared" si="9"/>
        <v>0.980374328180844</v>
      </c>
      <c r="AG308" s="4">
        <v>2</v>
      </c>
      <c r="AH308">
        <v>2</v>
      </c>
      <c r="AI308">
        <v>2</v>
      </c>
      <c r="AJ308">
        <v>2</v>
      </c>
      <c r="AK308">
        <v>1</v>
      </c>
      <c r="AM308">
        <v>1</v>
      </c>
      <c r="AN308">
        <f>AM308*'2015'!AG308*'2010'!AG308</f>
        <v>1</v>
      </c>
    </row>
    <row r="309" spans="1:40">
      <c r="A309" s="9" t="s">
        <v>912</v>
      </c>
      <c r="B309" s="9" t="s">
        <v>940</v>
      </c>
      <c r="C309" s="10" t="s">
        <v>941</v>
      </c>
      <c r="D309">
        <v>621000</v>
      </c>
      <c r="E309" t="s">
        <v>942</v>
      </c>
      <c r="F309" s="15">
        <v>107.649386</v>
      </c>
      <c r="G309" s="15">
        <v>35.715216</v>
      </c>
      <c r="H309">
        <v>2020</v>
      </c>
      <c r="J309" s="25">
        <v>218</v>
      </c>
      <c r="K309" s="25">
        <v>755</v>
      </c>
      <c r="L309" s="26">
        <v>228</v>
      </c>
      <c r="M309" s="26">
        <v>75</v>
      </c>
      <c r="N309" s="18">
        <v>121</v>
      </c>
      <c r="O309" s="26">
        <v>477</v>
      </c>
      <c r="P309" s="27">
        <v>161</v>
      </c>
      <c r="Q309" s="18">
        <v>486</v>
      </c>
      <c r="R309" s="18">
        <v>646</v>
      </c>
      <c r="S309" s="29">
        <v>2.97</v>
      </c>
      <c r="T309" s="29">
        <v>0.86</v>
      </c>
      <c r="U309" s="29">
        <v>3.46</v>
      </c>
      <c r="V309" s="21">
        <v>3565110</v>
      </c>
      <c r="W309" s="4">
        <v>3008948</v>
      </c>
      <c r="Y309" s="32">
        <v>356.511</v>
      </c>
      <c r="Z309" s="32">
        <v>300.8948</v>
      </c>
      <c r="AA309" s="32">
        <v>0</v>
      </c>
      <c r="AB309" s="33">
        <f>($J309-'2015'!$J309)/'2015'!$J309</f>
        <v>-0.0224215246636771</v>
      </c>
      <c r="AC309" s="33">
        <f>($K309-'2015'!$K309)/'2015'!$K309</f>
        <v>0.239737274220033</v>
      </c>
      <c r="AD309" s="33">
        <f>($R309-'2015'!$R309)/'2015'!$R309</f>
        <v>0.0893760539629005</v>
      </c>
      <c r="AE309" s="34">
        <f t="shared" si="8"/>
        <v>4.98617200674536</v>
      </c>
      <c r="AF309" s="34">
        <f t="shared" si="9"/>
        <v>0.627191665319134</v>
      </c>
      <c r="AG309" s="4">
        <v>2</v>
      </c>
      <c r="AH309">
        <v>2</v>
      </c>
      <c r="AI309">
        <v>2</v>
      </c>
      <c r="AJ309">
        <v>2</v>
      </c>
      <c r="AK309">
        <v>2</v>
      </c>
      <c r="AM309">
        <v>1</v>
      </c>
      <c r="AN309">
        <f>AM309*'2015'!AG309*'2010'!AG309</f>
        <v>1</v>
      </c>
    </row>
    <row r="310" spans="1:40">
      <c r="A310" s="9" t="s">
        <v>912</v>
      </c>
      <c r="B310" s="9" t="s">
        <v>943</v>
      </c>
      <c r="C310" s="10" t="s">
        <v>944</v>
      </c>
      <c r="D310">
        <v>621100</v>
      </c>
      <c r="E310" t="s">
        <v>945</v>
      </c>
      <c r="F310" s="15">
        <v>104.63242</v>
      </c>
      <c r="G310" s="15">
        <v>35.586833</v>
      </c>
      <c r="H310">
        <v>2020</v>
      </c>
      <c r="J310" s="25">
        <v>252</v>
      </c>
      <c r="K310" s="25">
        <v>441</v>
      </c>
      <c r="L310" s="26">
        <v>570</v>
      </c>
      <c r="M310" s="26">
        <v>31</v>
      </c>
      <c r="N310" s="18">
        <v>141</v>
      </c>
      <c r="O310" s="26">
        <v>531</v>
      </c>
      <c r="P310" s="27">
        <v>0</v>
      </c>
      <c r="Q310" s="18">
        <v>810</v>
      </c>
      <c r="R310" s="18">
        <v>810</v>
      </c>
      <c r="S310" s="29">
        <v>3.21</v>
      </c>
      <c r="T310" s="29">
        <v>1.83</v>
      </c>
      <c r="U310" s="29">
        <v>1.75</v>
      </c>
      <c r="V310" s="21">
        <v>700308</v>
      </c>
      <c r="W310" s="4">
        <v>2887518</v>
      </c>
      <c r="Y310" s="32">
        <v>70.0308</v>
      </c>
      <c r="Z310" s="32">
        <v>288.7518</v>
      </c>
      <c r="AA310" s="32">
        <v>0</v>
      </c>
      <c r="AB310" s="33">
        <f>($J310-'2015'!$J310)/'2015'!$J310</f>
        <v>-0.0935251798561151</v>
      </c>
      <c r="AC310" s="33">
        <f>($K310-'2015'!$K310)/'2015'!$K310</f>
        <v>0.445901639344262</v>
      </c>
      <c r="AD310" s="33">
        <f>($R310-'2015'!$R310)/'2015'!$R310</f>
        <v>0.287758346581876</v>
      </c>
      <c r="AE310" s="34">
        <f t="shared" si="8"/>
        <v>4.07680078268314</v>
      </c>
      <c r="AF310" s="34">
        <f t="shared" si="9"/>
        <v>0.354659590386234</v>
      </c>
      <c r="AG310" s="4">
        <v>2</v>
      </c>
      <c r="AH310">
        <v>2</v>
      </c>
      <c r="AI310">
        <v>2</v>
      </c>
      <c r="AJ310">
        <v>2</v>
      </c>
      <c r="AK310">
        <v>2</v>
      </c>
      <c r="AM310">
        <v>1</v>
      </c>
      <c r="AN310">
        <f>AM310*'2015'!AG310*'2010'!AG310</f>
        <v>1</v>
      </c>
    </row>
    <row r="311" spans="1:40">
      <c r="A311" s="9" t="s">
        <v>912</v>
      </c>
      <c r="B311" s="9" t="s">
        <v>946</v>
      </c>
      <c r="C311" s="10" t="s">
        <v>947</v>
      </c>
      <c r="D311">
        <v>621200</v>
      </c>
      <c r="E311" t="s">
        <v>948</v>
      </c>
      <c r="F311" s="15">
        <v>104.966864</v>
      </c>
      <c r="G311" s="15">
        <v>33.376032</v>
      </c>
      <c r="H311">
        <v>2020</v>
      </c>
      <c r="J311" s="25">
        <v>241</v>
      </c>
      <c r="K311" s="25">
        <v>452</v>
      </c>
      <c r="L311" s="26">
        <v>523</v>
      </c>
      <c r="M311" s="26">
        <v>80</v>
      </c>
      <c r="N311" s="18">
        <v>138</v>
      </c>
      <c r="O311" s="26">
        <v>419</v>
      </c>
      <c r="P311" s="27">
        <v>0</v>
      </c>
      <c r="Q311" s="18">
        <v>783</v>
      </c>
      <c r="R311" s="18">
        <v>783</v>
      </c>
      <c r="S311" s="29">
        <v>3.25</v>
      </c>
      <c r="T311" s="29">
        <v>1.73</v>
      </c>
      <c r="U311" s="29">
        <v>1.88</v>
      </c>
      <c r="V311" s="21">
        <v>1030108</v>
      </c>
      <c r="W311" s="4">
        <v>3349770</v>
      </c>
      <c r="Y311" s="32">
        <v>103.0108</v>
      </c>
      <c r="Z311" s="32">
        <v>334.977</v>
      </c>
      <c r="AA311" s="32">
        <v>0</v>
      </c>
      <c r="AB311" s="33">
        <f>($J311-'2015'!$J311)/'2015'!$J311</f>
        <v>-0.0694980694980695</v>
      </c>
      <c r="AC311" s="33">
        <f>($K311-'2015'!$K311)/'2015'!$K311</f>
        <v>0.434920634920635</v>
      </c>
      <c r="AD311" s="33">
        <f>($R311-'2015'!$R311)/'2015'!$R311</f>
        <v>0.680257510729614</v>
      </c>
      <c r="AE311" s="34">
        <f t="shared" si="8"/>
        <v>10.7881497377206</v>
      </c>
      <c r="AF311" s="34">
        <f t="shared" si="9"/>
        <v>-0.564095736349112</v>
      </c>
      <c r="AG311" s="4">
        <v>2</v>
      </c>
      <c r="AH311">
        <v>2</v>
      </c>
      <c r="AI311">
        <v>2</v>
      </c>
      <c r="AJ311">
        <v>2</v>
      </c>
      <c r="AK311">
        <v>2</v>
      </c>
      <c r="AM311">
        <v>1</v>
      </c>
      <c r="AN311">
        <f>AM311*'2015'!AG311*'2010'!AG311</f>
        <v>1</v>
      </c>
    </row>
    <row r="312" spans="1:40">
      <c r="A312" s="9" t="s">
        <v>912</v>
      </c>
      <c r="B312" s="9" t="s">
        <v>949</v>
      </c>
      <c r="C312" s="10" t="s">
        <v>950</v>
      </c>
      <c r="D312">
        <v>622900</v>
      </c>
      <c r="E312" t="s">
        <v>949</v>
      </c>
      <c r="F312" s="15">
        <v>103.249549</v>
      </c>
      <c r="G312" s="15">
        <v>35.609899</v>
      </c>
      <c r="H312">
        <v>2020</v>
      </c>
      <c r="J312" s="25">
        <v>211</v>
      </c>
      <c r="K312" s="25">
        <v>331</v>
      </c>
      <c r="L312" s="26">
        <v>211</v>
      </c>
      <c r="M312" s="26">
        <v>43</v>
      </c>
      <c r="N312" s="18">
        <v>116</v>
      </c>
      <c r="O312" s="26">
        <v>348</v>
      </c>
      <c r="P312" s="27">
        <v>0</v>
      </c>
      <c r="Q312" s="18">
        <v>406</v>
      </c>
      <c r="R312" s="18">
        <v>406</v>
      </c>
      <c r="S312" s="29">
        <v>1.92</v>
      </c>
      <c r="T312" s="29">
        <v>1.22</v>
      </c>
      <c r="U312" s="29">
        <v>1.57</v>
      </c>
      <c r="Y312" s="32">
        <v>0</v>
      </c>
      <c r="Z312" s="32">
        <v>0</v>
      </c>
      <c r="AA312" s="32">
        <v>0</v>
      </c>
      <c r="AB312" s="33">
        <f>($J312-'2015'!$J312)/'2015'!$J312</f>
        <v>0.0497512437810945</v>
      </c>
      <c r="AC312" s="33">
        <f>($K312-'2015'!$K312)/'2015'!$K312</f>
        <v>0.568720379146919</v>
      </c>
      <c r="AD312" s="33">
        <f>($R312-'2015'!$R312)/'2015'!$R312</f>
        <v>-0.423295454545455</v>
      </c>
      <c r="AE312" s="34">
        <f t="shared" si="8"/>
        <v>9.50823863636364</v>
      </c>
      <c r="AF312" s="34">
        <f t="shared" si="9"/>
        <v>1.74429450757576</v>
      </c>
      <c r="AG312" s="4">
        <v>2</v>
      </c>
      <c r="AH312">
        <v>2</v>
      </c>
      <c r="AI312">
        <v>2</v>
      </c>
      <c r="AJ312">
        <v>2</v>
      </c>
      <c r="AK312">
        <v>2</v>
      </c>
      <c r="AM312">
        <v>0</v>
      </c>
      <c r="AN312">
        <f>AM312*'2015'!AG312*'2010'!AG312</f>
        <v>0</v>
      </c>
    </row>
    <row r="313" spans="1:40">
      <c r="A313" s="9" t="s">
        <v>912</v>
      </c>
      <c r="B313" s="9" t="s">
        <v>951</v>
      </c>
      <c r="C313" s="10" t="s">
        <v>952</v>
      </c>
      <c r="D313">
        <v>623000</v>
      </c>
      <c r="E313" t="s">
        <v>951</v>
      </c>
      <c r="F313" s="15">
        <v>101.78445</v>
      </c>
      <c r="G313" s="15">
        <v>36.623385</v>
      </c>
      <c r="H313">
        <v>2020</v>
      </c>
      <c r="J313" s="25">
        <v>69</v>
      </c>
      <c r="K313" s="25">
        <v>219</v>
      </c>
      <c r="L313" s="26">
        <v>164</v>
      </c>
      <c r="M313" s="26">
        <v>27</v>
      </c>
      <c r="N313" s="18">
        <v>40</v>
      </c>
      <c r="O313" s="26">
        <v>174</v>
      </c>
      <c r="P313" s="27">
        <v>239</v>
      </c>
      <c r="Q313" s="18">
        <v>243</v>
      </c>
      <c r="R313" s="18">
        <v>482</v>
      </c>
      <c r="S313" s="29">
        <v>6.97</v>
      </c>
      <c r="T313" s="29">
        <v>2.2</v>
      </c>
      <c r="U313" s="29">
        <v>3.17</v>
      </c>
      <c r="Y313" s="32">
        <v>0</v>
      </c>
      <c r="Z313" s="32">
        <v>0</v>
      </c>
      <c r="AA313" s="32">
        <v>0</v>
      </c>
      <c r="AB313" s="33">
        <f>($J313-'2015'!$J313)/'2015'!$J313</f>
        <v>-0.028169014084507</v>
      </c>
      <c r="AC313" s="33">
        <f>($K313-'2015'!$K313)/'2015'!$K313</f>
        <v>0.724409448818898</v>
      </c>
      <c r="AD313" s="33">
        <f>($R313-'2015'!$R313)/'2015'!$R313</f>
        <v>0.875486381322957</v>
      </c>
      <c r="AE313" s="34">
        <f t="shared" si="8"/>
        <v>32.079766536965</v>
      </c>
      <c r="AF313" s="34">
        <f t="shared" si="9"/>
        <v>-0.20855185247843</v>
      </c>
      <c r="AG313" s="4">
        <v>2</v>
      </c>
      <c r="AH313">
        <v>2</v>
      </c>
      <c r="AI313">
        <v>2</v>
      </c>
      <c r="AJ313">
        <v>2</v>
      </c>
      <c r="AK313">
        <v>2</v>
      </c>
      <c r="AM313">
        <v>0</v>
      </c>
      <c r="AN313">
        <f>AM313*'2015'!AG313*'2010'!AG313</f>
        <v>0</v>
      </c>
    </row>
    <row r="314" spans="1:40">
      <c r="A314" s="9" t="s">
        <v>953</v>
      </c>
      <c r="B314" s="9" t="s">
        <v>954</v>
      </c>
      <c r="C314" s="10" t="s">
        <v>955</v>
      </c>
      <c r="D314">
        <v>630100</v>
      </c>
      <c r="E314" t="s">
        <v>956</v>
      </c>
      <c r="F314" s="15">
        <v>123.511239</v>
      </c>
      <c r="G314" s="15">
        <v>47.920098</v>
      </c>
      <c r="H314">
        <v>2020</v>
      </c>
      <c r="J314" s="25">
        <v>247</v>
      </c>
      <c r="K314" s="25">
        <v>1373</v>
      </c>
      <c r="L314" s="26">
        <v>1954</v>
      </c>
      <c r="M314" s="26">
        <v>114</v>
      </c>
      <c r="N314" s="18">
        <v>196</v>
      </c>
      <c r="O314" s="26">
        <v>1678</v>
      </c>
      <c r="P314" s="27">
        <v>929</v>
      </c>
      <c r="Q314" s="18">
        <v>2444</v>
      </c>
      <c r="R314" s="18">
        <v>3374</v>
      </c>
      <c r="S314" s="29">
        <v>13.67</v>
      </c>
      <c r="T314" s="29">
        <v>2.46</v>
      </c>
      <c r="U314" s="29">
        <v>5.56</v>
      </c>
      <c r="V314" s="21">
        <v>4190396</v>
      </c>
      <c r="W314" s="4">
        <v>3295111</v>
      </c>
      <c r="Y314" s="32">
        <v>419.0396</v>
      </c>
      <c r="Z314" s="32">
        <v>329.5111</v>
      </c>
      <c r="AA314" s="32">
        <v>0</v>
      </c>
      <c r="AB314" s="33">
        <f>($J314-'2015'!$J314)/'2015'!$J314</f>
        <v>0.0692640692640693</v>
      </c>
      <c r="AC314" s="33">
        <f>($K314-'2015'!$K314)/'2015'!$K314</f>
        <v>0.212897526501767</v>
      </c>
      <c r="AD314" s="33">
        <f>($R314-'2015'!$R314)/'2015'!$R314</f>
        <v>-0.303468208092486</v>
      </c>
      <c r="AE314" s="34">
        <f t="shared" si="8"/>
        <v>5.38132225433526</v>
      </c>
      <c r="AF314" s="34">
        <f t="shared" si="9"/>
        <v>2.42541913510661</v>
      </c>
      <c r="AG314" s="4">
        <v>2</v>
      </c>
      <c r="AH314">
        <v>1</v>
      </c>
      <c r="AI314">
        <v>1</v>
      </c>
      <c r="AJ314">
        <v>1</v>
      </c>
      <c r="AK314">
        <v>2</v>
      </c>
      <c r="AL314">
        <v>1</v>
      </c>
      <c r="AM314">
        <v>1</v>
      </c>
      <c r="AN314">
        <f>AM314*'2015'!AG314*'2010'!AG314</f>
        <v>1</v>
      </c>
    </row>
    <row r="315" spans="1:40">
      <c r="A315" s="9" t="s">
        <v>953</v>
      </c>
      <c r="B315" s="9" t="s">
        <v>957</v>
      </c>
      <c r="C315" s="10" t="s">
        <v>958</v>
      </c>
      <c r="D315">
        <v>630200</v>
      </c>
      <c r="E315" t="s">
        <v>959</v>
      </c>
      <c r="F315" s="15">
        <v>102.415036</v>
      </c>
      <c r="G315" s="15">
        <v>36.48017</v>
      </c>
      <c r="H315">
        <v>2020</v>
      </c>
      <c r="J315" s="25">
        <v>173</v>
      </c>
      <c r="K315" s="25">
        <v>515</v>
      </c>
      <c r="L315" s="26">
        <v>1192</v>
      </c>
      <c r="M315" s="26">
        <v>90</v>
      </c>
      <c r="N315" s="18">
        <v>102</v>
      </c>
      <c r="O315" s="26">
        <v>591</v>
      </c>
      <c r="P315" s="27">
        <v>0</v>
      </c>
      <c r="Q315" s="18">
        <v>1427</v>
      </c>
      <c r="R315" s="18">
        <v>1427</v>
      </c>
      <c r="S315" s="29">
        <v>8.25</v>
      </c>
      <c r="T315" s="29">
        <v>2.77</v>
      </c>
      <c r="U315" s="29">
        <v>2.98</v>
      </c>
      <c r="V315" s="21">
        <v>1950116</v>
      </c>
      <c r="W315" s="4">
        <v>1411021</v>
      </c>
      <c r="Y315" s="32">
        <v>195.0116</v>
      </c>
      <c r="Z315" s="32">
        <v>141.1021</v>
      </c>
      <c r="AA315" s="32">
        <v>0</v>
      </c>
      <c r="AB315" s="33">
        <f>($J315-'2015'!$J315)/'2015'!$J315</f>
        <v>0.193103448275862</v>
      </c>
      <c r="AC315" s="33">
        <f>($K315-'2015'!$K315)/'2015'!$K315</f>
        <v>0.341145833333333</v>
      </c>
      <c r="AD315" s="33">
        <f>($R315-'2015'!$R315)/'2015'!$R315</f>
        <v>0.474173553719008</v>
      </c>
      <c r="AE315" s="34">
        <f t="shared" si="8"/>
        <v>-1.45554161747344</v>
      </c>
      <c r="AF315" s="34">
        <f t="shared" si="9"/>
        <v>-0.389943852122895</v>
      </c>
      <c r="AG315" s="4">
        <v>2</v>
      </c>
      <c r="AH315">
        <v>2</v>
      </c>
      <c r="AI315">
        <v>2</v>
      </c>
      <c r="AJ315">
        <v>2</v>
      </c>
      <c r="AK315">
        <v>2</v>
      </c>
      <c r="AM315">
        <v>1</v>
      </c>
      <c r="AN315">
        <f>AM315*'2015'!AG315*'2010'!AG315</f>
        <v>0</v>
      </c>
    </row>
    <row r="316" spans="1:40">
      <c r="A316" s="9" t="s">
        <v>953</v>
      </c>
      <c r="B316" s="9" t="s">
        <v>960</v>
      </c>
      <c r="C316" s="10" t="s">
        <v>961</v>
      </c>
      <c r="D316">
        <v>632200</v>
      </c>
      <c r="E316" t="s">
        <v>960</v>
      </c>
      <c r="F316" s="15">
        <v>100.901062</v>
      </c>
      <c r="G316" s="15">
        <v>36.959435</v>
      </c>
      <c r="H316">
        <v>2020</v>
      </c>
      <c r="J316" s="25">
        <v>30</v>
      </c>
      <c r="K316" s="25">
        <v>95</v>
      </c>
      <c r="L316" s="26">
        <v>84</v>
      </c>
      <c r="M316" s="26">
        <v>17</v>
      </c>
      <c r="N316" s="18">
        <v>18</v>
      </c>
      <c r="O316" s="26">
        <v>142</v>
      </c>
      <c r="P316" s="27">
        <v>16</v>
      </c>
      <c r="Q316" s="18">
        <v>143</v>
      </c>
      <c r="R316" s="18">
        <v>159</v>
      </c>
      <c r="S316" s="29">
        <v>5.4</v>
      </c>
      <c r="T316" s="29">
        <v>1.68</v>
      </c>
      <c r="U316" s="29">
        <v>3.22</v>
      </c>
      <c r="Y316" s="32">
        <v>0</v>
      </c>
      <c r="Z316" s="32">
        <v>0</v>
      </c>
      <c r="AA316" s="32">
        <v>0</v>
      </c>
      <c r="AB316" s="33">
        <f>($J316-'2015'!$J316)/'2015'!$J316</f>
        <v>0</v>
      </c>
      <c r="AC316" s="33">
        <f>($K316-'2015'!$K316)/'2015'!$K316</f>
        <v>0</v>
      </c>
      <c r="AD316" s="33">
        <f>($R316-'2015'!$R316)/'2015'!$R316</f>
        <v>-0.670124481327801</v>
      </c>
      <c r="AE316" s="34" t="e">
        <f t="shared" si="8"/>
        <v>#DIV/0!</v>
      </c>
      <c r="AF316" s="34" t="e">
        <f t="shared" si="9"/>
        <v>#DIV/0!</v>
      </c>
      <c r="AG316" s="4">
        <v>2</v>
      </c>
      <c r="AH316">
        <v>2</v>
      </c>
      <c r="AI316">
        <v>2</v>
      </c>
      <c r="AJ316">
        <v>2</v>
      </c>
      <c r="AK316">
        <v>2</v>
      </c>
      <c r="AM316">
        <v>0</v>
      </c>
      <c r="AN316">
        <f>AM316*'2015'!AG316*'2010'!AG316</f>
        <v>0</v>
      </c>
    </row>
    <row r="317" spans="1:40">
      <c r="A317" s="9" t="s">
        <v>953</v>
      </c>
      <c r="B317" s="9" t="s">
        <v>962</v>
      </c>
      <c r="C317" s="10" t="s">
        <v>963</v>
      </c>
      <c r="D317">
        <v>632300</v>
      </c>
      <c r="E317" t="s">
        <v>962</v>
      </c>
      <c r="F317" s="15">
        <v>102.019989</v>
      </c>
      <c r="G317" s="15">
        <v>35.517742</v>
      </c>
      <c r="H317">
        <v>2020</v>
      </c>
      <c r="J317" s="25">
        <v>28</v>
      </c>
      <c r="K317" s="25">
        <v>109</v>
      </c>
      <c r="L317" s="26">
        <v>16</v>
      </c>
      <c r="M317" s="26">
        <v>3</v>
      </c>
      <c r="N317" s="18">
        <v>16</v>
      </c>
      <c r="O317" s="26">
        <v>50</v>
      </c>
      <c r="P317" s="27">
        <v>0</v>
      </c>
      <c r="Q317" s="18">
        <v>50</v>
      </c>
      <c r="R317" s="18">
        <v>50</v>
      </c>
      <c r="S317" s="29">
        <v>1.82</v>
      </c>
      <c r="T317" s="29">
        <v>0.46</v>
      </c>
      <c r="U317" s="29">
        <v>3.96</v>
      </c>
      <c r="Y317" s="32">
        <v>0</v>
      </c>
      <c r="Z317" s="32">
        <v>0</v>
      </c>
      <c r="AA317" s="32">
        <v>0</v>
      </c>
      <c r="AB317" s="33">
        <f>($J317-'2015'!$J317)/'2015'!$J317</f>
        <v>0.037037037037037</v>
      </c>
      <c r="AC317" s="33">
        <f>($K317-'2015'!$K317)/'2015'!$K317</f>
        <v>0.493150684931507</v>
      </c>
      <c r="AD317" s="33">
        <f>($R317-'2015'!$R317)/'2015'!$R317</f>
        <v>0.162790697674419</v>
      </c>
      <c r="AE317" s="34">
        <f t="shared" si="8"/>
        <v>-3.3953488372093</v>
      </c>
      <c r="AF317" s="34">
        <f t="shared" si="9"/>
        <v>0.669896640826873</v>
      </c>
      <c r="AG317" s="4">
        <v>2</v>
      </c>
      <c r="AH317">
        <v>2</v>
      </c>
      <c r="AI317">
        <v>2</v>
      </c>
      <c r="AJ317">
        <v>2</v>
      </c>
      <c r="AK317">
        <v>2</v>
      </c>
      <c r="AM317">
        <v>0</v>
      </c>
      <c r="AN317">
        <f>AM317*'2015'!AG317*'2010'!AG317</f>
        <v>0</v>
      </c>
    </row>
    <row r="318" spans="1:40">
      <c r="A318" s="9" t="s">
        <v>953</v>
      </c>
      <c r="B318" s="9" t="s">
        <v>964</v>
      </c>
      <c r="C318" s="10" t="s">
        <v>965</v>
      </c>
      <c r="D318">
        <v>632500</v>
      </c>
      <c r="E318" t="s">
        <v>964</v>
      </c>
      <c r="F318" s="15">
        <v>100.626621</v>
      </c>
      <c r="G318" s="15">
        <v>36.292102</v>
      </c>
      <c r="H318">
        <v>2020</v>
      </c>
      <c r="J318" s="25">
        <v>45</v>
      </c>
      <c r="K318" s="25">
        <v>47</v>
      </c>
      <c r="L318" s="26">
        <v>148</v>
      </c>
      <c r="M318" s="26">
        <v>9</v>
      </c>
      <c r="N318" s="18">
        <v>26</v>
      </c>
      <c r="O318" s="26">
        <v>85</v>
      </c>
      <c r="P318" s="27">
        <v>0</v>
      </c>
      <c r="Q318" s="18">
        <v>211</v>
      </c>
      <c r="R318" s="18">
        <v>211</v>
      </c>
      <c r="S318" s="29">
        <v>4.71</v>
      </c>
      <c r="T318" s="29">
        <v>4.5</v>
      </c>
      <c r="U318" s="29">
        <v>1.05</v>
      </c>
      <c r="Y318" s="32">
        <v>0</v>
      </c>
      <c r="Z318" s="32">
        <v>0</v>
      </c>
      <c r="AA318" s="32">
        <v>0</v>
      </c>
      <c r="AB318" s="33">
        <f>($J318-'2015'!$J318)/'2015'!$J318</f>
        <v>-0.0217391304347826</v>
      </c>
      <c r="AC318" s="33">
        <f>($K318-'2015'!$K318)/'2015'!$K318</f>
        <v>-0.664285714285714</v>
      </c>
      <c r="AD318" s="33">
        <f>($R318-'2015'!$R318)/'2015'!$R318</f>
        <v>0.185393258426966</v>
      </c>
      <c r="AE318" s="34">
        <f t="shared" si="8"/>
        <v>9.52808988764045</v>
      </c>
      <c r="AF318" s="34">
        <f t="shared" si="9"/>
        <v>1.27908662558898</v>
      </c>
      <c r="AG318" s="4">
        <v>2</v>
      </c>
      <c r="AH318">
        <v>2</v>
      </c>
      <c r="AI318">
        <v>2</v>
      </c>
      <c r="AJ318">
        <v>2</v>
      </c>
      <c r="AK318">
        <v>2</v>
      </c>
      <c r="AM318">
        <v>0</v>
      </c>
      <c r="AN318">
        <f>AM318*'2015'!AG318*'2010'!AG318</f>
        <v>0</v>
      </c>
    </row>
    <row r="319" spans="1:40">
      <c r="A319" s="9" t="s">
        <v>953</v>
      </c>
      <c r="B319" s="9" t="s">
        <v>966</v>
      </c>
      <c r="C319" s="10" t="s">
        <v>967</v>
      </c>
      <c r="D319">
        <v>632600</v>
      </c>
      <c r="E319" t="s">
        <v>966</v>
      </c>
      <c r="F319" s="15">
        <v>100.242142</v>
      </c>
      <c r="G319" s="15">
        <v>34.473598</v>
      </c>
      <c r="H319">
        <v>2020</v>
      </c>
      <c r="J319" s="25">
        <v>22</v>
      </c>
      <c r="K319" s="25">
        <v>49</v>
      </c>
      <c r="L319" s="26">
        <v>1</v>
      </c>
      <c r="M319" s="26">
        <v>5</v>
      </c>
      <c r="N319" s="18">
        <v>14</v>
      </c>
      <c r="O319" s="26">
        <v>35</v>
      </c>
      <c r="P319" s="27">
        <v>67</v>
      </c>
      <c r="Q319" s="18">
        <v>35</v>
      </c>
      <c r="R319" s="18">
        <v>101</v>
      </c>
      <c r="S319" s="29">
        <v>4.69</v>
      </c>
      <c r="T319" s="29">
        <v>2.07</v>
      </c>
      <c r="U319" s="29">
        <v>2.27</v>
      </c>
      <c r="Y319" s="32">
        <v>0</v>
      </c>
      <c r="Z319" s="32">
        <v>0</v>
      </c>
      <c r="AA319" s="32">
        <v>0</v>
      </c>
      <c r="AB319" s="33">
        <f>($J319-'2015'!$J319)/'2015'!$J319</f>
        <v>0.1</v>
      </c>
      <c r="AC319" s="33">
        <f>($K319-'2015'!$K319)/'2015'!$K319</f>
        <v>0.361111111111111</v>
      </c>
      <c r="AD319" s="33">
        <f>($R319-'2015'!$R319)/'2015'!$R319</f>
        <v>-0.114035087719298</v>
      </c>
      <c r="AE319" s="34">
        <f t="shared" si="8"/>
        <v>2.14035087719298</v>
      </c>
      <c r="AF319" s="34">
        <f t="shared" si="9"/>
        <v>1.31578947368421</v>
      </c>
      <c r="AG319" s="4">
        <v>2</v>
      </c>
      <c r="AH319">
        <v>2</v>
      </c>
      <c r="AI319">
        <v>2</v>
      </c>
      <c r="AJ319">
        <v>2</v>
      </c>
      <c r="AK319">
        <v>2</v>
      </c>
      <c r="AM319">
        <v>0</v>
      </c>
      <c r="AN319">
        <f>AM319*'2015'!AG319*'2010'!AG319</f>
        <v>0</v>
      </c>
    </row>
    <row r="320" spans="1:40">
      <c r="A320" s="9" t="s">
        <v>953</v>
      </c>
      <c r="B320" s="9" t="s">
        <v>968</v>
      </c>
      <c r="C320" s="10" t="s">
        <v>969</v>
      </c>
      <c r="D320">
        <v>632700</v>
      </c>
      <c r="E320" t="s">
        <v>968</v>
      </c>
      <c r="F320" s="15">
        <v>97.008522</v>
      </c>
      <c r="G320" s="15">
        <v>33.004047</v>
      </c>
      <c r="H320">
        <v>2020</v>
      </c>
      <c r="J320" s="25">
        <v>43</v>
      </c>
      <c r="K320" s="25">
        <v>64</v>
      </c>
      <c r="L320" s="26">
        <v>0</v>
      </c>
      <c r="M320" s="26">
        <v>17</v>
      </c>
      <c r="N320" s="18">
        <v>30</v>
      </c>
      <c r="O320" s="26">
        <v>73</v>
      </c>
      <c r="P320" s="27">
        <v>131</v>
      </c>
      <c r="Q320" s="18">
        <v>73</v>
      </c>
      <c r="R320" s="18">
        <v>204</v>
      </c>
      <c r="S320" s="29">
        <v>4.8</v>
      </c>
      <c r="T320" s="29">
        <v>3.21</v>
      </c>
      <c r="U320" s="29">
        <v>1.5</v>
      </c>
      <c r="Y320" s="32">
        <v>0</v>
      </c>
      <c r="Z320" s="32">
        <v>0</v>
      </c>
      <c r="AA320" s="32">
        <v>0</v>
      </c>
      <c r="AB320" s="33">
        <f>($J320-'2015'!$J320)/'2015'!$J320</f>
        <v>0.102564102564103</v>
      </c>
      <c r="AC320" s="33">
        <f>($K320-'2015'!$K320)/'2015'!$K320</f>
        <v>0.0491803278688525</v>
      </c>
      <c r="AD320" s="33">
        <f>($R320-'2015'!$R320)/'2015'!$R320</f>
        <v>-0.0973451327433628</v>
      </c>
      <c r="AE320" s="34">
        <f t="shared" si="8"/>
        <v>1.94911504424779</v>
      </c>
      <c r="AF320" s="34">
        <f t="shared" si="9"/>
        <v>2.97935103244838</v>
      </c>
      <c r="AG320" s="4">
        <v>2</v>
      </c>
      <c r="AH320">
        <v>2</v>
      </c>
      <c r="AI320">
        <v>2</v>
      </c>
      <c r="AJ320">
        <v>2</v>
      </c>
      <c r="AK320">
        <v>2</v>
      </c>
      <c r="AM320">
        <v>0</v>
      </c>
      <c r="AN320">
        <f>AM320*'2015'!AG320*'2010'!AG320</f>
        <v>0</v>
      </c>
    </row>
    <row r="321" spans="1:40">
      <c r="A321" s="9" t="s">
        <v>953</v>
      </c>
      <c r="B321" s="9" t="s">
        <v>970</v>
      </c>
      <c r="C321" s="10" t="s">
        <v>971</v>
      </c>
      <c r="D321">
        <v>632800</v>
      </c>
      <c r="E321" t="s">
        <v>970</v>
      </c>
      <c r="F321" s="15">
        <v>97.370789</v>
      </c>
      <c r="G321" s="15">
        <v>37.374664</v>
      </c>
      <c r="H321">
        <v>2020</v>
      </c>
      <c r="J321" s="25">
        <v>40</v>
      </c>
      <c r="K321" s="25">
        <v>620</v>
      </c>
      <c r="L321" s="26">
        <v>2025</v>
      </c>
      <c r="M321" s="26">
        <v>72</v>
      </c>
      <c r="N321" s="18">
        <v>33</v>
      </c>
      <c r="O321" s="26">
        <v>1554</v>
      </c>
      <c r="P321" s="27">
        <v>0</v>
      </c>
      <c r="Q321" s="18">
        <v>2137</v>
      </c>
      <c r="R321" s="18">
        <v>2137</v>
      </c>
      <c r="S321" s="29">
        <v>52.95</v>
      </c>
      <c r="T321" s="29">
        <v>3.45</v>
      </c>
      <c r="U321" s="29">
        <v>15.36</v>
      </c>
      <c r="Y321" s="32">
        <v>0</v>
      </c>
      <c r="Z321" s="32">
        <v>0</v>
      </c>
      <c r="AA321" s="32">
        <v>0</v>
      </c>
      <c r="AB321" s="33">
        <f>($J321-'2015'!$J321)/'2015'!$J321</f>
        <v>-0.215686274509804</v>
      </c>
      <c r="AC321" s="33">
        <f>($K321-'2015'!$K321)/'2015'!$K321</f>
        <v>0.409090909090909</v>
      </c>
      <c r="AD321" s="33">
        <f>($R321-'2015'!$R321)/'2015'!$R321</f>
        <v>0.0553086419753086</v>
      </c>
      <c r="AE321" s="34">
        <f t="shared" si="8"/>
        <v>1.25643097643098</v>
      </c>
      <c r="AF321" s="34">
        <f t="shared" si="9"/>
        <v>0.86480109739369</v>
      </c>
      <c r="AG321" s="4">
        <v>2</v>
      </c>
      <c r="AH321">
        <v>2</v>
      </c>
      <c r="AI321">
        <v>2</v>
      </c>
      <c r="AJ321">
        <v>2</v>
      </c>
      <c r="AK321">
        <v>2</v>
      </c>
      <c r="AM321">
        <v>0</v>
      </c>
      <c r="AN321">
        <f>AM321*'2015'!AG321*'2010'!AG321</f>
        <v>0</v>
      </c>
    </row>
    <row r="322" spans="1:40">
      <c r="A322" s="9" t="s">
        <v>972</v>
      </c>
      <c r="B322" s="9" t="s">
        <v>973</v>
      </c>
      <c r="C322" s="10" t="s">
        <v>974</v>
      </c>
      <c r="D322">
        <v>640100</v>
      </c>
      <c r="E322" t="s">
        <v>975</v>
      </c>
      <c r="F322" s="15">
        <v>106.238494</v>
      </c>
      <c r="G322" s="15">
        <v>38.49246</v>
      </c>
      <c r="H322">
        <v>2020</v>
      </c>
      <c r="J322" s="25">
        <v>286</v>
      </c>
      <c r="K322" s="25">
        <v>1964</v>
      </c>
      <c r="L322" s="26">
        <v>13185</v>
      </c>
      <c r="M322" s="26">
        <v>51</v>
      </c>
      <c r="N322" s="18">
        <v>273</v>
      </c>
      <c r="O322" s="26">
        <v>13425</v>
      </c>
      <c r="P322" s="27">
        <v>0</v>
      </c>
      <c r="Q322" s="18">
        <v>13551</v>
      </c>
      <c r="R322" s="18">
        <v>13551</v>
      </c>
      <c r="S322" s="29">
        <v>47.4</v>
      </c>
      <c r="T322" s="29">
        <v>6.9</v>
      </c>
      <c r="U322" s="29">
        <v>6.87</v>
      </c>
      <c r="V322" s="21">
        <v>8329324</v>
      </c>
      <c r="W322" s="4">
        <v>3323605</v>
      </c>
      <c r="Y322" s="32">
        <v>832.9324</v>
      </c>
      <c r="Z322" s="32">
        <v>332.3605</v>
      </c>
      <c r="AA322" s="32">
        <v>0</v>
      </c>
      <c r="AB322" s="33">
        <f>($J322-'2015'!$J322)/'2015'!$J322</f>
        <v>0.324074074074074</v>
      </c>
      <c r="AC322" s="33">
        <f>($K322-'2015'!$K322)/'2015'!$K322</f>
        <v>0.314591700133869</v>
      </c>
      <c r="AD322" s="33">
        <f>($R322-'2015'!$R322)/'2015'!$R322</f>
        <v>0.184942287513116</v>
      </c>
      <c r="AE322" s="34">
        <f t="shared" si="8"/>
        <v>0.429320941388098</v>
      </c>
      <c r="AF322" s="34">
        <f t="shared" si="9"/>
        <v>0.41211962224554</v>
      </c>
      <c r="AG322" s="4">
        <v>2</v>
      </c>
      <c r="AH322">
        <v>1</v>
      </c>
      <c r="AI322">
        <v>1</v>
      </c>
      <c r="AJ322">
        <v>1</v>
      </c>
      <c r="AK322">
        <v>2</v>
      </c>
      <c r="AL322">
        <v>1</v>
      </c>
      <c r="AM322">
        <v>1</v>
      </c>
      <c r="AN322">
        <f>AM322*'2015'!AG322*'2010'!AG322</f>
        <v>1</v>
      </c>
    </row>
    <row r="323" spans="1:40">
      <c r="A323" s="9" t="s">
        <v>972</v>
      </c>
      <c r="B323" s="9" t="s">
        <v>976</v>
      </c>
      <c r="C323" s="10" t="s">
        <v>977</v>
      </c>
      <c r="D323">
        <v>640200</v>
      </c>
      <c r="E323" t="s">
        <v>978</v>
      </c>
      <c r="F323" s="15">
        <v>106.3906</v>
      </c>
      <c r="G323" s="15">
        <v>38.989683</v>
      </c>
      <c r="H323">
        <v>2020</v>
      </c>
      <c r="J323" s="25">
        <v>75</v>
      </c>
      <c r="K323" s="25">
        <v>542</v>
      </c>
      <c r="L323" s="26">
        <v>3638</v>
      </c>
      <c r="M323" s="26">
        <v>26</v>
      </c>
      <c r="N323" s="18">
        <v>53</v>
      </c>
      <c r="O323" s="26">
        <v>3621</v>
      </c>
      <c r="P323" s="27">
        <v>0</v>
      </c>
      <c r="Q323" s="18">
        <v>3728</v>
      </c>
      <c r="R323" s="18">
        <v>3728</v>
      </c>
      <c r="S323" s="29">
        <v>49.61</v>
      </c>
      <c r="T323" s="29">
        <v>6.88</v>
      </c>
      <c r="U323" s="29">
        <v>7.21</v>
      </c>
      <c r="V323" s="21">
        <v>2590218</v>
      </c>
      <c r="W323" s="4">
        <v>1213531</v>
      </c>
      <c r="Y323" s="32">
        <v>259.0218</v>
      </c>
      <c r="Z323" s="32">
        <v>121.3531</v>
      </c>
      <c r="AA323" s="32">
        <v>0</v>
      </c>
      <c r="AB323" s="33">
        <f>($J323-'2015'!$J323)/'2015'!$J323</f>
        <v>-0.0506329113924051</v>
      </c>
      <c r="AC323" s="33">
        <f>($K323-'2015'!$K323)/'2015'!$K323</f>
        <v>0.122153209109731</v>
      </c>
      <c r="AD323" s="33">
        <f>($R323-'2015'!$R323)/'2015'!$R323</f>
        <v>-0.47359502965264</v>
      </c>
      <c r="AE323" s="34">
        <f t="shared" ref="AE323:AE340" si="10">(AB323-AD323)/AB323</f>
        <v>-8.35350183563965</v>
      </c>
      <c r="AF323" s="34">
        <f t="shared" ref="AF323:AF340" si="11">(AC323-AD323)/AC323</f>
        <v>4.87705761563094</v>
      </c>
      <c r="AG323" s="4">
        <v>2</v>
      </c>
      <c r="AH323">
        <v>2</v>
      </c>
      <c r="AI323">
        <v>2</v>
      </c>
      <c r="AJ323">
        <v>1</v>
      </c>
      <c r="AK323">
        <v>2</v>
      </c>
      <c r="AL323">
        <v>1</v>
      </c>
      <c r="AM323">
        <v>1</v>
      </c>
      <c r="AN323">
        <f>AM323*'2015'!AG323*'2010'!AG323</f>
        <v>1</v>
      </c>
    </row>
    <row r="324" spans="1:40">
      <c r="A324" s="9" t="s">
        <v>972</v>
      </c>
      <c r="B324" s="9" t="s">
        <v>979</v>
      </c>
      <c r="C324" s="10" t="s">
        <v>980</v>
      </c>
      <c r="D324">
        <v>640300</v>
      </c>
      <c r="E324" t="s">
        <v>981</v>
      </c>
      <c r="F324" s="15">
        <v>106.205371</v>
      </c>
      <c r="G324" s="15">
        <v>38.003713</v>
      </c>
      <c r="H324">
        <v>2020</v>
      </c>
      <c r="J324" s="25">
        <v>144</v>
      </c>
      <c r="K324" s="25">
        <v>622</v>
      </c>
      <c r="L324" s="26">
        <v>3586</v>
      </c>
      <c r="M324" s="26">
        <v>40</v>
      </c>
      <c r="N324" s="18">
        <v>102</v>
      </c>
      <c r="O324" s="26">
        <v>3230</v>
      </c>
      <c r="P324" s="27">
        <v>0</v>
      </c>
      <c r="Q324" s="18">
        <v>3753</v>
      </c>
      <c r="R324" s="18">
        <v>3753</v>
      </c>
      <c r="S324" s="29">
        <v>26.14</v>
      </c>
      <c r="T324" s="29">
        <v>6.04</v>
      </c>
      <c r="U324" s="29">
        <v>4.33</v>
      </c>
      <c r="V324" s="21">
        <v>2729958</v>
      </c>
      <c r="W324" s="4">
        <v>2327754</v>
      </c>
      <c r="Y324" s="32">
        <v>272.9958</v>
      </c>
      <c r="Z324" s="32">
        <v>232.7754</v>
      </c>
      <c r="AA324" s="32">
        <v>0</v>
      </c>
      <c r="AB324" s="33">
        <f>($J324-'2015'!$J324)/'2015'!$J324</f>
        <v>0.0510948905109489</v>
      </c>
      <c r="AC324" s="33">
        <f>($K324-'2015'!$K324)/'2015'!$K324</f>
        <v>0.532019704433498</v>
      </c>
      <c r="AD324" s="33">
        <f>($R324-'2015'!$R324)/'2015'!$R324</f>
        <v>0.139690252049803</v>
      </c>
      <c r="AE324" s="34">
        <f t="shared" si="10"/>
        <v>-1.73393779011757</v>
      </c>
      <c r="AF324" s="34">
        <f t="shared" si="11"/>
        <v>0.73743406327676</v>
      </c>
      <c r="AG324" s="4">
        <v>2</v>
      </c>
      <c r="AH324">
        <v>2</v>
      </c>
      <c r="AI324">
        <v>2</v>
      </c>
      <c r="AJ324">
        <v>2</v>
      </c>
      <c r="AK324">
        <v>1</v>
      </c>
      <c r="AM324">
        <v>1</v>
      </c>
      <c r="AN324">
        <f>AM324*'2015'!AG324*'2010'!AG324</f>
        <v>1</v>
      </c>
    </row>
    <row r="325" spans="1:40">
      <c r="A325" s="9" t="s">
        <v>972</v>
      </c>
      <c r="B325" s="9" t="s">
        <v>982</v>
      </c>
      <c r="C325" s="10" t="s">
        <v>983</v>
      </c>
      <c r="D325">
        <v>640400</v>
      </c>
      <c r="E325" t="s">
        <v>984</v>
      </c>
      <c r="F325" s="15">
        <v>106.248577</v>
      </c>
      <c r="G325" s="15">
        <v>36.021617</v>
      </c>
      <c r="H325">
        <v>2020</v>
      </c>
      <c r="J325" s="25">
        <v>114</v>
      </c>
      <c r="K325" s="25">
        <v>352</v>
      </c>
      <c r="L325" s="26">
        <v>535</v>
      </c>
      <c r="M325" s="26">
        <v>5</v>
      </c>
      <c r="N325" s="18">
        <v>86</v>
      </c>
      <c r="O325" s="26">
        <v>591</v>
      </c>
      <c r="P325" s="27">
        <v>0</v>
      </c>
      <c r="Q325" s="18">
        <v>644</v>
      </c>
      <c r="R325" s="18">
        <v>644</v>
      </c>
      <c r="S325" s="29">
        <v>5.64</v>
      </c>
      <c r="T325" s="29">
        <v>1.83</v>
      </c>
      <c r="U325" s="29">
        <v>3.09</v>
      </c>
      <c r="V325" s="21">
        <v>689920</v>
      </c>
      <c r="W325" s="4">
        <v>2536360</v>
      </c>
      <c r="Y325" s="32">
        <v>68.992</v>
      </c>
      <c r="Z325" s="32">
        <v>253.636</v>
      </c>
      <c r="AA325" s="32">
        <v>0</v>
      </c>
      <c r="AB325" s="33">
        <f>($J325-'2015'!$J325)/'2015'!$J325</f>
        <v>-0.0578512396694215</v>
      </c>
      <c r="AC325" s="33">
        <f>($K325-'2015'!$K325)/'2015'!$K325</f>
        <v>0.622119815668203</v>
      </c>
      <c r="AD325" s="33">
        <f>($R325-'2015'!$R325)/'2015'!$R325</f>
        <v>-0.488076311605723</v>
      </c>
      <c r="AE325" s="34">
        <f t="shared" si="10"/>
        <v>-7.43674767204179</v>
      </c>
      <c r="AF325" s="34">
        <f t="shared" si="11"/>
        <v>1.78453747865513</v>
      </c>
      <c r="AG325" s="4">
        <v>2</v>
      </c>
      <c r="AH325">
        <v>2</v>
      </c>
      <c r="AI325">
        <v>2</v>
      </c>
      <c r="AJ325">
        <v>2</v>
      </c>
      <c r="AK325">
        <v>2</v>
      </c>
      <c r="AM325">
        <v>1</v>
      </c>
      <c r="AN325">
        <f>AM325*'2015'!AG325*'2010'!AG325</f>
        <v>1</v>
      </c>
    </row>
    <row r="326" spans="1:40">
      <c r="A326" s="9" t="s">
        <v>972</v>
      </c>
      <c r="B326" s="9" t="s">
        <v>985</v>
      </c>
      <c r="C326" s="10" t="s">
        <v>986</v>
      </c>
      <c r="D326">
        <v>640500</v>
      </c>
      <c r="E326" t="s">
        <v>987</v>
      </c>
      <c r="F326" s="15">
        <v>105.203571</v>
      </c>
      <c r="G326" s="15">
        <v>37.505701</v>
      </c>
      <c r="H326">
        <v>2020</v>
      </c>
      <c r="J326" s="25">
        <v>107</v>
      </c>
      <c r="K326" s="25">
        <v>440</v>
      </c>
      <c r="L326" s="26">
        <v>1974</v>
      </c>
      <c r="M326" s="26">
        <v>30</v>
      </c>
      <c r="N326" s="18">
        <v>80</v>
      </c>
      <c r="O326" s="26">
        <v>1453</v>
      </c>
      <c r="P326" s="27">
        <v>484</v>
      </c>
      <c r="Q326" s="18">
        <v>2102</v>
      </c>
      <c r="R326" s="18">
        <v>2586</v>
      </c>
      <c r="S326" s="29">
        <v>24.23</v>
      </c>
      <c r="T326" s="29">
        <v>5.87</v>
      </c>
      <c r="U326" s="29">
        <v>4.13</v>
      </c>
      <c r="V326" s="21">
        <v>1749880</v>
      </c>
      <c r="W326" s="4">
        <v>1816780</v>
      </c>
      <c r="Y326" s="32">
        <v>174.988</v>
      </c>
      <c r="Z326" s="32">
        <v>181.678</v>
      </c>
      <c r="AA326" s="32">
        <v>0</v>
      </c>
      <c r="AB326" s="33">
        <f>($J326-'2015'!$J326)/'2015'!$J326</f>
        <v>-0.0614035087719298</v>
      </c>
      <c r="AC326" s="33">
        <f>($K326-'2015'!$K326)/'2015'!$K326</f>
        <v>0.38801261829653</v>
      </c>
      <c r="AD326" s="33">
        <f>($R326-'2015'!$R326)/'2015'!$R326</f>
        <v>0.446308724832215</v>
      </c>
      <c r="AE326" s="34">
        <f t="shared" si="10"/>
        <v>8.26845637583893</v>
      </c>
      <c r="AF326" s="34">
        <f t="shared" si="11"/>
        <v>-0.150242811152944</v>
      </c>
      <c r="AG326" s="4">
        <v>2</v>
      </c>
      <c r="AH326">
        <v>2</v>
      </c>
      <c r="AI326">
        <v>2</v>
      </c>
      <c r="AJ326">
        <v>2</v>
      </c>
      <c r="AK326">
        <v>2</v>
      </c>
      <c r="AM326">
        <v>1</v>
      </c>
      <c r="AN326">
        <f>AM326*'2015'!AG326*'2010'!AG326</f>
        <v>1</v>
      </c>
    </row>
    <row r="327" spans="1:40">
      <c r="A327" s="9" t="s">
        <v>988</v>
      </c>
      <c r="B327" s="9" t="s">
        <v>989</v>
      </c>
      <c r="C327" s="10" t="s">
        <v>990</v>
      </c>
      <c r="D327">
        <v>650100</v>
      </c>
      <c r="E327" t="s">
        <v>991</v>
      </c>
      <c r="F327" s="15">
        <v>87.416029</v>
      </c>
      <c r="G327" s="15">
        <v>43.477086</v>
      </c>
      <c r="H327">
        <v>2020</v>
      </c>
      <c r="J327" s="25">
        <v>405</v>
      </c>
      <c r="K327" s="25">
        <v>3337</v>
      </c>
      <c r="L327" s="26">
        <v>5746</v>
      </c>
      <c r="M327" s="26">
        <v>145</v>
      </c>
      <c r="N327" s="18">
        <v>311</v>
      </c>
      <c r="O327" s="26">
        <v>5979</v>
      </c>
      <c r="P327" s="27">
        <v>0</v>
      </c>
      <c r="Q327" s="18">
        <v>6299</v>
      </c>
      <c r="R327" s="18">
        <v>6299</v>
      </c>
      <c r="S327" s="29">
        <v>15.54</v>
      </c>
      <c r="T327" s="29">
        <v>1.89</v>
      </c>
      <c r="U327" s="29">
        <v>8.23</v>
      </c>
      <c r="V327" s="21">
        <v>9079977</v>
      </c>
      <c r="W327" s="4">
        <v>5368738</v>
      </c>
      <c r="Y327" s="32">
        <v>907.9977</v>
      </c>
      <c r="Z327" s="32">
        <v>536.8738</v>
      </c>
      <c r="AA327" s="32">
        <v>0</v>
      </c>
      <c r="AB327" s="33">
        <f>($J327-'2015'!$J327)/'2015'!$J327</f>
        <v>0.140845070422535</v>
      </c>
      <c r="AC327" s="33">
        <f>($K327-'2015'!$K327)/'2015'!$K327</f>
        <v>0.267857142857143</v>
      </c>
      <c r="AD327" s="33">
        <f>($R327-'2015'!$R327)/'2015'!$R327</f>
        <v>0.141123188405797</v>
      </c>
      <c r="AE327" s="34">
        <f t="shared" si="10"/>
        <v>-0.00197463768115937</v>
      </c>
      <c r="AF327" s="34">
        <f t="shared" si="11"/>
        <v>0.473140096618357</v>
      </c>
      <c r="AG327" s="4">
        <v>2</v>
      </c>
      <c r="AH327">
        <v>2</v>
      </c>
      <c r="AI327">
        <v>2</v>
      </c>
      <c r="AJ327">
        <v>1</v>
      </c>
      <c r="AK327">
        <v>2</v>
      </c>
      <c r="AL327">
        <v>1</v>
      </c>
      <c r="AM327">
        <v>1</v>
      </c>
      <c r="AN327">
        <f>AM327*'2015'!AG327*'2010'!AG327</f>
        <v>1</v>
      </c>
    </row>
    <row r="328" spans="1:40">
      <c r="A328" s="9" t="s">
        <v>988</v>
      </c>
      <c r="B328" s="9" t="s">
        <v>992</v>
      </c>
      <c r="C328" s="10" t="s">
        <v>993</v>
      </c>
      <c r="D328">
        <v>650200</v>
      </c>
      <c r="E328" t="s">
        <v>994</v>
      </c>
      <c r="F328" s="15">
        <v>84.874295</v>
      </c>
      <c r="G328" s="15">
        <v>45.608471</v>
      </c>
      <c r="H328">
        <v>2020</v>
      </c>
      <c r="J328" s="25">
        <v>49</v>
      </c>
      <c r="K328" s="25">
        <v>887</v>
      </c>
      <c r="L328" s="26">
        <v>1478</v>
      </c>
      <c r="M328" s="26">
        <v>12</v>
      </c>
      <c r="N328" s="18">
        <v>27</v>
      </c>
      <c r="O328" s="26">
        <v>1532</v>
      </c>
      <c r="P328" s="27">
        <v>0</v>
      </c>
      <c r="Q328" s="18">
        <v>1532</v>
      </c>
      <c r="R328" s="18">
        <v>1532</v>
      </c>
      <c r="S328" s="29">
        <v>31.24</v>
      </c>
      <c r="T328" s="29">
        <v>1.73</v>
      </c>
      <c r="U328" s="29">
        <v>18.09</v>
      </c>
      <c r="V328" s="21">
        <v>5980154</v>
      </c>
      <c r="W328" s="4">
        <v>1117894</v>
      </c>
      <c r="Y328" s="32">
        <v>598.0154</v>
      </c>
      <c r="Z328" s="32">
        <v>111.7894</v>
      </c>
      <c r="AA328" s="32">
        <v>0</v>
      </c>
      <c r="AB328" s="33">
        <f>($J328-'2015'!$J328)/'2015'!$J328</f>
        <v>0.633333333333333</v>
      </c>
      <c r="AC328" s="33">
        <f>($K328-'2015'!$K328)/'2015'!$K328</f>
        <v>0.410174880763116</v>
      </c>
      <c r="AD328" s="33">
        <f>($R328-'2015'!$R328)/'2015'!$R328</f>
        <v>-0.607581967213115</v>
      </c>
      <c r="AE328" s="34">
        <f t="shared" si="10"/>
        <v>1.95933994823123</v>
      </c>
      <c r="AF328" s="34">
        <f t="shared" si="11"/>
        <v>2.48127541619011</v>
      </c>
      <c r="AG328" s="4">
        <v>2</v>
      </c>
      <c r="AH328">
        <v>2</v>
      </c>
      <c r="AI328">
        <v>2</v>
      </c>
      <c r="AJ328">
        <v>2</v>
      </c>
      <c r="AK328">
        <v>2</v>
      </c>
      <c r="AM328">
        <v>1</v>
      </c>
      <c r="AN328">
        <f>AM328*'2015'!AG328*'2010'!AG328</f>
        <v>1</v>
      </c>
    </row>
    <row r="329" spans="1:40">
      <c r="A329" s="9" t="s">
        <v>988</v>
      </c>
      <c r="B329" s="9" t="s">
        <v>995</v>
      </c>
      <c r="C329" s="10" t="s">
        <v>996</v>
      </c>
      <c r="D329">
        <v>650400</v>
      </c>
      <c r="E329" t="s">
        <v>997</v>
      </c>
      <c r="F329" s="15">
        <v>89.197297</v>
      </c>
      <c r="G329" s="15">
        <v>42.956985</v>
      </c>
      <c r="H329">
        <v>2020</v>
      </c>
      <c r="J329" s="25">
        <v>69</v>
      </c>
      <c r="K329" s="25">
        <v>373</v>
      </c>
      <c r="L329" s="26">
        <v>1617</v>
      </c>
      <c r="M329" s="26">
        <v>67</v>
      </c>
      <c r="N329" s="18">
        <v>31</v>
      </c>
      <c r="O329" s="26">
        <v>1729</v>
      </c>
      <c r="P329" s="27">
        <v>0</v>
      </c>
      <c r="Q329" s="18">
        <v>1729</v>
      </c>
      <c r="R329" s="18">
        <v>1729</v>
      </c>
      <c r="S329" s="29">
        <v>24.92</v>
      </c>
      <c r="T329" s="29">
        <v>4.63</v>
      </c>
      <c r="U329" s="29">
        <v>5.38</v>
      </c>
      <c r="V329" s="21">
        <v>1640081</v>
      </c>
      <c r="W329" s="4">
        <v>1111626</v>
      </c>
      <c r="Y329" s="32">
        <v>164.0081</v>
      </c>
      <c r="Z329" s="32">
        <v>111.1626</v>
      </c>
      <c r="AA329" s="32">
        <v>0</v>
      </c>
      <c r="AB329" s="33">
        <f>($J329-'2015'!$J329)/'2015'!$J329</f>
        <v>0.0615384615384615</v>
      </c>
      <c r="AC329" s="33">
        <f>($K329-'2015'!$K329)/'2015'!$K329</f>
        <v>0.784688995215311</v>
      </c>
      <c r="AD329" s="33">
        <f>($R329-'2015'!$R329)/'2015'!$R329</f>
        <v>0.266666666666667</v>
      </c>
      <c r="AE329" s="34">
        <f t="shared" si="10"/>
        <v>-3.33333333333333</v>
      </c>
      <c r="AF329" s="34">
        <f t="shared" si="11"/>
        <v>0.660162601626016</v>
      </c>
      <c r="AG329" s="4">
        <v>2</v>
      </c>
      <c r="AH329">
        <v>2</v>
      </c>
      <c r="AI329">
        <v>2</v>
      </c>
      <c r="AJ329">
        <v>2</v>
      </c>
      <c r="AK329">
        <v>2</v>
      </c>
      <c r="AM329">
        <v>1</v>
      </c>
      <c r="AN329">
        <f>AM329*'2015'!AG329*'2010'!AG329</f>
        <v>0</v>
      </c>
    </row>
    <row r="330" spans="1:40">
      <c r="A330" s="9" t="s">
        <v>988</v>
      </c>
      <c r="B330" s="9" t="s">
        <v>998</v>
      </c>
      <c r="C330" s="10" t="s">
        <v>999</v>
      </c>
      <c r="D330">
        <v>650500</v>
      </c>
      <c r="E330" t="s">
        <v>998</v>
      </c>
      <c r="F330" s="15">
        <v>93.521216</v>
      </c>
      <c r="G330" s="15">
        <v>42.825824</v>
      </c>
      <c r="H330">
        <v>2020</v>
      </c>
      <c r="J330" s="25">
        <v>67</v>
      </c>
      <c r="K330" s="25">
        <v>608</v>
      </c>
      <c r="L330" s="26">
        <v>6245</v>
      </c>
      <c r="M330" s="26">
        <v>93</v>
      </c>
      <c r="N330" s="18">
        <v>32</v>
      </c>
      <c r="O330" s="26">
        <v>6303</v>
      </c>
      <c r="P330" s="27">
        <v>0</v>
      </c>
      <c r="Q330" s="18">
        <v>6394</v>
      </c>
      <c r="R330" s="18">
        <v>6394</v>
      </c>
      <c r="S330" s="29">
        <v>94.95</v>
      </c>
      <c r="T330" s="29">
        <v>10.52</v>
      </c>
      <c r="U330" s="29">
        <v>9.03</v>
      </c>
      <c r="V330" s="21">
        <v>3530048</v>
      </c>
      <c r="W330" s="4">
        <v>1314024</v>
      </c>
      <c r="Y330" s="32">
        <v>353.0048</v>
      </c>
      <c r="Z330" s="32">
        <v>131.4024</v>
      </c>
      <c r="AA330" s="32">
        <v>0</v>
      </c>
      <c r="AB330" s="33">
        <f>($J330-'2015'!$J330)/'2015'!$J330</f>
        <v>0.0806451612903226</v>
      </c>
      <c r="AC330" s="33">
        <f>($K330-'2015'!$K330)/'2015'!$K330</f>
        <v>0.433962264150943</v>
      </c>
      <c r="AD330" s="33">
        <f>($R330-'2015'!$R330)/'2015'!$R330</f>
        <v>0.848511130384504</v>
      </c>
      <c r="AE330" s="34">
        <f t="shared" si="10"/>
        <v>-9.52153801676785</v>
      </c>
      <c r="AF330" s="34">
        <f t="shared" si="11"/>
        <v>-0.955264778712118</v>
      </c>
      <c r="AG330" s="4">
        <v>2</v>
      </c>
      <c r="AH330">
        <v>2</v>
      </c>
      <c r="AI330">
        <v>2</v>
      </c>
      <c r="AJ330">
        <v>2</v>
      </c>
      <c r="AK330">
        <v>2</v>
      </c>
      <c r="AM330">
        <v>1</v>
      </c>
      <c r="AN330">
        <f>AM330*'2015'!AG330*'2010'!AG330</f>
        <v>0</v>
      </c>
    </row>
    <row r="331" spans="1:40">
      <c r="A331" s="14" t="s">
        <v>1000</v>
      </c>
      <c r="B331" s="14" t="s">
        <v>1001</v>
      </c>
      <c r="C331" s="10" t="s">
        <v>1002</v>
      </c>
      <c r="D331">
        <v>652300</v>
      </c>
      <c r="E331" t="s">
        <v>1001</v>
      </c>
      <c r="F331" s="15">
        <v>87.304008</v>
      </c>
      <c r="G331" s="15">
        <v>44.014576</v>
      </c>
      <c r="H331">
        <v>2020</v>
      </c>
      <c r="J331" s="25">
        <v>161</v>
      </c>
      <c r="K331" s="25">
        <v>1387</v>
      </c>
      <c r="L331" s="26">
        <v>18667</v>
      </c>
      <c r="M331" s="26">
        <v>181</v>
      </c>
      <c r="N331" s="18">
        <v>64</v>
      </c>
      <c r="O331" s="26">
        <v>18701</v>
      </c>
      <c r="P331" s="27">
        <v>0</v>
      </c>
      <c r="Q331" s="18">
        <v>19021</v>
      </c>
      <c r="R331" s="18">
        <v>19021</v>
      </c>
      <c r="S331" s="29">
        <v>117.88</v>
      </c>
      <c r="T331" s="29">
        <v>13.71</v>
      </c>
      <c r="U331" s="29">
        <v>8.6</v>
      </c>
      <c r="Y331" s="32">
        <v>0</v>
      </c>
      <c r="Z331" s="32">
        <v>0</v>
      </c>
      <c r="AA331" s="32">
        <v>0</v>
      </c>
      <c r="AB331" s="33">
        <f>($J331-'2015'!$J331)/'2015'!$J331</f>
        <v>0.158273381294964</v>
      </c>
      <c r="AC331" s="33">
        <f>($K331-'2015'!$K331)/'2015'!$K331</f>
        <v>0.216666666666667</v>
      </c>
      <c r="AD331" s="33">
        <f>($R331-'2015'!$R331)/'2015'!$R331</f>
        <v>1.4549561177078</v>
      </c>
      <c r="AE331" s="34">
        <f t="shared" si="10"/>
        <v>-8.1926772891538</v>
      </c>
      <c r="AF331" s="34">
        <f t="shared" si="11"/>
        <v>-5.71518208172829</v>
      </c>
      <c r="AG331" s="4">
        <v>2</v>
      </c>
      <c r="AH331">
        <v>2</v>
      </c>
      <c r="AI331">
        <v>2</v>
      </c>
      <c r="AJ331">
        <v>2</v>
      </c>
      <c r="AK331">
        <v>2</v>
      </c>
      <c r="AM331">
        <v>0</v>
      </c>
      <c r="AN331">
        <f>AM331*'2015'!AG331*'2010'!AG331</f>
        <v>0</v>
      </c>
    </row>
    <row r="332" spans="1:40">
      <c r="A332" s="14" t="s">
        <v>1000</v>
      </c>
      <c r="B332" s="14" t="s">
        <v>1003</v>
      </c>
      <c r="C332" s="10" t="s">
        <v>1004</v>
      </c>
      <c r="D332">
        <v>652700</v>
      </c>
      <c r="E332" t="s">
        <v>1003</v>
      </c>
      <c r="F332" s="15">
        <v>82.074776</v>
      </c>
      <c r="G332" s="15">
        <v>44.903259</v>
      </c>
      <c r="H332">
        <v>2020</v>
      </c>
      <c r="J332" s="25">
        <v>49</v>
      </c>
      <c r="K332" s="25">
        <v>377</v>
      </c>
      <c r="L332" s="26">
        <v>1315</v>
      </c>
      <c r="M332" s="26">
        <v>54</v>
      </c>
      <c r="N332" s="18">
        <v>21</v>
      </c>
      <c r="O332" s="26">
        <v>569</v>
      </c>
      <c r="P332" s="27">
        <v>171</v>
      </c>
      <c r="Q332" s="18">
        <v>1422</v>
      </c>
      <c r="R332" s="18">
        <v>1592</v>
      </c>
      <c r="S332" s="29">
        <v>32.62</v>
      </c>
      <c r="T332" s="29">
        <v>4.22</v>
      </c>
      <c r="U332" s="29">
        <v>7.73</v>
      </c>
      <c r="Y332" s="32">
        <v>0</v>
      </c>
      <c r="Z332" s="32">
        <v>0</v>
      </c>
      <c r="AA332" s="32">
        <v>0</v>
      </c>
      <c r="AB332" s="33">
        <f>($J332-'2015'!$J332)/'2015'!$J332</f>
        <v>0.0208333333333333</v>
      </c>
      <c r="AC332" s="33">
        <f>($K332-'2015'!$K332)/'2015'!$K332</f>
        <v>0.313588850174216</v>
      </c>
      <c r="AD332" s="33">
        <f>($R332-'2015'!$R332)/'2015'!$R332</f>
        <v>2.20967741935484</v>
      </c>
      <c r="AE332" s="34">
        <f t="shared" si="10"/>
        <v>-105.064516129032</v>
      </c>
      <c r="AF332" s="34">
        <f t="shared" si="11"/>
        <v>-6.04641577060932</v>
      </c>
      <c r="AG332" s="4">
        <v>2</v>
      </c>
      <c r="AH332">
        <v>2</v>
      </c>
      <c r="AI332">
        <v>2</v>
      </c>
      <c r="AJ332">
        <v>2</v>
      </c>
      <c r="AK332">
        <v>2</v>
      </c>
      <c r="AM332">
        <v>0</v>
      </c>
      <c r="AN332">
        <f>AM332*'2015'!AG332*'2010'!AG332</f>
        <v>0</v>
      </c>
    </row>
    <row r="333" spans="1:40">
      <c r="A333" s="14" t="s">
        <v>1000</v>
      </c>
      <c r="B333" s="14" t="s">
        <v>1005</v>
      </c>
      <c r="C333" s="10" t="s">
        <v>1006</v>
      </c>
      <c r="D333">
        <v>652800</v>
      </c>
      <c r="E333" t="s">
        <v>1005</v>
      </c>
      <c r="F333" s="15">
        <v>86.15097</v>
      </c>
      <c r="G333" s="15">
        <v>41.768551</v>
      </c>
      <c r="H333">
        <v>2020</v>
      </c>
      <c r="J333" s="25">
        <v>161</v>
      </c>
      <c r="K333" s="25">
        <v>1106</v>
      </c>
      <c r="L333" s="26">
        <v>1939</v>
      </c>
      <c r="M333" s="26">
        <v>102</v>
      </c>
      <c r="N333" s="18">
        <v>88</v>
      </c>
      <c r="O333" s="26">
        <v>1943</v>
      </c>
      <c r="P333" s="27">
        <v>0</v>
      </c>
      <c r="Q333" s="18">
        <v>2215</v>
      </c>
      <c r="R333" s="18">
        <v>2215</v>
      </c>
      <c r="S333" s="29">
        <v>13.72</v>
      </c>
      <c r="T333" s="29">
        <v>2</v>
      </c>
      <c r="U333" s="29">
        <v>6.85</v>
      </c>
      <c r="Y333" s="32">
        <v>0</v>
      </c>
      <c r="Z333" s="32">
        <v>0</v>
      </c>
      <c r="AA333" s="32">
        <v>0</v>
      </c>
      <c r="AB333" s="33">
        <f>($J333-'2015'!$J333)/'2015'!$J333</f>
        <v>0.158273381294964</v>
      </c>
      <c r="AC333" s="33">
        <f>($K333-'2015'!$K333)/'2015'!$K333</f>
        <v>0.0644850818094321</v>
      </c>
      <c r="AD333" s="33">
        <f>($R333-'2015'!$R333)/'2015'!$R333</f>
        <v>0.582142857142857</v>
      </c>
      <c r="AE333" s="34">
        <f t="shared" si="10"/>
        <v>-2.67808441558442</v>
      </c>
      <c r="AF333" s="34">
        <f t="shared" si="11"/>
        <v>-8.02755863539446</v>
      </c>
      <c r="AG333" s="4">
        <v>2</v>
      </c>
      <c r="AH333">
        <v>2</v>
      </c>
      <c r="AI333">
        <v>2</v>
      </c>
      <c r="AJ333">
        <v>2</v>
      </c>
      <c r="AK333">
        <v>2</v>
      </c>
      <c r="AM333">
        <v>0</v>
      </c>
      <c r="AN333">
        <f>AM333*'2015'!AG333*'2010'!AG333</f>
        <v>0</v>
      </c>
    </row>
    <row r="334" spans="1:40">
      <c r="A334" s="14" t="s">
        <v>1000</v>
      </c>
      <c r="B334" s="14" t="s">
        <v>1007</v>
      </c>
      <c r="C334" s="10" t="s">
        <v>1008</v>
      </c>
      <c r="D334">
        <v>652900</v>
      </c>
      <c r="E334" t="s">
        <v>1007</v>
      </c>
      <c r="F334" s="15">
        <v>80.265068</v>
      </c>
      <c r="G334" s="15">
        <v>41.170712</v>
      </c>
      <c r="H334">
        <v>2020</v>
      </c>
      <c r="J334" s="25">
        <v>271</v>
      </c>
      <c r="K334" s="25">
        <v>1315</v>
      </c>
      <c r="L334" s="26">
        <v>2957</v>
      </c>
      <c r="M334" s="26">
        <v>86</v>
      </c>
      <c r="N334" s="18">
        <v>127</v>
      </c>
      <c r="O334" s="26">
        <v>2799</v>
      </c>
      <c r="P334" s="27">
        <v>99</v>
      </c>
      <c r="Q334" s="18">
        <v>3328</v>
      </c>
      <c r="R334" s="18">
        <v>3427</v>
      </c>
      <c r="S334" s="29">
        <v>12.62</v>
      </c>
      <c r="T334" s="29">
        <v>2.61</v>
      </c>
      <c r="U334" s="29">
        <v>4.84</v>
      </c>
      <c r="Y334" s="32">
        <v>0</v>
      </c>
      <c r="Z334" s="32">
        <v>0</v>
      </c>
      <c r="AA334" s="32">
        <v>0</v>
      </c>
      <c r="AB334" s="33">
        <f>($J334-'2015'!$J334)/'2015'!$J334</f>
        <v>0.0711462450592885</v>
      </c>
      <c r="AC334" s="33">
        <f>($K334-'2015'!$K334)/'2015'!$K334</f>
        <v>0.623456790123457</v>
      </c>
      <c r="AD334" s="33">
        <f>($R334-'2015'!$R334)/'2015'!$R334</f>
        <v>0.284964379452568</v>
      </c>
      <c r="AE334" s="34">
        <f t="shared" si="10"/>
        <v>-3.00533266674999</v>
      </c>
      <c r="AF334" s="34">
        <f t="shared" si="11"/>
        <v>0.542928421076078</v>
      </c>
      <c r="AG334" s="4">
        <v>2</v>
      </c>
      <c r="AH334">
        <v>2</v>
      </c>
      <c r="AI334">
        <v>2</v>
      </c>
      <c r="AJ334">
        <v>2</v>
      </c>
      <c r="AK334">
        <v>2</v>
      </c>
      <c r="AM334">
        <v>0</v>
      </c>
      <c r="AN334">
        <f>AM334*'2015'!AG334*'2010'!AG334</f>
        <v>0</v>
      </c>
    </row>
    <row r="335" spans="1:40">
      <c r="A335" s="14" t="s">
        <v>1000</v>
      </c>
      <c r="B335" s="14" t="s">
        <v>1009</v>
      </c>
      <c r="C335" s="10" t="s">
        <v>1028</v>
      </c>
      <c r="D335">
        <v>653000</v>
      </c>
      <c r="E335" t="s">
        <v>1009</v>
      </c>
      <c r="F335" s="15">
        <v>76.174309</v>
      </c>
      <c r="G335" s="15">
        <v>39.720471</v>
      </c>
      <c r="H335">
        <v>2020</v>
      </c>
      <c r="J335" s="25">
        <v>62</v>
      </c>
      <c r="K335" s="25">
        <v>169</v>
      </c>
      <c r="L335" s="26">
        <v>529</v>
      </c>
      <c r="M335" s="26">
        <v>27</v>
      </c>
      <c r="N335" s="18">
        <v>26</v>
      </c>
      <c r="O335" s="26">
        <v>313</v>
      </c>
      <c r="P335" s="27">
        <v>151</v>
      </c>
      <c r="Q335" s="18">
        <v>598</v>
      </c>
      <c r="R335" s="18">
        <v>749</v>
      </c>
      <c r="S335" s="29">
        <v>12.04</v>
      </c>
      <c r="T335" s="29">
        <v>4.43</v>
      </c>
      <c r="U335" s="29">
        <v>2.72</v>
      </c>
      <c r="Y335" s="32">
        <v>0</v>
      </c>
      <c r="Z335" s="32">
        <v>0</v>
      </c>
      <c r="AA335" s="32">
        <v>0</v>
      </c>
      <c r="AB335" s="33">
        <f>($J335-'2015'!$J335)/'2015'!$J335</f>
        <v>0.0333333333333333</v>
      </c>
      <c r="AC335" s="33">
        <f>($K335-'2015'!$K335)/'2015'!$K335</f>
        <v>0.69</v>
      </c>
      <c r="AD335" s="33">
        <f>($R335-'2015'!$R335)/'2015'!$R335</f>
        <v>2.94210526315789</v>
      </c>
      <c r="AE335" s="34">
        <f t="shared" si="10"/>
        <v>-87.2631578947368</v>
      </c>
      <c r="AF335" s="34">
        <f t="shared" si="11"/>
        <v>-3.26392067124333</v>
      </c>
      <c r="AG335" s="4">
        <v>2</v>
      </c>
      <c r="AH335">
        <v>2</v>
      </c>
      <c r="AI335">
        <v>2</v>
      </c>
      <c r="AJ335">
        <v>2</v>
      </c>
      <c r="AK335">
        <v>2</v>
      </c>
      <c r="AM335">
        <v>0</v>
      </c>
      <c r="AN335">
        <f>AM335*'2015'!AG335*'2010'!AG335</f>
        <v>0</v>
      </c>
    </row>
    <row r="336" spans="1:40">
      <c r="A336" s="14" t="s">
        <v>1000</v>
      </c>
      <c r="B336" s="14" t="s">
        <v>1011</v>
      </c>
      <c r="C336" s="10" t="s">
        <v>1012</v>
      </c>
      <c r="D336">
        <v>653100</v>
      </c>
      <c r="E336" t="s">
        <v>1011</v>
      </c>
      <c r="F336" s="15">
        <v>76.000313</v>
      </c>
      <c r="G336" s="15">
        <v>39.47365</v>
      </c>
      <c r="H336">
        <v>2020</v>
      </c>
      <c r="J336" s="25">
        <v>500</v>
      </c>
      <c r="K336" s="25">
        <v>1130</v>
      </c>
      <c r="L336" s="26">
        <v>1222</v>
      </c>
      <c r="M336" s="26">
        <v>182</v>
      </c>
      <c r="N336" s="18">
        <v>216</v>
      </c>
      <c r="O336" s="26">
        <v>1342</v>
      </c>
      <c r="P336" s="27">
        <v>199</v>
      </c>
      <c r="Q336" s="18">
        <v>1799</v>
      </c>
      <c r="R336" s="18">
        <v>1998</v>
      </c>
      <c r="S336" s="29">
        <v>4</v>
      </c>
      <c r="T336" s="29">
        <v>1.77</v>
      </c>
      <c r="U336" s="29">
        <v>2.26</v>
      </c>
      <c r="Y336" s="32">
        <v>0</v>
      </c>
      <c r="Z336" s="32">
        <v>0</v>
      </c>
      <c r="AA336" s="32">
        <v>0</v>
      </c>
      <c r="AB336" s="33">
        <f>($J336-'2015'!$J336)/'2015'!$J336</f>
        <v>0.111111111111111</v>
      </c>
      <c r="AC336" s="33">
        <f>($K336-'2015'!$K336)/'2015'!$K336</f>
        <v>0.448717948717949</v>
      </c>
      <c r="AD336" s="33">
        <f>($R336-'2015'!$R336)/'2015'!$R336</f>
        <v>0.347269049224545</v>
      </c>
      <c r="AE336" s="34">
        <f t="shared" si="10"/>
        <v>-2.1254214430209</v>
      </c>
      <c r="AF336" s="34">
        <f t="shared" si="11"/>
        <v>0.226086118871014</v>
      </c>
      <c r="AG336" s="4">
        <v>2</v>
      </c>
      <c r="AH336">
        <v>2</v>
      </c>
      <c r="AI336">
        <v>2</v>
      </c>
      <c r="AJ336">
        <v>2</v>
      </c>
      <c r="AK336">
        <v>2</v>
      </c>
      <c r="AM336">
        <v>0</v>
      </c>
      <c r="AN336">
        <f>AM336*'2015'!AG336*'2010'!AG336</f>
        <v>0</v>
      </c>
    </row>
    <row r="337" spans="1:40">
      <c r="A337" s="14" t="s">
        <v>1000</v>
      </c>
      <c r="B337" s="14" t="s">
        <v>1013</v>
      </c>
      <c r="C337" s="10" t="s">
        <v>1014</v>
      </c>
      <c r="D337">
        <v>653200</v>
      </c>
      <c r="E337" t="s">
        <v>1013</v>
      </c>
      <c r="F337" s="15">
        <v>79.925331</v>
      </c>
      <c r="G337" s="15">
        <v>37.110687</v>
      </c>
      <c r="H337">
        <v>2020</v>
      </c>
      <c r="J337" s="25">
        <v>250</v>
      </c>
      <c r="K337" s="25">
        <v>406</v>
      </c>
      <c r="L337" s="26">
        <v>552</v>
      </c>
      <c r="M337" s="26">
        <v>72</v>
      </c>
      <c r="N337" s="18">
        <v>108</v>
      </c>
      <c r="O337" s="26">
        <v>406</v>
      </c>
      <c r="P337" s="27">
        <v>1618</v>
      </c>
      <c r="Q337" s="18">
        <v>792</v>
      </c>
      <c r="R337" s="18">
        <v>2410</v>
      </c>
      <c r="S337" s="29">
        <v>9.62</v>
      </c>
      <c r="T337" s="29">
        <v>5.93</v>
      </c>
      <c r="U337" s="29">
        <v>1.62</v>
      </c>
      <c r="Y337" s="32">
        <v>0</v>
      </c>
      <c r="Z337" s="32">
        <v>0</v>
      </c>
      <c r="AA337" s="32">
        <v>0</v>
      </c>
      <c r="AB337" s="33">
        <f>($J337-'2015'!$J337)/'2015'!$J337</f>
        <v>0.0775862068965517</v>
      </c>
      <c r="AC337" s="33">
        <f>($K337-'2015'!$K337)/'2015'!$K337</f>
        <v>0.735042735042735</v>
      </c>
      <c r="AD337" s="33">
        <f>($R337-'2015'!$R337)/'2015'!$R337</f>
        <v>2.62951807228916</v>
      </c>
      <c r="AE337" s="34">
        <f t="shared" si="10"/>
        <v>-32.8915662650602</v>
      </c>
      <c r="AF337" s="34">
        <f t="shared" si="11"/>
        <v>-2.57736760997478</v>
      </c>
      <c r="AG337" s="4">
        <v>2</v>
      </c>
      <c r="AH337">
        <v>2</v>
      </c>
      <c r="AI337">
        <v>2</v>
      </c>
      <c r="AJ337">
        <v>2</v>
      </c>
      <c r="AK337">
        <v>2</v>
      </c>
      <c r="AM337">
        <v>0</v>
      </c>
      <c r="AN337">
        <f>AM337*'2015'!AG337*'2010'!AG337</f>
        <v>0</v>
      </c>
    </row>
    <row r="338" spans="1:40">
      <c r="A338" s="14" t="s">
        <v>1000</v>
      </c>
      <c r="B338" s="14" t="s">
        <v>1015</v>
      </c>
      <c r="C338" s="10" t="s">
        <v>1016</v>
      </c>
      <c r="D338">
        <v>654000</v>
      </c>
      <c r="E338" t="s">
        <v>1015</v>
      </c>
      <c r="F338" s="15">
        <v>81.330806</v>
      </c>
      <c r="G338" s="15">
        <v>43.922797</v>
      </c>
      <c r="H338">
        <v>2020</v>
      </c>
      <c r="J338" s="25">
        <v>285</v>
      </c>
      <c r="K338" s="25">
        <v>1266</v>
      </c>
      <c r="L338" s="26">
        <v>4280</v>
      </c>
      <c r="M338" s="26">
        <v>282</v>
      </c>
      <c r="N338" s="18">
        <v>118</v>
      </c>
      <c r="O338" s="26">
        <v>4533</v>
      </c>
      <c r="P338" s="27">
        <v>842</v>
      </c>
      <c r="Q338" s="18">
        <v>4815</v>
      </c>
      <c r="R338" s="18">
        <v>5658</v>
      </c>
      <c r="S338" s="29">
        <v>19.86</v>
      </c>
      <c r="T338" s="29">
        <v>4.47</v>
      </c>
      <c r="U338" s="29">
        <v>4.44</v>
      </c>
      <c r="Y338" s="32">
        <v>0</v>
      </c>
      <c r="Z338" s="32">
        <v>0</v>
      </c>
      <c r="AA338" s="32">
        <v>0</v>
      </c>
      <c r="AB338" s="33">
        <f>($J338-'2015'!$J338)/'2015'!$J338</f>
        <v>-0.393617021276596</v>
      </c>
      <c r="AC338" s="33">
        <f>($K338-'2015'!$K338)/'2015'!$K338</f>
        <v>-0.220443349753695</v>
      </c>
      <c r="AD338" s="33">
        <f>($R338-'2015'!$R338)/'2015'!$R338</f>
        <v>1.41176470588235</v>
      </c>
      <c r="AE338" s="34">
        <f t="shared" si="10"/>
        <v>4.58664546899841</v>
      </c>
      <c r="AF338" s="34">
        <f t="shared" si="11"/>
        <v>7.40420637528755</v>
      </c>
      <c r="AG338" s="4">
        <v>2</v>
      </c>
      <c r="AH338">
        <v>2</v>
      </c>
      <c r="AI338">
        <v>2</v>
      </c>
      <c r="AJ338">
        <v>2</v>
      </c>
      <c r="AK338">
        <v>2</v>
      </c>
      <c r="AM338">
        <v>0</v>
      </c>
      <c r="AN338">
        <f>AM338*'2015'!AG338*'2010'!AG338</f>
        <v>0</v>
      </c>
    </row>
    <row r="339" spans="1:40">
      <c r="A339" s="14" t="s">
        <v>1000</v>
      </c>
      <c r="B339" s="14" t="s">
        <v>1017</v>
      </c>
      <c r="C339" s="10" t="s">
        <v>1018</v>
      </c>
      <c r="D339">
        <v>654200</v>
      </c>
      <c r="E339" t="s">
        <v>1017</v>
      </c>
      <c r="F339" s="15">
        <v>82.985733</v>
      </c>
      <c r="G339" s="15">
        <v>46.7463</v>
      </c>
      <c r="H339">
        <v>2020</v>
      </c>
      <c r="J339" s="25">
        <v>134</v>
      </c>
      <c r="K339" s="25">
        <v>738</v>
      </c>
      <c r="L339" s="26">
        <v>2178</v>
      </c>
      <c r="M339" s="26">
        <v>159</v>
      </c>
      <c r="N339" s="18">
        <v>54</v>
      </c>
      <c r="O339" s="26">
        <v>2358</v>
      </c>
      <c r="P339" s="27">
        <v>485</v>
      </c>
      <c r="Q339" s="18">
        <v>2511</v>
      </c>
      <c r="R339" s="18">
        <v>2996</v>
      </c>
      <c r="S339" s="29">
        <v>22.38</v>
      </c>
      <c r="T339" s="29">
        <v>4.06</v>
      </c>
      <c r="U339" s="29">
        <v>5.51</v>
      </c>
      <c r="Y339" s="32">
        <v>0</v>
      </c>
      <c r="Z339" s="32">
        <v>0</v>
      </c>
      <c r="AA339" s="32">
        <v>0</v>
      </c>
      <c r="AB339" s="33">
        <f>($J339-'2015'!$J339)/'2015'!$J339</f>
        <v>0.313725490196078</v>
      </c>
      <c r="AC339" s="33">
        <f>($K339-'2015'!$K339)/'2015'!$K339</f>
        <v>0.244519392917369</v>
      </c>
      <c r="AD339" s="33">
        <f>($R339-'2015'!$R339)/'2015'!$R339</f>
        <v>0.431438127090301</v>
      </c>
      <c r="AE339" s="34">
        <f t="shared" si="10"/>
        <v>-0.375209030100334</v>
      </c>
      <c r="AF339" s="34">
        <f t="shared" si="11"/>
        <v>-0.764433168031369</v>
      </c>
      <c r="AG339" s="4">
        <v>2</v>
      </c>
      <c r="AH339">
        <v>2</v>
      </c>
      <c r="AI339">
        <v>2</v>
      </c>
      <c r="AJ339">
        <v>2</v>
      </c>
      <c r="AK339">
        <v>2</v>
      </c>
      <c r="AM339">
        <v>0</v>
      </c>
      <c r="AN339">
        <f>AM339*'2015'!AG339*'2010'!AG339</f>
        <v>0</v>
      </c>
    </row>
    <row r="340" spans="1:40">
      <c r="A340" s="14" t="s">
        <v>1000</v>
      </c>
      <c r="B340" s="14" t="s">
        <v>1019</v>
      </c>
      <c r="C340" s="10" t="s">
        <v>1020</v>
      </c>
      <c r="D340">
        <v>654300</v>
      </c>
      <c r="E340" t="s">
        <v>1019</v>
      </c>
      <c r="F340" s="15">
        <v>88.139227</v>
      </c>
      <c r="G340" s="15">
        <v>47.832753</v>
      </c>
      <c r="H340">
        <v>2020</v>
      </c>
      <c r="J340" s="25">
        <v>67</v>
      </c>
      <c r="K340" s="25">
        <v>335</v>
      </c>
      <c r="L340" s="26">
        <v>556</v>
      </c>
      <c r="M340" s="26">
        <v>25</v>
      </c>
      <c r="N340" s="18">
        <v>30</v>
      </c>
      <c r="O340" s="26">
        <v>468</v>
      </c>
      <c r="P340" s="27">
        <v>0</v>
      </c>
      <c r="Q340" s="18">
        <v>659</v>
      </c>
      <c r="R340" s="18">
        <v>659</v>
      </c>
      <c r="S340" s="29">
        <v>9.85</v>
      </c>
      <c r="T340" s="29">
        <v>1.97</v>
      </c>
      <c r="U340" s="29">
        <v>5</v>
      </c>
      <c r="Y340" s="32">
        <v>0</v>
      </c>
      <c r="Z340" s="32">
        <v>0</v>
      </c>
      <c r="AA340" s="32">
        <v>0</v>
      </c>
      <c r="AB340" s="33">
        <f>($J340-'2015'!$J340)/'2015'!$J340</f>
        <v>0</v>
      </c>
      <c r="AC340" s="33">
        <f>($K340-'2015'!$K340)/'2015'!$K340</f>
        <v>0.509009009009009</v>
      </c>
      <c r="AD340" s="33">
        <f>($R340-'2015'!$R340)/'2015'!$R340</f>
        <v>1.09206349206349</v>
      </c>
      <c r="AE340" s="34" t="e">
        <f t="shared" si="10"/>
        <v>#DIV/0!</v>
      </c>
      <c r="AF340" s="34">
        <f t="shared" si="11"/>
        <v>-1.14546986936367</v>
      </c>
      <c r="AG340" s="4">
        <v>2</v>
      </c>
      <c r="AH340">
        <v>2</v>
      </c>
      <c r="AI340">
        <v>2</v>
      </c>
      <c r="AJ340">
        <v>2</v>
      </c>
      <c r="AK340">
        <v>2</v>
      </c>
      <c r="AM340">
        <v>0</v>
      </c>
      <c r="AN340">
        <f>AM340*'2015'!AG340*'2010'!AG340</f>
        <v>0</v>
      </c>
    </row>
  </sheetData>
  <autoFilter ref="A1:AN340">
    <extLst/>
  </autoFilter>
  <conditionalFormatting sqref="AE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{3cd82e34-91b3-4bd6-abca-c21da829a1dc}</x14:id>
        </ext>
      </extLst>
    </cfRule>
  </conditionalFormatting>
  <conditionalFormatting sqref="AE2:AE3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{bf64fdaf-4b23-47f7-8f64-f638d2bc1c17}</x14:id>
        </ext>
      </extLst>
    </cfRule>
  </conditionalFormatting>
  <conditionalFormatting sqref="AF2:AF3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{e41fbd74-5532-47ac-befd-596850fd5afc}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d82e34-91b3-4bd6-abca-c21da829a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</xm:sqref>
        </x14:conditionalFormatting>
        <x14:conditionalFormatting xmlns:xm="http://schemas.microsoft.com/office/excel/2006/main">
          <x14:cfRule type="dataBar" id="{bf64fdaf-4b23-47f7-8f64-f638d2bc1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AE2:AE340</xm:sqref>
        </x14:conditionalFormatting>
        <x14:conditionalFormatting xmlns:xm="http://schemas.microsoft.com/office/excel/2006/main">
          <x14:cfRule type="dataBar" id="{e41fbd74-5532-47ac-befd-596850fd5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AF2:AF340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0"/>
  <sheetViews>
    <sheetView workbookViewId="0">
      <pane ySplit="1" topLeftCell="A311" activePane="bottomLeft" state="frozen"/>
      <selection/>
      <selection pane="bottomLeft" activeCell="K1" sqref="I$1:K$1048576"/>
    </sheetView>
  </sheetViews>
  <sheetFormatPr defaultColWidth="8.72727272727273" defaultRowHeight="14"/>
  <cols>
    <col min="1" max="1" width="11.1636363636364" style="1" customWidth="1"/>
    <col min="2" max="2" width="13.3363636363636" style="1" customWidth="1"/>
    <col min="3" max="3" width="15" style="2" customWidth="1"/>
    <col min="4" max="4" width="8.72727272727273" customWidth="1"/>
    <col min="5" max="5" width="8.72727272727273" hidden="1" customWidth="1"/>
    <col min="6" max="6" width="11.7272727272727" style="3" hidden="1" customWidth="1"/>
    <col min="7" max="7" width="10.5454545454545" style="3" hidden="1" customWidth="1"/>
    <col min="8" max="8" width="13.5909090909091" customWidth="1"/>
    <col min="9" max="9" width="9.90909090909091" style="4" customWidth="1"/>
    <col min="10" max="12" width="10.5454545454545" customWidth="1"/>
    <col min="13" max="13" width="11.4545454545455" customWidth="1"/>
    <col min="14" max="14" width="10.5454545454545" customWidth="1"/>
  </cols>
  <sheetData>
    <row r="1" ht="30.75" spans="1:14">
      <c r="A1" s="5" t="s">
        <v>0</v>
      </c>
      <c r="B1" s="6" t="s">
        <v>1</v>
      </c>
      <c r="C1" s="7" t="s">
        <v>2</v>
      </c>
      <c r="D1" s="7" t="s">
        <v>3</v>
      </c>
      <c r="E1" t="s">
        <v>4</v>
      </c>
      <c r="F1" s="8" t="s">
        <v>5</v>
      </c>
      <c r="G1" s="8" t="s">
        <v>6</v>
      </c>
      <c r="H1" s="8" t="s">
        <v>7</v>
      </c>
      <c r="I1" s="13" t="s">
        <v>1030</v>
      </c>
      <c r="J1" s="13" t="s">
        <v>1031</v>
      </c>
      <c r="K1" s="13" t="s">
        <v>1032</v>
      </c>
      <c r="L1" s="13" t="s">
        <v>1033</v>
      </c>
      <c r="M1" s="13" t="s">
        <v>1034</v>
      </c>
      <c r="N1" s="13" t="s">
        <v>1035</v>
      </c>
    </row>
    <row r="2" spans="1:13">
      <c r="A2" s="9" t="s">
        <v>28</v>
      </c>
      <c r="B2" s="9" t="s">
        <v>28</v>
      </c>
      <c r="C2" s="10" t="s">
        <v>29</v>
      </c>
      <c r="D2">
        <v>110000</v>
      </c>
      <c r="E2" t="s">
        <v>30</v>
      </c>
      <c r="F2" s="3">
        <v>116.413384</v>
      </c>
      <c r="G2" s="3">
        <v>39.910925</v>
      </c>
      <c r="H2">
        <v>2020</v>
      </c>
      <c r="I2" s="4">
        <v>1</v>
      </c>
      <c r="J2">
        <v>1</v>
      </c>
      <c r="K2">
        <v>1</v>
      </c>
      <c r="M2">
        <v>1</v>
      </c>
    </row>
    <row r="3" ht="56" spans="1:13">
      <c r="A3" s="9" t="s">
        <v>31</v>
      </c>
      <c r="B3" s="9" t="s">
        <v>31</v>
      </c>
      <c r="C3" s="10" t="s">
        <v>32</v>
      </c>
      <c r="D3">
        <v>120000</v>
      </c>
      <c r="E3" t="s">
        <v>33</v>
      </c>
      <c r="F3" s="3">
        <v>117.208093</v>
      </c>
      <c r="G3" s="3">
        <v>39.091103</v>
      </c>
      <c r="H3">
        <v>2020</v>
      </c>
      <c r="I3" s="4">
        <v>1</v>
      </c>
      <c r="J3">
        <v>1</v>
      </c>
      <c r="K3">
        <v>1</v>
      </c>
      <c r="M3">
        <v>1</v>
      </c>
    </row>
    <row r="4" spans="1:11">
      <c r="A4" s="9" t="s">
        <v>34</v>
      </c>
      <c r="B4" s="11" t="s">
        <v>35</v>
      </c>
      <c r="C4" s="10" t="s">
        <v>36</v>
      </c>
      <c r="D4">
        <v>130100</v>
      </c>
      <c r="E4" t="s">
        <v>35</v>
      </c>
      <c r="F4" s="3">
        <v>114.521403</v>
      </c>
      <c r="G4" s="3">
        <v>38.048292</v>
      </c>
      <c r="H4">
        <v>2020</v>
      </c>
      <c r="I4" s="4">
        <v>1</v>
      </c>
      <c r="J4">
        <v>1</v>
      </c>
      <c r="K4">
        <v>1</v>
      </c>
    </row>
    <row r="5" spans="1:8">
      <c r="A5" s="9" t="s">
        <v>34</v>
      </c>
      <c r="B5" s="9" t="s">
        <v>38</v>
      </c>
      <c r="C5" s="10" t="s">
        <v>39</v>
      </c>
      <c r="D5">
        <v>130200</v>
      </c>
      <c r="E5" t="s">
        <v>40</v>
      </c>
      <c r="F5" s="3">
        <v>118.186459</v>
      </c>
      <c r="G5" s="3">
        <v>39.636584</v>
      </c>
      <c r="H5">
        <v>2020</v>
      </c>
    </row>
    <row r="6" spans="1:13">
      <c r="A6" s="9" t="s">
        <v>34</v>
      </c>
      <c r="B6" s="9" t="s">
        <v>41</v>
      </c>
      <c r="C6" s="10" t="s">
        <v>42</v>
      </c>
      <c r="D6">
        <v>130300</v>
      </c>
      <c r="E6" t="s">
        <v>43</v>
      </c>
      <c r="F6" s="3">
        <v>119.525967</v>
      </c>
      <c r="G6" s="3">
        <v>39.894727</v>
      </c>
      <c r="H6">
        <v>2020</v>
      </c>
      <c r="M6">
        <v>1</v>
      </c>
    </row>
    <row r="7" spans="1:8">
      <c r="A7" s="9" t="s">
        <v>34</v>
      </c>
      <c r="B7" s="9" t="s">
        <v>44</v>
      </c>
      <c r="C7" s="10" t="s">
        <v>45</v>
      </c>
      <c r="D7">
        <v>130400</v>
      </c>
      <c r="E7" t="s">
        <v>46</v>
      </c>
      <c r="F7" s="3">
        <v>114.545628</v>
      </c>
      <c r="G7" s="3">
        <v>36.631263</v>
      </c>
      <c r="H7">
        <v>2020</v>
      </c>
    </row>
    <row r="8" spans="1:8">
      <c r="A8" s="9" t="s">
        <v>34</v>
      </c>
      <c r="B8" s="9" t="s">
        <v>47</v>
      </c>
      <c r="C8" s="10" t="s">
        <v>48</v>
      </c>
      <c r="D8">
        <v>130500</v>
      </c>
      <c r="E8" t="s">
        <v>49</v>
      </c>
      <c r="F8" s="3">
        <v>114.511462</v>
      </c>
      <c r="G8" s="3">
        <v>37.076686</v>
      </c>
      <c r="H8">
        <v>2020</v>
      </c>
    </row>
    <row r="9" spans="1:8">
      <c r="A9" s="9" t="s">
        <v>34</v>
      </c>
      <c r="B9" s="9" t="s">
        <v>50</v>
      </c>
      <c r="C9" s="10" t="s">
        <v>51</v>
      </c>
      <c r="D9">
        <v>130600</v>
      </c>
      <c r="E9" t="s">
        <v>52</v>
      </c>
      <c r="F9" s="3">
        <v>115.471464</v>
      </c>
      <c r="G9" s="3">
        <v>38.879988</v>
      </c>
      <c r="H9">
        <v>2020</v>
      </c>
    </row>
    <row r="10" spans="1:8">
      <c r="A10" s="9" t="s">
        <v>34</v>
      </c>
      <c r="B10" s="9" t="s">
        <v>53</v>
      </c>
      <c r="C10" s="10" t="s">
        <v>54</v>
      </c>
      <c r="D10">
        <v>130700</v>
      </c>
      <c r="E10" t="s">
        <v>55</v>
      </c>
      <c r="F10" s="3">
        <v>114.892572</v>
      </c>
      <c r="G10" s="3">
        <v>40.773237</v>
      </c>
      <c r="H10">
        <v>2020</v>
      </c>
    </row>
    <row r="11" spans="1:8">
      <c r="A11" s="9" t="s">
        <v>34</v>
      </c>
      <c r="B11" s="9" t="s">
        <v>56</v>
      </c>
      <c r="C11" s="10" t="s">
        <v>57</v>
      </c>
      <c r="D11">
        <v>130800</v>
      </c>
      <c r="E11" t="s">
        <v>58</v>
      </c>
      <c r="F11" s="3">
        <v>118.180456</v>
      </c>
      <c r="G11" s="3">
        <v>40.774367</v>
      </c>
      <c r="H11">
        <v>2020</v>
      </c>
    </row>
    <row r="12" spans="1:8">
      <c r="A12" s="9" t="s">
        <v>34</v>
      </c>
      <c r="B12" s="9" t="s">
        <v>59</v>
      </c>
      <c r="C12" s="10" t="s">
        <v>60</v>
      </c>
      <c r="D12">
        <v>130900</v>
      </c>
      <c r="E12" t="s">
        <v>61</v>
      </c>
      <c r="F12" s="3">
        <v>116.845581</v>
      </c>
      <c r="G12" s="3">
        <v>38.310215</v>
      </c>
      <c r="H12">
        <v>2020</v>
      </c>
    </row>
    <row r="13" spans="1:8">
      <c r="A13" s="9" t="s">
        <v>34</v>
      </c>
      <c r="B13" s="9" t="s">
        <v>62</v>
      </c>
      <c r="C13" s="10" t="s">
        <v>63</v>
      </c>
      <c r="D13">
        <v>131000</v>
      </c>
      <c r="E13" t="s">
        <v>64</v>
      </c>
      <c r="F13" s="3">
        <v>116.690582</v>
      </c>
      <c r="G13" s="3">
        <v>39.543367</v>
      </c>
      <c r="H13">
        <v>2020</v>
      </c>
    </row>
    <row r="14" spans="1:8">
      <c r="A14" s="9" t="s">
        <v>34</v>
      </c>
      <c r="B14" s="9" t="s">
        <v>65</v>
      </c>
      <c r="C14" s="10" t="s">
        <v>66</v>
      </c>
      <c r="D14">
        <v>131100</v>
      </c>
      <c r="E14" t="s">
        <v>67</v>
      </c>
      <c r="F14" s="3">
        <v>115.675406</v>
      </c>
      <c r="G14" s="3">
        <v>37.745191</v>
      </c>
      <c r="H14">
        <v>2020</v>
      </c>
    </row>
    <row r="15" spans="1:12">
      <c r="A15" s="9" t="s">
        <v>68</v>
      </c>
      <c r="B15" s="9" t="s">
        <v>69</v>
      </c>
      <c r="C15" s="10" t="s">
        <v>70</v>
      </c>
      <c r="D15">
        <v>140100</v>
      </c>
      <c r="E15" t="s">
        <v>71</v>
      </c>
      <c r="F15" s="3">
        <v>112.556391</v>
      </c>
      <c r="G15" s="3">
        <v>37.876989</v>
      </c>
      <c r="H15">
        <v>2020</v>
      </c>
      <c r="K15">
        <v>1</v>
      </c>
      <c r="L15">
        <v>1</v>
      </c>
    </row>
    <row r="16" spans="1:8">
      <c r="A16" s="9" t="s">
        <v>68</v>
      </c>
      <c r="B16" s="9" t="s">
        <v>72</v>
      </c>
      <c r="C16" s="10" t="s">
        <v>73</v>
      </c>
      <c r="D16">
        <v>140200</v>
      </c>
      <c r="E16" t="s">
        <v>74</v>
      </c>
      <c r="F16" s="3">
        <v>124.819377</v>
      </c>
      <c r="G16" s="3">
        <v>46.045584</v>
      </c>
      <c r="H16">
        <v>2020</v>
      </c>
    </row>
    <row r="17" spans="1:8">
      <c r="A17" s="9" t="s">
        <v>68</v>
      </c>
      <c r="B17" s="9" t="s">
        <v>75</v>
      </c>
      <c r="C17" s="10" t="s">
        <v>76</v>
      </c>
      <c r="D17">
        <v>140300</v>
      </c>
      <c r="E17" t="s">
        <v>77</v>
      </c>
      <c r="F17" s="3">
        <v>113.587617</v>
      </c>
      <c r="G17" s="3">
        <v>37.862361</v>
      </c>
      <c r="H17">
        <v>2020</v>
      </c>
    </row>
    <row r="18" spans="1:8">
      <c r="A18" s="9" t="s">
        <v>68</v>
      </c>
      <c r="B18" s="9" t="s">
        <v>78</v>
      </c>
      <c r="C18" s="10" t="s">
        <v>79</v>
      </c>
      <c r="D18">
        <v>140400</v>
      </c>
      <c r="E18" t="s">
        <v>80</v>
      </c>
      <c r="F18" s="3">
        <v>116.413384</v>
      </c>
      <c r="G18" s="3">
        <v>39.910925</v>
      </c>
      <c r="H18">
        <v>2020</v>
      </c>
    </row>
    <row r="19" spans="1:8">
      <c r="A19" s="9" t="s">
        <v>68</v>
      </c>
      <c r="B19" s="9" t="s">
        <v>81</v>
      </c>
      <c r="C19" s="10" t="s">
        <v>82</v>
      </c>
      <c r="D19">
        <v>140500</v>
      </c>
      <c r="E19" t="s">
        <v>83</v>
      </c>
      <c r="F19" s="3">
        <v>112.858578</v>
      </c>
      <c r="G19" s="3">
        <v>35.496285</v>
      </c>
      <c r="H19">
        <v>2020</v>
      </c>
    </row>
    <row r="20" spans="1:8">
      <c r="A20" s="9" t="s">
        <v>68</v>
      </c>
      <c r="B20" s="9" t="s">
        <v>84</v>
      </c>
      <c r="C20" s="10" t="s">
        <v>85</v>
      </c>
      <c r="D20">
        <v>140600</v>
      </c>
      <c r="E20" t="s">
        <v>86</v>
      </c>
      <c r="F20" s="3">
        <v>112.439371</v>
      </c>
      <c r="G20" s="3">
        <v>39.337108</v>
      </c>
      <c r="H20">
        <v>2020</v>
      </c>
    </row>
    <row r="21" spans="1:8">
      <c r="A21" s="9" t="s">
        <v>68</v>
      </c>
      <c r="B21" s="9" t="s">
        <v>87</v>
      </c>
      <c r="C21" s="10" t="s">
        <v>88</v>
      </c>
      <c r="D21">
        <v>140700</v>
      </c>
      <c r="E21" t="s">
        <v>89</v>
      </c>
      <c r="F21" s="3">
        <v>112.759595</v>
      </c>
      <c r="G21" s="3">
        <v>37.692839</v>
      </c>
      <c r="H21">
        <v>2020</v>
      </c>
    </row>
    <row r="22" spans="1:8">
      <c r="A22" s="9" t="s">
        <v>68</v>
      </c>
      <c r="B22" s="9" t="s">
        <v>90</v>
      </c>
      <c r="C22" s="10" t="s">
        <v>91</v>
      </c>
      <c r="D22">
        <v>140800</v>
      </c>
      <c r="E22" t="s">
        <v>92</v>
      </c>
      <c r="F22" s="3">
        <v>111.013389</v>
      </c>
      <c r="G22" s="3">
        <v>35.032707</v>
      </c>
      <c r="H22">
        <v>2020</v>
      </c>
    </row>
    <row r="23" spans="1:8">
      <c r="A23" s="9" t="s">
        <v>68</v>
      </c>
      <c r="B23" s="9" t="s">
        <v>93</v>
      </c>
      <c r="C23" s="10" t="s">
        <v>94</v>
      </c>
      <c r="D23">
        <v>140900</v>
      </c>
      <c r="E23" t="s">
        <v>95</v>
      </c>
      <c r="F23" s="3">
        <v>111.52553</v>
      </c>
      <c r="G23" s="3">
        <v>36.093742</v>
      </c>
      <c r="H23">
        <v>2020</v>
      </c>
    </row>
    <row r="24" spans="1:8">
      <c r="A24" s="9" t="s">
        <v>68</v>
      </c>
      <c r="B24" s="9" t="s">
        <v>96</v>
      </c>
      <c r="C24" s="10" t="s">
        <v>97</v>
      </c>
      <c r="D24">
        <v>141000</v>
      </c>
      <c r="E24" t="s">
        <v>98</v>
      </c>
      <c r="F24" s="3">
        <v>116.413384</v>
      </c>
      <c r="G24" s="3">
        <v>39.910925</v>
      </c>
      <c r="H24">
        <v>2020</v>
      </c>
    </row>
    <row r="25" spans="1:8">
      <c r="A25" s="9" t="s">
        <v>68</v>
      </c>
      <c r="B25" s="9" t="s">
        <v>99</v>
      </c>
      <c r="C25" s="10" t="s">
        <v>100</v>
      </c>
      <c r="D25">
        <v>141100</v>
      </c>
      <c r="E25" t="s">
        <v>101</v>
      </c>
      <c r="F25" s="3">
        <v>111.15045</v>
      </c>
      <c r="G25" s="3">
        <v>37.524498</v>
      </c>
      <c r="H25">
        <v>2020</v>
      </c>
    </row>
    <row r="26" spans="1:11">
      <c r="A26" s="9" t="s">
        <v>102</v>
      </c>
      <c r="B26" s="9" t="s">
        <v>103</v>
      </c>
      <c r="C26" s="10" t="s">
        <v>104</v>
      </c>
      <c r="D26">
        <v>150100</v>
      </c>
      <c r="E26" t="s">
        <v>105</v>
      </c>
      <c r="F26" s="3">
        <v>111.755509</v>
      </c>
      <c r="G26" s="3">
        <v>40.848423</v>
      </c>
      <c r="H26">
        <v>2020</v>
      </c>
      <c r="K26">
        <v>1</v>
      </c>
    </row>
    <row r="27" spans="1:10">
      <c r="A27" s="9" t="s">
        <v>102</v>
      </c>
      <c r="B27" s="9" t="s">
        <v>106</v>
      </c>
      <c r="C27" s="10" t="s">
        <v>107</v>
      </c>
      <c r="D27">
        <v>150200</v>
      </c>
      <c r="E27" t="s">
        <v>108</v>
      </c>
      <c r="F27" s="3">
        <v>116.413384</v>
      </c>
      <c r="G27" s="3">
        <v>39.910925</v>
      </c>
      <c r="H27">
        <v>2020</v>
      </c>
      <c r="J27">
        <v>1</v>
      </c>
    </row>
    <row r="28" spans="1:12">
      <c r="A28" s="9" t="s">
        <v>102</v>
      </c>
      <c r="B28" s="9" t="s">
        <v>109</v>
      </c>
      <c r="C28" s="10" t="s">
        <v>110</v>
      </c>
      <c r="D28">
        <v>150300</v>
      </c>
      <c r="E28" t="s">
        <v>111</v>
      </c>
      <c r="F28" s="3">
        <v>106.800391</v>
      </c>
      <c r="G28" s="3">
        <v>39.662006</v>
      </c>
      <c r="H28">
        <v>2020</v>
      </c>
      <c r="K28">
        <v>1</v>
      </c>
      <c r="L28">
        <v>1</v>
      </c>
    </row>
    <row r="29" spans="1:8">
      <c r="A29" s="9" t="s">
        <v>102</v>
      </c>
      <c r="B29" s="9" t="s">
        <v>112</v>
      </c>
      <c r="C29" s="10" t="s">
        <v>113</v>
      </c>
      <c r="D29">
        <v>150400</v>
      </c>
      <c r="E29" t="s">
        <v>114</v>
      </c>
      <c r="F29" s="3">
        <v>116.413384</v>
      </c>
      <c r="G29" s="3">
        <v>39.910925</v>
      </c>
      <c r="H29">
        <v>2020</v>
      </c>
    </row>
    <row r="30" spans="1:8">
      <c r="A30" s="9" t="s">
        <v>102</v>
      </c>
      <c r="B30" s="9" t="s">
        <v>115</v>
      </c>
      <c r="C30" s="10" t="s">
        <v>116</v>
      </c>
      <c r="D30">
        <v>150500</v>
      </c>
      <c r="E30" t="s">
        <v>117</v>
      </c>
      <c r="F30" s="3">
        <v>116.413384</v>
      </c>
      <c r="G30" s="3">
        <v>39.910925</v>
      </c>
      <c r="H30">
        <v>2020</v>
      </c>
    </row>
    <row r="31" spans="1:12">
      <c r="A31" s="9" t="s">
        <v>102</v>
      </c>
      <c r="B31" s="9" t="s">
        <v>118</v>
      </c>
      <c r="C31" s="10" t="s">
        <v>119</v>
      </c>
      <c r="D31">
        <v>150600</v>
      </c>
      <c r="E31" t="s">
        <v>120</v>
      </c>
      <c r="F31" s="3">
        <v>109.787443</v>
      </c>
      <c r="G31" s="3">
        <v>39.614482</v>
      </c>
      <c r="H31">
        <v>2020</v>
      </c>
      <c r="L31">
        <v>1</v>
      </c>
    </row>
    <row r="32" spans="1:8">
      <c r="A32" s="9" t="s">
        <v>102</v>
      </c>
      <c r="B32" s="9" t="s">
        <v>121</v>
      </c>
      <c r="C32" s="10" t="s">
        <v>122</v>
      </c>
      <c r="D32">
        <v>150700</v>
      </c>
      <c r="E32" t="s">
        <v>123</v>
      </c>
      <c r="F32" s="3">
        <v>119.784869</v>
      </c>
      <c r="G32" s="3">
        <v>49.172733</v>
      </c>
      <c r="H32">
        <v>2020</v>
      </c>
    </row>
    <row r="33" spans="1:8">
      <c r="A33" s="9" t="s">
        <v>102</v>
      </c>
      <c r="B33" s="9" t="s">
        <v>124</v>
      </c>
      <c r="C33" s="10" t="s">
        <v>125</v>
      </c>
      <c r="D33">
        <v>150800</v>
      </c>
      <c r="E33" t="s">
        <v>126</v>
      </c>
      <c r="F33" s="3">
        <v>113.139468</v>
      </c>
      <c r="G33" s="3">
        <v>41.000748</v>
      </c>
      <c r="H33">
        <v>2020</v>
      </c>
    </row>
    <row r="34" spans="1:8">
      <c r="A34" s="9" t="s">
        <v>102</v>
      </c>
      <c r="B34" s="9" t="s">
        <v>127</v>
      </c>
      <c r="C34" s="10" t="s">
        <v>128</v>
      </c>
      <c r="D34">
        <v>150900</v>
      </c>
      <c r="E34" t="s">
        <v>129</v>
      </c>
      <c r="F34" s="3">
        <v>107.394398</v>
      </c>
      <c r="G34" s="3">
        <v>40.749359</v>
      </c>
      <c r="H34">
        <v>2020</v>
      </c>
    </row>
    <row r="35" spans="1:8">
      <c r="A35" s="9" t="s">
        <v>102</v>
      </c>
      <c r="B35" s="9" t="s">
        <v>130</v>
      </c>
      <c r="C35" s="10" t="s">
        <v>131</v>
      </c>
      <c r="D35">
        <v>152200</v>
      </c>
      <c r="E35" t="s">
        <v>130</v>
      </c>
      <c r="F35" s="3">
        <v>130.245546</v>
      </c>
      <c r="G35" s="3">
        <v>47.258716</v>
      </c>
      <c r="H35">
        <v>2020</v>
      </c>
    </row>
    <row r="36" spans="1:8">
      <c r="A36" s="9" t="s">
        <v>102</v>
      </c>
      <c r="B36" s="12" t="s">
        <v>132</v>
      </c>
      <c r="C36" s="10" t="s">
        <v>133</v>
      </c>
      <c r="D36">
        <v>152500</v>
      </c>
      <c r="E36" t="s">
        <v>132</v>
      </c>
      <c r="F36" s="3">
        <v>116.413384</v>
      </c>
      <c r="G36" s="3">
        <v>39.910925</v>
      </c>
      <c r="H36">
        <v>2020</v>
      </c>
    </row>
    <row r="37" spans="1:8">
      <c r="A37" s="9" t="s">
        <v>102</v>
      </c>
      <c r="B37" s="12" t="s">
        <v>134</v>
      </c>
      <c r="C37" s="10" t="s">
        <v>135</v>
      </c>
      <c r="D37">
        <v>152900</v>
      </c>
      <c r="E37" t="s">
        <v>134</v>
      </c>
      <c r="F37" s="3">
        <v>116.413384</v>
      </c>
      <c r="G37" s="3">
        <v>39.910925</v>
      </c>
      <c r="H37">
        <v>2020</v>
      </c>
    </row>
    <row r="38" spans="1:12">
      <c r="A38" s="9" t="s">
        <v>136</v>
      </c>
      <c r="B38" s="9" t="s">
        <v>137</v>
      </c>
      <c r="C38" s="10" t="s">
        <v>138</v>
      </c>
      <c r="D38">
        <v>210100</v>
      </c>
      <c r="E38" t="s">
        <v>139</v>
      </c>
      <c r="F38" s="3">
        <v>123.471097</v>
      </c>
      <c r="G38" s="3">
        <v>41.68383</v>
      </c>
      <c r="H38">
        <v>2020</v>
      </c>
      <c r="K38">
        <v>1</v>
      </c>
      <c r="L38">
        <v>1</v>
      </c>
    </row>
    <row r="39" spans="1:8">
      <c r="A39" s="9" t="s">
        <v>136</v>
      </c>
      <c r="B39" s="9" t="s">
        <v>140</v>
      </c>
      <c r="C39" s="10" t="s">
        <v>141</v>
      </c>
      <c r="D39">
        <v>210200</v>
      </c>
      <c r="E39" t="s">
        <v>142</v>
      </c>
      <c r="F39" s="3">
        <v>121.621631</v>
      </c>
      <c r="G39" s="3">
        <v>38.918954</v>
      </c>
      <c r="H39">
        <v>2020</v>
      </c>
    </row>
    <row r="40" spans="1:8">
      <c r="A40" s="9" t="s">
        <v>136</v>
      </c>
      <c r="B40" s="9" t="s">
        <v>143</v>
      </c>
      <c r="C40" s="10" t="s">
        <v>144</v>
      </c>
      <c r="D40">
        <v>210300</v>
      </c>
      <c r="E40" t="s">
        <v>145</v>
      </c>
      <c r="F40" s="3">
        <v>123.001373</v>
      </c>
      <c r="G40" s="3">
        <v>41.115054</v>
      </c>
      <c r="H40">
        <v>2020</v>
      </c>
    </row>
    <row r="41" spans="1:8">
      <c r="A41" s="9" t="s">
        <v>136</v>
      </c>
      <c r="B41" s="9" t="s">
        <v>146</v>
      </c>
      <c r="C41" s="10" t="s">
        <v>147</v>
      </c>
      <c r="D41">
        <v>210400</v>
      </c>
      <c r="E41" t="s">
        <v>148</v>
      </c>
      <c r="F41" s="3">
        <v>123.92159</v>
      </c>
      <c r="G41" s="3">
        <v>41.887037</v>
      </c>
      <c r="H41">
        <v>2020</v>
      </c>
    </row>
    <row r="42" spans="1:8">
      <c r="A42" s="9" t="s">
        <v>136</v>
      </c>
      <c r="B42" s="9" t="s">
        <v>149</v>
      </c>
      <c r="C42" s="10" t="s">
        <v>150</v>
      </c>
      <c r="D42">
        <v>210500</v>
      </c>
      <c r="E42" t="s">
        <v>151</v>
      </c>
      <c r="F42" s="3">
        <v>124.127585</v>
      </c>
      <c r="G42" s="3">
        <v>41.307903</v>
      </c>
      <c r="H42">
        <v>2020</v>
      </c>
    </row>
    <row r="43" spans="1:8">
      <c r="A43" s="9" t="s">
        <v>136</v>
      </c>
      <c r="B43" s="9" t="s">
        <v>152</v>
      </c>
      <c r="C43" s="10" t="s">
        <v>153</v>
      </c>
      <c r="D43">
        <v>210600</v>
      </c>
      <c r="E43" t="s">
        <v>154</v>
      </c>
      <c r="F43" s="3">
        <v>124.361547</v>
      </c>
      <c r="G43" s="3">
        <v>40.006409</v>
      </c>
      <c r="H43">
        <v>2020</v>
      </c>
    </row>
    <row r="44" spans="1:8">
      <c r="A44" s="9" t="s">
        <v>136</v>
      </c>
      <c r="B44" s="9" t="s">
        <v>155</v>
      </c>
      <c r="C44" s="10" t="s">
        <v>156</v>
      </c>
      <c r="D44">
        <v>210700</v>
      </c>
      <c r="E44" t="s">
        <v>157</v>
      </c>
      <c r="F44" s="3">
        <v>121.132596</v>
      </c>
      <c r="G44" s="3">
        <v>41.100931</v>
      </c>
      <c r="H44">
        <v>2020</v>
      </c>
    </row>
    <row r="45" spans="1:8">
      <c r="A45" s="9" t="s">
        <v>136</v>
      </c>
      <c r="B45" s="9" t="s">
        <v>158</v>
      </c>
      <c r="C45" s="10" t="s">
        <v>159</v>
      </c>
      <c r="D45">
        <v>210800</v>
      </c>
      <c r="E45" t="s">
        <v>160</v>
      </c>
      <c r="F45" s="3">
        <v>122.225799</v>
      </c>
      <c r="G45" s="3">
        <v>40.630703</v>
      </c>
      <c r="H45">
        <v>2020</v>
      </c>
    </row>
    <row r="46" spans="1:8">
      <c r="A46" s="9" t="s">
        <v>136</v>
      </c>
      <c r="B46" s="9" t="s">
        <v>161</v>
      </c>
      <c r="C46" s="10" t="s">
        <v>162</v>
      </c>
      <c r="D46">
        <v>210900</v>
      </c>
      <c r="E46" t="s">
        <v>163</v>
      </c>
      <c r="F46" s="3">
        <v>121.763574</v>
      </c>
      <c r="G46" s="3">
        <v>42.071368</v>
      </c>
      <c r="H46">
        <v>2020</v>
      </c>
    </row>
    <row r="47" spans="1:8">
      <c r="A47" s="9" t="s">
        <v>136</v>
      </c>
      <c r="B47" s="9" t="s">
        <v>164</v>
      </c>
      <c r="C47" s="10" t="s">
        <v>165</v>
      </c>
      <c r="D47">
        <v>211000</v>
      </c>
      <c r="E47" t="s">
        <v>166</v>
      </c>
      <c r="F47" s="3">
        <v>123.112421</v>
      </c>
      <c r="G47" s="3">
        <v>41.211679</v>
      </c>
      <c r="H47">
        <v>2020</v>
      </c>
    </row>
    <row r="48" spans="1:8">
      <c r="A48" s="9" t="s">
        <v>136</v>
      </c>
      <c r="B48" s="9" t="s">
        <v>167</v>
      </c>
      <c r="C48" s="10" t="s">
        <v>168</v>
      </c>
      <c r="D48">
        <v>211100</v>
      </c>
      <c r="E48" t="s">
        <v>169</v>
      </c>
      <c r="F48" s="3">
        <v>122.177118</v>
      </c>
      <c r="G48" s="3">
        <v>40.725791</v>
      </c>
      <c r="H48">
        <v>2020</v>
      </c>
    </row>
    <row r="49" spans="1:8">
      <c r="A49" s="9" t="s">
        <v>136</v>
      </c>
      <c r="B49" s="9" t="s">
        <v>170</v>
      </c>
      <c r="C49" s="10" t="s">
        <v>171</v>
      </c>
      <c r="D49">
        <v>211200</v>
      </c>
      <c r="E49" t="s">
        <v>172</v>
      </c>
      <c r="F49" s="3">
        <v>123.735372</v>
      </c>
      <c r="G49" s="3">
        <v>42.229226</v>
      </c>
      <c r="H49">
        <v>2020</v>
      </c>
    </row>
    <row r="50" spans="1:8">
      <c r="A50" s="9" t="s">
        <v>136</v>
      </c>
      <c r="B50" s="9" t="s">
        <v>173</v>
      </c>
      <c r="C50" s="10" t="s">
        <v>174</v>
      </c>
      <c r="D50">
        <v>211300</v>
      </c>
      <c r="E50" t="s">
        <v>175</v>
      </c>
      <c r="F50" s="3">
        <v>116.449559</v>
      </c>
      <c r="G50" s="3">
        <v>39.926375</v>
      </c>
      <c r="H50">
        <v>2020</v>
      </c>
    </row>
    <row r="51" spans="1:8">
      <c r="A51" s="9" t="s">
        <v>136</v>
      </c>
      <c r="B51" s="9" t="s">
        <v>176</v>
      </c>
      <c r="C51" s="10" t="s">
        <v>177</v>
      </c>
      <c r="D51">
        <v>211400</v>
      </c>
      <c r="E51" t="s">
        <v>178</v>
      </c>
      <c r="F51" s="3">
        <v>120.843398</v>
      </c>
      <c r="G51" s="3">
        <v>40.717364</v>
      </c>
      <c r="H51">
        <v>2020</v>
      </c>
    </row>
    <row r="52" spans="1:10">
      <c r="A52" s="9" t="s">
        <v>179</v>
      </c>
      <c r="B52" s="9" t="s">
        <v>180</v>
      </c>
      <c r="C52" s="10" t="s">
        <v>181</v>
      </c>
      <c r="D52">
        <v>220100</v>
      </c>
      <c r="E52" t="s">
        <v>182</v>
      </c>
      <c r="F52" s="3">
        <v>116.413384</v>
      </c>
      <c r="G52" s="3">
        <v>39.910925</v>
      </c>
      <c r="H52">
        <v>2020</v>
      </c>
      <c r="J52">
        <v>1</v>
      </c>
    </row>
    <row r="53" spans="1:8">
      <c r="A53" s="9" t="s">
        <v>179</v>
      </c>
      <c r="B53" s="9" t="s">
        <v>179</v>
      </c>
      <c r="C53" s="10" t="s">
        <v>183</v>
      </c>
      <c r="D53">
        <v>220200</v>
      </c>
      <c r="E53" t="s">
        <v>184</v>
      </c>
      <c r="F53" s="3">
        <v>116.413384</v>
      </c>
      <c r="G53" s="3">
        <v>39.910925</v>
      </c>
      <c r="H53">
        <v>2020</v>
      </c>
    </row>
    <row r="54" spans="1:12">
      <c r="A54" s="9" t="s">
        <v>179</v>
      </c>
      <c r="B54" s="9" t="s">
        <v>185</v>
      </c>
      <c r="C54" s="10" t="s">
        <v>186</v>
      </c>
      <c r="D54">
        <v>220300</v>
      </c>
      <c r="E54" t="s">
        <v>187</v>
      </c>
      <c r="F54" s="3">
        <v>116.413384</v>
      </c>
      <c r="G54" s="3">
        <v>39.910925</v>
      </c>
      <c r="H54">
        <v>2020</v>
      </c>
      <c r="L54">
        <v>1</v>
      </c>
    </row>
    <row r="55" spans="1:8">
      <c r="A55" s="9" t="s">
        <v>179</v>
      </c>
      <c r="B55" s="9" t="s">
        <v>188</v>
      </c>
      <c r="C55" s="10" t="s">
        <v>189</v>
      </c>
      <c r="D55">
        <v>220400</v>
      </c>
      <c r="E55" t="s">
        <v>190</v>
      </c>
      <c r="F55" s="3">
        <v>125.150425</v>
      </c>
      <c r="G55" s="3">
        <v>42.894055</v>
      </c>
      <c r="H55">
        <v>2020</v>
      </c>
    </row>
    <row r="56" spans="1:8">
      <c r="A56" s="9" t="s">
        <v>179</v>
      </c>
      <c r="B56" s="9" t="s">
        <v>191</v>
      </c>
      <c r="C56" s="10" t="s">
        <v>192</v>
      </c>
      <c r="D56">
        <v>220500</v>
      </c>
      <c r="E56" t="s">
        <v>193</v>
      </c>
      <c r="F56" s="3">
        <v>125.765392</v>
      </c>
      <c r="G56" s="3">
        <v>41.685682</v>
      </c>
      <c r="H56">
        <v>2020</v>
      </c>
    </row>
    <row r="57" spans="1:8">
      <c r="A57" s="9" t="s">
        <v>179</v>
      </c>
      <c r="B57" s="9" t="s">
        <v>194</v>
      </c>
      <c r="C57" s="10" t="s">
        <v>195</v>
      </c>
      <c r="D57">
        <v>220600</v>
      </c>
      <c r="E57" t="s">
        <v>196</v>
      </c>
      <c r="F57" s="3">
        <v>126.421086</v>
      </c>
      <c r="G57" s="3">
        <v>41.949884</v>
      </c>
      <c r="H57">
        <v>2020</v>
      </c>
    </row>
    <row r="58" spans="1:8">
      <c r="A58" s="9" t="s">
        <v>179</v>
      </c>
      <c r="B58" s="9" t="s">
        <v>197</v>
      </c>
      <c r="C58" s="10" t="s">
        <v>198</v>
      </c>
      <c r="D58">
        <v>220700</v>
      </c>
      <c r="E58" t="s">
        <v>199</v>
      </c>
      <c r="F58" s="3">
        <v>116.413384</v>
      </c>
      <c r="G58" s="3">
        <v>39.910925</v>
      </c>
      <c r="H58">
        <v>2020</v>
      </c>
    </row>
    <row r="59" spans="1:8">
      <c r="A59" s="9" t="s">
        <v>179</v>
      </c>
      <c r="B59" s="9" t="s">
        <v>200</v>
      </c>
      <c r="C59" s="10" t="s">
        <v>201</v>
      </c>
      <c r="D59">
        <v>220800</v>
      </c>
      <c r="E59" t="s">
        <v>202</v>
      </c>
      <c r="F59" s="3">
        <v>116.413384</v>
      </c>
      <c r="G59" s="3">
        <v>39.910925</v>
      </c>
      <c r="H59">
        <v>2020</v>
      </c>
    </row>
    <row r="60" spans="1:8">
      <c r="A60" s="9" t="s">
        <v>179</v>
      </c>
      <c r="B60" s="9" t="s">
        <v>203</v>
      </c>
      <c r="C60" s="10" t="s">
        <v>204</v>
      </c>
      <c r="D60">
        <v>222401</v>
      </c>
      <c r="E60" t="s">
        <v>203</v>
      </c>
      <c r="F60" s="3">
        <v>116.413384</v>
      </c>
      <c r="G60" s="3">
        <v>39.910925</v>
      </c>
      <c r="H60">
        <v>2020</v>
      </c>
    </row>
    <row r="61" spans="1:11">
      <c r="A61" s="9" t="s">
        <v>205</v>
      </c>
      <c r="B61" s="9" t="s">
        <v>206</v>
      </c>
      <c r="C61" s="10" t="s">
        <v>207</v>
      </c>
      <c r="D61">
        <v>230100</v>
      </c>
      <c r="E61" t="s">
        <v>208</v>
      </c>
      <c r="F61" s="3">
        <v>126.541615</v>
      </c>
      <c r="G61" s="3">
        <v>45.808826</v>
      </c>
      <c r="H61">
        <v>2020</v>
      </c>
      <c r="K61">
        <v>1</v>
      </c>
    </row>
    <row r="62" spans="1:8">
      <c r="A62" s="9" t="s">
        <v>205</v>
      </c>
      <c r="B62" s="9" t="s">
        <v>209</v>
      </c>
      <c r="C62" s="10" t="s">
        <v>210</v>
      </c>
      <c r="D62">
        <v>230200</v>
      </c>
      <c r="E62" t="s">
        <v>211</v>
      </c>
      <c r="F62" s="3">
        <v>123.924571</v>
      </c>
      <c r="G62" s="3">
        <v>47.359977</v>
      </c>
      <c r="H62">
        <v>2020</v>
      </c>
    </row>
    <row r="63" spans="1:8">
      <c r="A63" s="9" t="s">
        <v>205</v>
      </c>
      <c r="B63" s="9" t="s">
        <v>212</v>
      </c>
      <c r="C63" s="10" t="s">
        <v>213</v>
      </c>
      <c r="D63">
        <v>230300</v>
      </c>
      <c r="E63" t="s">
        <v>214</v>
      </c>
      <c r="F63" s="3">
        <v>116.413384</v>
      </c>
      <c r="G63" s="3">
        <v>39.910925</v>
      </c>
      <c r="H63">
        <v>2020</v>
      </c>
    </row>
    <row r="64" spans="1:8">
      <c r="A64" s="9" t="s">
        <v>205</v>
      </c>
      <c r="B64" s="9" t="s">
        <v>215</v>
      </c>
      <c r="C64" s="10" t="s">
        <v>216</v>
      </c>
      <c r="D64">
        <v>230400</v>
      </c>
      <c r="E64" t="s">
        <v>217</v>
      </c>
      <c r="F64" s="3">
        <v>130.304433</v>
      </c>
      <c r="G64" s="3">
        <v>47.356056</v>
      </c>
      <c r="H64">
        <v>2020</v>
      </c>
    </row>
    <row r="65" spans="1:8">
      <c r="A65" s="9" t="s">
        <v>205</v>
      </c>
      <c r="B65" s="9" t="s">
        <v>218</v>
      </c>
      <c r="C65" s="10" t="s">
        <v>219</v>
      </c>
      <c r="D65">
        <v>230500</v>
      </c>
      <c r="E65" t="s">
        <v>220</v>
      </c>
      <c r="F65" s="3">
        <v>131.147974</v>
      </c>
      <c r="G65" s="3">
        <v>46.682389</v>
      </c>
      <c r="H65">
        <v>2020</v>
      </c>
    </row>
    <row r="66" spans="1:8">
      <c r="A66" s="9" t="s">
        <v>205</v>
      </c>
      <c r="B66" s="9" t="s">
        <v>221</v>
      </c>
      <c r="C66" s="10" t="s">
        <v>222</v>
      </c>
      <c r="D66">
        <v>230600</v>
      </c>
      <c r="E66" t="s">
        <v>223</v>
      </c>
      <c r="F66" s="3">
        <v>116.413384</v>
      </c>
      <c r="G66" s="3">
        <v>39.910925</v>
      </c>
      <c r="H66">
        <v>2020</v>
      </c>
    </row>
    <row r="67" spans="1:8">
      <c r="A67" s="9" t="s">
        <v>205</v>
      </c>
      <c r="B67" s="9" t="s">
        <v>224</v>
      </c>
      <c r="C67" s="10" t="s">
        <v>225</v>
      </c>
      <c r="D67">
        <v>230700</v>
      </c>
      <c r="E67" t="s">
        <v>226</v>
      </c>
      <c r="F67" s="3">
        <v>116.413384</v>
      </c>
      <c r="G67" s="3">
        <v>39.910925</v>
      </c>
      <c r="H67">
        <v>2020</v>
      </c>
    </row>
    <row r="68" spans="1:8">
      <c r="A68" s="9" t="s">
        <v>205</v>
      </c>
      <c r="B68" s="9" t="s">
        <v>227</v>
      </c>
      <c r="C68" s="10" t="s">
        <v>228</v>
      </c>
      <c r="D68">
        <v>230800</v>
      </c>
      <c r="E68" t="s">
        <v>229</v>
      </c>
      <c r="F68" s="3">
        <v>130.327359</v>
      </c>
      <c r="G68" s="3">
        <v>46.80569</v>
      </c>
      <c r="H68">
        <v>2020</v>
      </c>
    </row>
    <row r="69" spans="1:8">
      <c r="A69" s="9" t="s">
        <v>205</v>
      </c>
      <c r="B69" s="9" t="s">
        <v>230</v>
      </c>
      <c r="C69" s="10" t="s">
        <v>231</v>
      </c>
      <c r="D69">
        <v>230900</v>
      </c>
      <c r="E69" t="s">
        <v>232</v>
      </c>
      <c r="F69" s="3">
        <v>131.011545</v>
      </c>
      <c r="G69" s="3">
        <v>45.7763</v>
      </c>
      <c r="H69">
        <v>2020</v>
      </c>
    </row>
    <row r="70" spans="1:8">
      <c r="A70" s="9" t="s">
        <v>205</v>
      </c>
      <c r="B70" s="9" t="s">
        <v>233</v>
      </c>
      <c r="C70" s="10" t="s">
        <v>234</v>
      </c>
      <c r="D70">
        <v>231000</v>
      </c>
      <c r="E70" t="s">
        <v>235</v>
      </c>
      <c r="F70" s="3">
        <v>129.63954</v>
      </c>
      <c r="G70" s="3">
        <v>44.556246</v>
      </c>
      <c r="H70">
        <v>2020</v>
      </c>
    </row>
    <row r="71" spans="1:8">
      <c r="A71" s="9" t="s">
        <v>205</v>
      </c>
      <c r="B71" s="9" t="s">
        <v>236</v>
      </c>
      <c r="C71" s="10" t="s">
        <v>237</v>
      </c>
      <c r="D71">
        <v>231100</v>
      </c>
      <c r="E71" t="s">
        <v>238</v>
      </c>
      <c r="F71" s="3">
        <v>116.413384</v>
      </c>
      <c r="G71" s="3">
        <v>39.910925</v>
      </c>
      <c r="H71">
        <v>2020</v>
      </c>
    </row>
    <row r="72" spans="1:8">
      <c r="A72" s="9" t="s">
        <v>205</v>
      </c>
      <c r="B72" s="9" t="s">
        <v>239</v>
      </c>
      <c r="C72" s="10" t="s">
        <v>240</v>
      </c>
      <c r="D72">
        <v>231200</v>
      </c>
      <c r="E72" t="s">
        <v>241</v>
      </c>
      <c r="F72" s="3">
        <v>116.413384</v>
      </c>
      <c r="G72" s="3">
        <v>39.910925</v>
      </c>
      <c r="H72">
        <v>2020</v>
      </c>
    </row>
    <row r="73" spans="1:13">
      <c r="A73" s="9" t="s">
        <v>205</v>
      </c>
      <c r="B73" s="9" t="s">
        <v>242</v>
      </c>
      <c r="C73" s="10" t="s">
        <v>243</v>
      </c>
      <c r="D73">
        <v>232700</v>
      </c>
      <c r="E73" t="s">
        <v>242</v>
      </c>
      <c r="F73" s="3">
        <v>124.152928</v>
      </c>
      <c r="G73" s="3">
        <v>50.420026</v>
      </c>
      <c r="H73">
        <v>2020</v>
      </c>
      <c r="M73">
        <v>1</v>
      </c>
    </row>
    <row r="74" spans="1:13">
      <c r="A74" s="9" t="s">
        <v>244</v>
      </c>
      <c r="B74" s="9" t="s">
        <v>244</v>
      </c>
      <c r="C74" s="10" t="s">
        <v>245</v>
      </c>
      <c r="D74">
        <v>310000</v>
      </c>
      <c r="E74" t="s">
        <v>246</v>
      </c>
      <c r="F74" s="3">
        <v>121.480539</v>
      </c>
      <c r="G74" s="3">
        <v>31.235929</v>
      </c>
      <c r="H74">
        <v>2020</v>
      </c>
      <c r="I74" s="4">
        <v>1</v>
      </c>
      <c r="J74">
        <v>1</v>
      </c>
      <c r="M74">
        <v>1</v>
      </c>
    </row>
    <row r="75" spans="1:13">
      <c r="A75" s="9" t="s">
        <v>247</v>
      </c>
      <c r="B75" s="9" t="s">
        <v>248</v>
      </c>
      <c r="C75" s="10" t="s">
        <v>249</v>
      </c>
      <c r="D75">
        <v>320100</v>
      </c>
      <c r="E75" t="s">
        <v>250</v>
      </c>
      <c r="F75" s="3">
        <v>118.802422</v>
      </c>
      <c r="G75" s="3">
        <v>32.064653</v>
      </c>
      <c r="H75">
        <v>2020</v>
      </c>
      <c r="I75" s="4">
        <v>0</v>
      </c>
      <c r="J75">
        <v>1</v>
      </c>
      <c r="K75">
        <v>1</v>
      </c>
      <c r="M75">
        <v>1</v>
      </c>
    </row>
    <row r="76" spans="1:12">
      <c r="A76" s="9" t="s">
        <v>247</v>
      </c>
      <c r="B76" s="9" t="s">
        <v>251</v>
      </c>
      <c r="C76" s="10" t="s">
        <v>252</v>
      </c>
      <c r="D76">
        <v>320200</v>
      </c>
      <c r="E76" t="s">
        <v>253</v>
      </c>
      <c r="F76" s="3">
        <v>120.318583</v>
      </c>
      <c r="G76" s="3">
        <v>31.49881</v>
      </c>
      <c r="H76">
        <v>2020</v>
      </c>
      <c r="I76" s="4">
        <v>0</v>
      </c>
      <c r="K76">
        <v>1</v>
      </c>
      <c r="L76">
        <v>1</v>
      </c>
    </row>
    <row r="77" spans="1:12">
      <c r="A77" s="9" t="s">
        <v>247</v>
      </c>
      <c r="B77" s="9" t="s">
        <v>254</v>
      </c>
      <c r="C77" s="10" t="s">
        <v>255</v>
      </c>
      <c r="D77">
        <v>320300</v>
      </c>
      <c r="E77" t="s">
        <v>256</v>
      </c>
      <c r="F77" s="3">
        <v>117.290575</v>
      </c>
      <c r="G77" s="3">
        <v>34.212667</v>
      </c>
      <c r="H77">
        <v>2020</v>
      </c>
      <c r="I77" s="4">
        <v>0</v>
      </c>
      <c r="L77">
        <v>1</v>
      </c>
    </row>
    <row r="78" spans="1:13">
      <c r="A78" s="9" t="s">
        <v>247</v>
      </c>
      <c r="B78" s="9" t="s">
        <v>257</v>
      </c>
      <c r="C78" s="10" t="s">
        <v>258</v>
      </c>
      <c r="D78">
        <v>320400</v>
      </c>
      <c r="E78" t="s">
        <v>259</v>
      </c>
      <c r="F78" s="3">
        <v>119.981485</v>
      </c>
      <c r="G78" s="3">
        <v>31.815796</v>
      </c>
      <c r="H78">
        <v>2020</v>
      </c>
      <c r="I78" s="4">
        <v>0</v>
      </c>
      <c r="M78">
        <v>1</v>
      </c>
    </row>
    <row r="79" spans="1:12">
      <c r="A79" s="9" t="s">
        <v>247</v>
      </c>
      <c r="B79" s="9" t="s">
        <v>260</v>
      </c>
      <c r="C79" s="10" t="s">
        <v>261</v>
      </c>
      <c r="D79">
        <v>320500</v>
      </c>
      <c r="E79" t="s">
        <v>262</v>
      </c>
      <c r="F79" s="3">
        <v>120.592412</v>
      </c>
      <c r="G79" s="3">
        <v>31.303564</v>
      </c>
      <c r="H79">
        <v>2020</v>
      </c>
      <c r="I79" s="4">
        <v>0</v>
      </c>
      <c r="L79">
        <v>1</v>
      </c>
    </row>
    <row r="80" spans="1:9">
      <c r="A80" s="9" t="s">
        <v>247</v>
      </c>
      <c r="B80" s="9" t="s">
        <v>263</v>
      </c>
      <c r="C80" s="10" t="s">
        <v>264</v>
      </c>
      <c r="D80">
        <v>320600</v>
      </c>
      <c r="E80" t="s">
        <v>265</v>
      </c>
      <c r="F80" s="3">
        <v>120.901592</v>
      </c>
      <c r="G80" s="3">
        <v>31.986549</v>
      </c>
      <c r="H80">
        <v>2020</v>
      </c>
      <c r="I80" s="4">
        <v>0</v>
      </c>
    </row>
    <row r="81" spans="1:12">
      <c r="A81" s="9" t="s">
        <v>247</v>
      </c>
      <c r="B81" s="9" t="s">
        <v>266</v>
      </c>
      <c r="C81" s="10" t="s">
        <v>267</v>
      </c>
      <c r="D81">
        <v>320700</v>
      </c>
      <c r="E81" t="s">
        <v>268</v>
      </c>
      <c r="F81" s="3">
        <v>119.228621</v>
      </c>
      <c r="G81" s="3">
        <v>34.60225</v>
      </c>
      <c r="H81">
        <v>2020</v>
      </c>
      <c r="I81" s="4">
        <v>0</v>
      </c>
      <c r="L81">
        <v>1</v>
      </c>
    </row>
    <row r="82" spans="1:13">
      <c r="A82" s="9" t="s">
        <v>247</v>
      </c>
      <c r="B82" s="9" t="s">
        <v>269</v>
      </c>
      <c r="C82" s="10" t="s">
        <v>270</v>
      </c>
      <c r="D82">
        <v>320800</v>
      </c>
      <c r="E82" t="s">
        <v>271</v>
      </c>
      <c r="F82" s="3">
        <v>119.147463</v>
      </c>
      <c r="G82" s="3">
        <v>33.509</v>
      </c>
      <c r="H82">
        <v>2020</v>
      </c>
      <c r="I82" s="4">
        <v>0</v>
      </c>
      <c r="M82">
        <v>1</v>
      </c>
    </row>
    <row r="83" spans="1:9">
      <c r="A83" s="9" t="s">
        <v>247</v>
      </c>
      <c r="B83" s="9" t="s">
        <v>272</v>
      </c>
      <c r="C83" s="10" t="s">
        <v>273</v>
      </c>
      <c r="D83">
        <v>320900</v>
      </c>
      <c r="E83" t="s">
        <v>274</v>
      </c>
      <c r="F83" s="3">
        <v>120.167544</v>
      </c>
      <c r="G83" s="3">
        <v>33.355101</v>
      </c>
      <c r="H83">
        <v>2020</v>
      </c>
      <c r="I83" s="4">
        <v>0</v>
      </c>
    </row>
    <row r="84" spans="1:9">
      <c r="A84" s="9" t="s">
        <v>247</v>
      </c>
      <c r="B84" s="9" t="s">
        <v>275</v>
      </c>
      <c r="C84" s="10" t="s">
        <v>276</v>
      </c>
      <c r="D84">
        <v>321000</v>
      </c>
      <c r="E84" t="s">
        <v>277</v>
      </c>
      <c r="F84" s="3">
        <v>119.419419</v>
      </c>
      <c r="G84" s="3">
        <v>32.400677</v>
      </c>
      <c r="H84">
        <v>2020</v>
      </c>
      <c r="I84" s="4">
        <v>0</v>
      </c>
    </row>
    <row r="85" spans="1:13">
      <c r="A85" s="9" t="s">
        <v>247</v>
      </c>
      <c r="B85" s="9" t="s">
        <v>278</v>
      </c>
      <c r="C85" s="10" t="s">
        <v>279</v>
      </c>
      <c r="D85">
        <v>321100</v>
      </c>
      <c r="E85" t="s">
        <v>280</v>
      </c>
      <c r="F85" s="3">
        <v>119.430489</v>
      </c>
      <c r="G85" s="3">
        <v>32.194716</v>
      </c>
      <c r="H85">
        <v>2020</v>
      </c>
      <c r="I85" s="4">
        <v>0</v>
      </c>
      <c r="M85">
        <v>1</v>
      </c>
    </row>
    <row r="86" spans="1:9">
      <c r="A86" s="9" t="s">
        <v>247</v>
      </c>
      <c r="B86" s="9" t="s">
        <v>281</v>
      </c>
      <c r="C86" s="10" t="s">
        <v>282</v>
      </c>
      <c r="D86">
        <v>321200</v>
      </c>
      <c r="E86" t="s">
        <v>283</v>
      </c>
      <c r="F86" s="3">
        <v>119.929566</v>
      </c>
      <c r="G86" s="3">
        <v>32.460675</v>
      </c>
      <c r="H86">
        <v>2020</v>
      </c>
      <c r="I86" s="4">
        <v>0</v>
      </c>
    </row>
    <row r="87" spans="1:9">
      <c r="A87" s="9" t="s">
        <v>247</v>
      </c>
      <c r="B87" s="9" t="s">
        <v>284</v>
      </c>
      <c r="C87" s="10" t="s">
        <v>285</v>
      </c>
      <c r="D87">
        <v>321300</v>
      </c>
      <c r="E87" t="s">
        <v>286</v>
      </c>
      <c r="F87" s="3">
        <v>118.281574</v>
      </c>
      <c r="G87" s="3">
        <v>33.96775</v>
      </c>
      <c r="H87">
        <v>2020</v>
      </c>
      <c r="I87" s="4">
        <v>0</v>
      </c>
    </row>
    <row r="88" spans="1:12">
      <c r="A88" s="9" t="s">
        <v>287</v>
      </c>
      <c r="B88" s="9" t="s">
        <v>288</v>
      </c>
      <c r="C88" s="10" t="s">
        <v>289</v>
      </c>
      <c r="D88">
        <v>330100</v>
      </c>
      <c r="E88" t="s">
        <v>290</v>
      </c>
      <c r="F88" s="3">
        <v>120.215512</v>
      </c>
      <c r="G88" s="3">
        <v>30.253083</v>
      </c>
      <c r="H88">
        <v>2020</v>
      </c>
      <c r="I88" s="4">
        <v>0</v>
      </c>
      <c r="J88">
        <v>1</v>
      </c>
      <c r="K88">
        <v>1</v>
      </c>
      <c r="L88">
        <v>1</v>
      </c>
    </row>
    <row r="89" spans="1:12">
      <c r="A89" s="9" t="s">
        <v>287</v>
      </c>
      <c r="B89" s="9" t="s">
        <v>291</v>
      </c>
      <c r="C89" s="10" t="s">
        <v>292</v>
      </c>
      <c r="D89">
        <v>330200</v>
      </c>
      <c r="E89" t="s">
        <v>293</v>
      </c>
      <c r="F89" s="3">
        <v>121.630843</v>
      </c>
      <c r="G89" s="3">
        <v>29.866068</v>
      </c>
      <c r="H89">
        <v>2020</v>
      </c>
      <c r="I89" s="4">
        <v>0</v>
      </c>
      <c r="J89">
        <v>1</v>
      </c>
      <c r="L89">
        <v>1</v>
      </c>
    </row>
    <row r="90" spans="1:13">
      <c r="A90" s="9" t="s">
        <v>287</v>
      </c>
      <c r="B90" s="9" t="s">
        <v>294</v>
      </c>
      <c r="C90" s="10" t="s">
        <v>295</v>
      </c>
      <c r="D90">
        <v>330300</v>
      </c>
      <c r="E90" t="s">
        <v>296</v>
      </c>
      <c r="F90" s="3">
        <v>120.706477</v>
      </c>
      <c r="G90" s="3">
        <v>28.001085</v>
      </c>
      <c r="H90">
        <v>2020</v>
      </c>
      <c r="M90">
        <v>1</v>
      </c>
    </row>
    <row r="91" spans="1:13">
      <c r="A91" s="9" t="s">
        <v>287</v>
      </c>
      <c r="B91" s="9" t="s">
        <v>297</v>
      </c>
      <c r="C91" s="10" t="s">
        <v>298</v>
      </c>
      <c r="D91">
        <v>330400</v>
      </c>
      <c r="E91" t="s">
        <v>299</v>
      </c>
      <c r="F91" s="3">
        <v>120.094517</v>
      </c>
      <c r="G91" s="3">
        <v>30.898964</v>
      </c>
      <c r="H91">
        <v>2020</v>
      </c>
      <c r="L91">
        <v>1</v>
      </c>
      <c r="M91">
        <v>1</v>
      </c>
    </row>
    <row r="92" spans="1:12">
      <c r="A92" s="9" t="s">
        <v>287</v>
      </c>
      <c r="B92" s="9" t="s">
        <v>300</v>
      </c>
      <c r="C92" s="10" t="s">
        <v>301</v>
      </c>
      <c r="D92">
        <v>330500</v>
      </c>
      <c r="E92" t="s">
        <v>302</v>
      </c>
      <c r="F92" s="3">
        <v>120.763552</v>
      </c>
      <c r="G92" s="3">
        <v>30.750975</v>
      </c>
      <c r="H92">
        <v>2020</v>
      </c>
      <c r="L92">
        <v>1</v>
      </c>
    </row>
    <row r="93" spans="1:12">
      <c r="A93" s="9" t="s">
        <v>287</v>
      </c>
      <c r="B93" s="9" t="s">
        <v>303</v>
      </c>
      <c r="C93" s="10" t="s">
        <v>304</v>
      </c>
      <c r="D93">
        <v>330600</v>
      </c>
      <c r="E93" t="s">
        <v>305</v>
      </c>
      <c r="F93" s="3">
        <v>120.590023</v>
      </c>
      <c r="G93" s="3">
        <v>30.057657</v>
      </c>
      <c r="H93">
        <v>2020</v>
      </c>
      <c r="K93">
        <v>1</v>
      </c>
      <c r="L93">
        <v>1</v>
      </c>
    </row>
    <row r="94" spans="1:13">
      <c r="A94" s="9" t="s">
        <v>287</v>
      </c>
      <c r="B94" s="9" t="s">
        <v>306</v>
      </c>
      <c r="C94" s="10" t="s">
        <v>307</v>
      </c>
      <c r="D94">
        <v>330700</v>
      </c>
      <c r="E94" t="s">
        <v>308</v>
      </c>
      <c r="F94" s="3">
        <v>119.653436</v>
      </c>
      <c r="G94" s="3">
        <v>29.084639</v>
      </c>
      <c r="H94">
        <v>2020</v>
      </c>
      <c r="L94">
        <v>1</v>
      </c>
      <c r="M94">
        <v>1</v>
      </c>
    </row>
    <row r="95" spans="1:13">
      <c r="A95" s="9" t="s">
        <v>287</v>
      </c>
      <c r="B95" s="9" t="s">
        <v>309</v>
      </c>
      <c r="C95" s="10" t="s">
        <v>310</v>
      </c>
      <c r="D95">
        <v>330800</v>
      </c>
      <c r="E95" t="s">
        <v>311</v>
      </c>
      <c r="F95" s="3">
        <v>118.866597</v>
      </c>
      <c r="G95" s="3">
        <v>28.975546</v>
      </c>
      <c r="H95">
        <v>2020</v>
      </c>
      <c r="M95">
        <v>1</v>
      </c>
    </row>
    <row r="96" spans="1:8">
      <c r="A96" s="9" t="s">
        <v>287</v>
      </c>
      <c r="B96" s="9" t="s">
        <v>312</v>
      </c>
      <c r="C96" s="10" t="s">
        <v>313</v>
      </c>
      <c r="D96">
        <v>330900</v>
      </c>
      <c r="E96" t="s">
        <v>314</v>
      </c>
      <c r="F96" s="3">
        <v>122.213556</v>
      </c>
      <c r="G96" s="3">
        <v>29.990912</v>
      </c>
      <c r="H96">
        <v>2020</v>
      </c>
    </row>
    <row r="97" spans="1:11">
      <c r="A97" s="9" t="s">
        <v>287</v>
      </c>
      <c r="B97" s="9" t="s">
        <v>315</v>
      </c>
      <c r="C97" s="10" t="s">
        <v>282</v>
      </c>
      <c r="D97">
        <v>331000</v>
      </c>
      <c r="E97" t="s">
        <v>316</v>
      </c>
      <c r="F97" s="3">
        <v>121.427435</v>
      </c>
      <c r="G97" s="3">
        <v>28.662194</v>
      </c>
      <c r="H97">
        <v>2020</v>
      </c>
      <c r="K97">
        <v>1</v>
      </c>
    </row>
    <row r="98" spans="1:12">
      <c r="A98" s="9" t="s">
        <v>287</v>
      </c>
      <c r="B98" s="9" t="s">
        <v>317</v>
      </c>
      <c r="C98" s="10" t="s">
        <v>318</v>
      </c>
      <c r="D98">
        <v>331100</v>
      </c>
      <c r="E98" t="s">
        <v>319</v>
      </c>
      <c r="F98" s="3">
        <v>119.929573</v>
      </c>
      <c r="G98" s="3">
        <v>28.473278</v>
      </c>
      <c r="H98">
        <v>2020</v>
      </c>
      <c r="L98">
        <v>1</v>
      </c>
    </row>
    <row r="99" spans="1:13">
      <c r="A99" s="9" t="s">
        <v>320</v>
      </c>
      <c r="B99" s="9" t="s">
        <v>321</v>
      </c>
      <c r="C99" s="10" t="s">
        <v>322</v>
      </c>
      <c r="D99">
        <v>340100</v>
      </c>
      <c r="E99" t="s">
        <v>323</v>
      </c>
      <c r="F99" s="3">
        <v>117.233443</v>
      </c>
      <c r="G99" s="3">
        <v>31.826578</v>
      </c>
      <c r="H99">
        <v>2020</v>
      </c>
      <c r="K99">
        <v>1</v>
      </c>
      <c r="M99">
        <v>1</v>
      </c>
    </row>
    <row r="100" spans="1:8">
      <c r="A100" s="9" t="s">
        <v>320</v>
      </c>
      <c r="B100" s="9" t="s">
        <v>324</v>
      </c>
      <c r="C100" s="10" t="s">
        <v>325</v>
      </c>
      <c r="D100">
        <v>340200</v>
      </c>
      <c r="E100" t="s">
        <v>326</v>
      </c>
      <c r="F100" s="3">
        <v>118.439431</v>
      </c>
      <c r="G100" s="3">
        <v>31.358537</v>
      </c>
      <c r="H100">
        <v>2020</v>
      </c>
    </row>
    <row r="101" spans="1:8">
      <c r="A101" s="9" t="s">
        <v>320</v>
      </c>
      <c r="B101" s="9" t="s">
        <v>327</v>
      </c>
      <c r="C101" s="10" t="s">
        <v>328</v>
      </c>
      <c r="D101">
        <v>340300</v>
      </c>
      <c r="E101" t="s">
        <v>329</v>
      </c>
      <c r="F101" s="3">
        <v>117.395513</v>
      </c>
      <c r="G101" s="3">
        <v>32.921524</v>
      </c>
      <c r="H101">
        <v>2020</v>
      </c>
    </row>
    <row r="102" spans="1:8">
      <c r="A102" s="9" t="s">
        <v>320</v>
      </c>
      <c r="B102" s="9" t="s">
        <v>330</v>
      </c>
      <c r="C102" s="10" t="s">
        <v>331</v>
      </c>
      <c r="D102">
        <v>340400</v>
      </c>
      <c r="E102" t="s">
        <v>332</v>
      </c>
      <c r="F102" s="3">
        <v>117.006389</v>
      </c>
      <c r="G102" s="3">
        <v>32.631847</v>
      </c>
      <c r="H102">
        <v>2020</v>
      </c>
    </row>
    <row r="103" spans="1:12">
      <c r="A103" s="9" t="s">
        <v>320</v>
      </c>
      <c r="B103" s="9" t="s">
        <v>333</v>
      </c>
      <c r="C103" s="10" t="s">
        <v>334</v>
      </c>
      <c r="D103">
        <v>340500</v>
      </c>
      <c r="E103" t="s">
        <v>335</v>
      </c>
      <c r="F103" s="3">
        <v>118.51358</v>
      </c>
      <c r="G103" s="3">
        <v>31.676266</v>
      </c>
      <c r="H103">
        <v>2020</v>
      </c>
      <c r="L103">
        <v>1</v>
      </c>
    </row>
    <row r="104" spans="1:8">
      <c r="A104" s="9" t="s">
        <v>320</v>
      </c>
      <c r="B104" s="9" t="s">
        <v>336</v>
      </c>
      <c r="C104" s="10" t="s">
        <v>337</v>
      </c>
      <c r="D104">
        <v>340600</v>
      </c>
      <c r="E104" t="s">
        <v>338</v>
      </c>
      <c r="F104" s="3">
        <v>116.804537</v>
      </c>
      <c r="G104" s="3">
        <v>33.961656</v>
      </c>
      <c r="H104">
        <v>2020</v>
      </c>
    </row>
    <row r="105" spans="1:8">
      <c r="A105" s="9" t="s">
        <v>320</v>
      </c>
      <c r="B105" s="9" t="s">
        <v>339</v>
      </c>
      <c r="C105" s="10" t="s">
        <v>340</v>
      </c>
      <c r="D105">
        <v>340700</v>
      </c>
      <c r="E105" t="s">
        <v>341</v>
      </c>
      <c r="F105" s="3">
        <v>117.818477</v>
      </c>
      <c r="G105" s="3">
        <v>30.951233</v>
      </c>
      <c r="H105">
        <v>2020</v>
      </c>
    </row>
    <row r="106" spans="1:8">
      <c r="A106" s="9" t="s">
        <v>320</v>
      </c>
      <c r="B106" s="9" t="s">
        <v>342</v>
      </c>
      <c r="C106" s="10" t="s">
        <v>343</v>
      </c>
      <c r="D106">
        <v>340800</v>
      </c>
      <c r="E106" t="s">
        <v>344</v>
      </c>
      <c r="F106" s="3">
        <v>118.14761</v>
      </c>
      <c r="G106" s="3">
        <v>30.278651</v>
      </c>
      <c r="H106">
        <v>2020</v>
      </c>
    </row>
    <row r="107" spans="1:13">
      <c r="A107" s="9" t="s">
        <v>320</v>
      </c>
      <c r="B107" s="9" t="s">
        <v>345</v>
      </c>
      <c r="C107" s="10" t="s">
        <v>346</v>
      </c>
      <c r="D107">
        <v>341000</v>
      </c>
      <c r="E107" t="s">
        <v>347</v>
      </c>
      <c r="F107" s="3">
        <v>116.413384</v>
      </c>
      <c r="G107" s="3">
        <v>39.910925</v>
      </c>
      <c r="H107">
        <v>2020</v>
      </c>
      <c r="L107">
        <v>1</v>
      </c>
      <c r="M107">
        <v>1</v>
      </c>
    </row>
    <row r="108" spans="1:8">
      <c r="A108" s="9" t="s">
        <v>320</v>
      </c>
      <c r="B108" s="9" t="s">
        <v>348</v>
      </c>
      <c r="C108" s="10" t="s">
        <v>349</v>
      </c>
      <c r="D108">
        <v>341100</v>
      </c>
      <c r="E108" t="s">
        <v>350</v>
      </c>
      <c r="F108" s="3">
        <v>118.339406</v>
      </c>
      <c r="G108" s="3">
        <v>32.261271</v>
      </c>
      <c r="H108">
        <v>2020</v>
      </c>
    </row>
    <row r="109" spans="1:8">
      <c r="A109" s="9" t="s">
        <v>320</v>
      </c>
      <c r="B109" s="9" t="s">
        <v>351</v>
      </c>
      <c r="C109" s="10" t="s">
        <v>352</v>
      </c>
      <c r="D109">
        <v>341200</v>
      </c>
      <c r="E109" t="s">
        <v>353</v>
      </c>
      <c r="F109" s="3">
        <v>115.820436</v>
      </c>
      <c r="G109" s="3">
        <v>32.896061</v>
      </c>
      <c r="H109">
        <v>2020</v>
      </c>
    </row>
    <row r="110" spans="1:8">
      <c r="A110" s="9" t="s">
        <v>320</v>
      </c>
      <c r="B110" s="9" t="s">
        <v>354</v>
      </c>
      <c r="C110" s="10" t="s">
        <v>261</v>
      </c>
      <c r="D110">
        <v>341300</v>
      </c>
      <c r="E110" t="s">
        <v>355</v>
      </c>
      <c r="F110" s="3">
        <v>116.970544</v>
      </c>
      <c r="G110" s="3">
        <v>33.652095</v>
      </c>
      <c r="H110">
        <v>2020</v>
      </c>
    </row>
    <row r="111" spans="1:12">
      <c r="A111" s="9" t="s">
        <v>320</v>
      </c>
      <c r="B111" s="9" t="s">
        <v>356</v>
      </c>
      <c r="C111" s="10" t="s">
        <v>357</v>
      </c>
      <c r="D111">
        <v>341500</v>
      </c>
      <c r="E111" t="s">
        <v>358</v>
      </c>
      <c r="F111" s="3">
        <v>116.413384</v>
      </c>
      <c r="G111" s="3">
        <v>39.910925</v>
      </c>
      <c r="H111">
        <v>2020</v>
      </c>
      <c r="L111">
        <v>1</v>
      </c>
    </row>
    <row r="112" spans="1:8">
      <c r="A112" s="9" t="s">
        <v>320</v>
      </c>
      <c r="B112" s="9" t="s">
        <v>359</v>
      </c>
      <c r="C112" s="10" t="s">
        <v>360</v>
      </c>
      <c r="D112">
        <v>341600</v>
      </c>
      <c r="E112" t="s">
        <v>361</v>
      </c>
      <c r="F112" s="3">
        <v>115.784463</v>
      </c>
      <c r="G112" s="3">
        <v>33.850643</v>
      </c>
      <c r="H112">
        <v>2020</v>
      </c>
    </row>
    <row r="113" spans="1:8">
      <c r="A113" s="9" t="s">
        <v>320</v>
      </c>
      <c r="B113" s="9" t="s">
        <v>362</v>
      </c>
      <c r="C113" s="10" t="s">
        <v>363</v>
      </c>
      <c r="D113">
        <v>341700</v>
      </c>
      <c r="E113" t="s">
        <v>364</v>
      </c>
      <c r="F113" s="3">
        <v>117.502082</v>
      </c>
      <c r="G113" s="3">
        <v>30.680542</v>
      </c>
      <c r="H113">
        <v>2020</v>
      </c>
    </row>
    <row r="114" spans="1:8">
      <c r="A114" s="9" t="s">
        <v>320</v>
      </c>
      <c r="B114" s="9" t="s">
        <v>365</v>
      </c>
      <c r="C114" s="10" t="s">
        <v>366</v>
      </c>
      <c r="D114">
        <v>341800</v>
      </c>
      <c r="E114" t="s">
        <v>367</v>
      </c>
      <c r="F114" s="3">
        <v>118.765534</v>
      </c>
      <c r="G114" s="3">
        <v>30.946602</v>
      </c>
      <c r="H114">
        <v>2020</v>
      </c>
    </row>
    <row r="115" spans="1:10">
      <c r="A115" s="9" t="s">
        <v>368</v>
      </c>
      <c r="B115" s="9" t="s">
        <v>369</v>
      </c>
      <c r="C115" s="10" t="s">
        <v>370</v>
      </c>
      <c r="D115">
        <v>350100</v>
      </c>
      <c r="E115" t="s">
        <v>371</v>
      </c>
      <c r="F115" s="3">
        <v>119.30347</v>
      </c>
      <c r="G115" s="3">
        <v>26.080429</v>
      </c>
      <c r="H115">
        <v>2020</v>
      </c>
      <c r="I115" s="4">
        <v>0</v>
      </c>
      <c r="J115">
        <v>1</v>
      </c>
    </row>
    <row r="116" spans="1:13">
      <c r="A116" s="9" t="s">
        <v>368</v>
      </c>
      <c r="B116" s="9" t="s">
        <v>372</v>
      </c>
      <c r="C116" s="10" t="s">
        <v>373</v>
      </c>
      <c r="D116">
        <v>350200</v>
      </c>
      <c r="E116" t="s">
        <v>374</v>
      </c>
      <c r="F116" s="3">
        <v>118.096435</v>
      </c>
      <c r="G116" s="3">
        <v>24.485407</v>
      </c>
      <c r="H116">
        <v>2020</v>
      </c>
      <c r="M116">
        <v>1</v>
      </c>
    </row>
    <row r="117" spans="1:8">
      <c r="A117" s="9" t="s">
        <v>368</v>
      </c>
      <c r="B117" s="9" t="s">
        <v>375</v>
      </c>
      <c r="C117" s="10" t="s">
        <v>376</v>
      </c>
      <c r="D117">
        <v>350300</v>
      </c>
      <c r="E117" t="s">
        <v>377</v>
      </c>
      <c r="F117" s="3">
        <v>119.014521</v>
      </c>
      <c r="G117" s="3">
        <v>25.459865</v>
      </c>
      <c r="H117">
        <v>2020</v>
      </c>
    </row>
    <row r="118" spans="1:13">
      <c r="A118" s="9" t="s">
        <v>368</v>
      </c>
      <c r="B118" s="9" t="s">
        <v>378</v>
      </c>
      <c r="C118" s="10" t="s">
        <v>379</v>
      </c>
      <c r="D118">
        <v>350400</v>
      </c>
      <c r="E118" t="s">
        <v>380</v>
      </c>
      <c r="F118" s="3">
        <v>116.413384</v>
      </c>
      <c r="G118" s="3">
        <v>39.910925</v>
      </c>
      <c r="H118">
        <v>2020</v>
      </c>
      <c r="L118">
        <v>1</v>
      </c>
      <c r="M118">
        <v>1</v>
      </c>
    </row>
    <row r="119" spans="1:8">
      <c r="A119" s="9" t="s">
        <v>368</v>
      </c>
      <c r="B119" s="9" t="s">
        <v>381</v>
      </c>
      <c r="C119" s="10" t="s">
        <v>382</v>
      </c>
      <c r="D119">
        <v>350500</v>
      </c>
      <c r="E119" t="s">
        <v>383</v>
      </c>
      <c r="F119" s="3">
        <v>118.682446</v>
      </c>
      <c r="G119" s="3">
        <v>24.879952</v>
      </c>
      <c r="H119">
        <v>2020</v>
      </c>
    </row>
    <row r="120" spans="1:8">
      <c r="A120" s="9" t="s">
        <v>368</v>
      </c>
      <c r="B120" s="9" t="s">
        <v>384</v>
      </c>
      <c r="C120" s="10" t="s">
        <v>385</v>
      </c>
      <c r="D120">
        <v>350600</v>
      </c>
      <c r="E120" t="s">
        <v>386</v>
      </c>
      <c r="F120" s="3">
        <v>117.653576</v>
      </c>
      <c r="G120" s="3">
        <v>24.51893</v>
      </c>
      <c r="H120">
        <v>2020</v>
      </c>
    </row>
    <row r="121" spans="1:12">
      <c r="A121" s="9" t="s">
        <v>368</v>
      </c>
      <c r="B121" s="9" t="s">
        <v>387</v>
      </c>
      <c r="C121" s="10" t="s">
        <v>388</v>
      </c>
      <c r="D121">
        <v>350700</v>
      </c>
      <c r="E121" t="s">
        <v>389</v>
      </c>
      <c r="F121" s="3">
        <v>118.087351</v>
      </c>
      <c r="G121" s="3">
        <v>27.389105</v>
      </c>
      <c r="H121">
        <v>2020</v>
      </c>
      <c r="K121">
        <v>1</v>
      </c>
      <c r="L121">
        <v>1</v>
      </c>
    </row>
    <row r="122" spans="1:8">
      <c r="A122" s="9" t="s">
        <v>368</v>
      </c>
      <c r="B122" s="9" t="s">
        <v>390</v>
      </c>
      <c r="C122" s="10" t="s">
        <v>391</v>
      </c>
      <c r="D122">
        <v>350800</v>
      </c>
      <c r="E122" t="s">
        <v>392</v>
      </c>
      <c r="F122" s="3">
        <v>117.023448</v>
      </c>
      <c r="G122" s="3">
        <v>25.08122</v>
      </c>
      <c r="H122">
        <v>2020</v>
      </c>
    </row>
    <row r="123" spans="1:8">
      <c r="A123" s="9" t="s">
        <v>368</v>
      </c>
      <c r="B123" s="9" t="s">
        <v>393</v>
      </c>
      <c r="C123" s="10" t="s">
        <v>394</v>
      </c>
      <c r="D123">
        <v>350900</v>
      </c>
      <c r="E123" t="s">
        <v>395</v>
      </c>
      <c r="F123" s="3">
        <v>119.554511</v>
      </c>
      <c r="G123" s="3">
        <v>26.672242</v>
      </c>
      <c r="H123">
        <v>2020</v>
      </c>
    </row>
    <row r="124" spans="1:13">
      <c r="A124" s="9" t="s">
        <v>396</v>
      </c>
      <c r="B124" s="9" t="s">
        <v>397</v>
      </c>
      <c r="C124" s="10" t="s">
        <v>398</v>
      </c>
      <c r="D124">
        <v>360100</v>
      </c>
      <c r="E124" t="s">
        <v>399</v>
      </c>
      <c r="F124" s="3">
        <v>115.95046</v>
      </c>
      <c r="G124" s="3">
        <v>28.551604</v>
      </c>
      <c r="H124">
        <v>2020</v>
      </c>
      <c r="I124" s="4">
        <v>0</v>
      </c>
      <c r="J124">
        <v>1</v>
      </c>
      <c r="K124">
        <v>1</v>
      </c>
      <c r="L124">
        <v>1</v>
      </c>
      <c r="M124">
        <v>1</v>
      </c>
    </row>
    <row r="125" spans="1:12">
      <c r="A125" s="9" t="s">
        <v>396</v>
      </c>
      <c r="B125" s="9" t="s">
        <v>400</v>
      </c>
      <c r="C125" s="10" t="s">
        <v>401</v>
      </c>
      <c r="D125">
        <v>360200</v>
      </c>
      <c r="E125" t="s">
        <v>402</v>
      </c>
      <c r="F125" s="3">
        <v>117.184576</v>
      </c>
      <c r="G125" s="3">
        <v>29.274248</v>
      </c>
      <c r="H125">
        <v>2020</v>
      </c>
      <c r="K125">
        <v>1</v>
      </c>
      <c r="L125">
        <v>1</v>
      </c>
    </row>
    <row r="126" spans="1:11">
      <c r="A126" s="9" t="s">
        <v>396</v>
      </c>
      <c r="B126" s="9" t="s">
        <v>403</v>
      </c>
      <c r="C126" s="10" t="s">
        <v>404</v>
      </c>
      <c r="D126">
        <v>360300</v>
      </c>
      <c r="E126" t="s">
        <v>405</v>
      </c>
      <c r="F126" s="3">
        <v>113.893697</v>
      </c>
      <c r="G126" s="3">
        <v>27.664753</v>
      </c>
      <c r="H126">
        <v>2020</v>
      </c>
      <c r="K126">
        <v>1</v>
      </c>
    </row>
    <row r="127" spans="1:12">
      <c r="A127" s="9" t="s">
        <v>396</v>
      </c>
      <c r="B127" s="9" t="s">
        <v>406</v>
      </c>
      <c r="C127" s="10" t="s">
        <v>407</v>
      </c>
      <c r="D127">
        <v>360400</v>
      </c>
      <c r="E127" t="s">
        <v>408</v>
      </c>
      <c r="F127" s="3">
        <v>116.413384</v>
      </c>
      <c r="G127" s="3">
        <v>39.910925</v>
      </c>
      <c r="H127">
        <v>2020</v>
      </c>
      <c r="L127">
        <v>1</v>
      </c>
    </row>
    <row r="128" spans="1:12">
      <c r="A128" s="9" t="s">
        <v>396</v>
      </c>
      <c r="B128" s="9" t="s">
        <v>409</v>
      </c>
      <c r="C128" s="10" t="s">
        <v>410</v>
      </c>
      <c r="D128">
        <v>360500</v>
      </c>
      <c r="E128" t="s">
        <v>411</v>
      </c>
      <c r="F128" s="3">
        <v>114.923535</v>
      </c>
      <c r="G128" s="3">
        <v>27.823579</v>
      </c>
      <c r="H128">
        <v>2020</v>
      </c>
      <c r="L128">
        <v>1</v>
      </c>
    </row>
    <row r="129" spans="1:8">
      <c r="A129" s="9" t="s">
        <v>396</v>
      </c>
      <c r="B129" s="9" t="s">
        <v>412</v>
      </c>
      <c r="C129" s="10" t="s">
        <v>413</v>
      </c>
      <c r="D129">
        <v>360600</v>
      </c>
      <c r="E129" t="s">
        <v>414</v>
      </c>
      <c r="F129" s="3">
        <v>117.075575</v>
      </c>
      <c r="G129" s="3">
        <v>28.265787</v>
      </c>
      <c r="H129">
        <v>2020</v>
      </c>
    </row>
    <row r="130" spans="1:13">
      <c r="A130" s="9" t="s">
        <v>396</v>
      </c>
      <c r="B130" s="9" t="s">
        <v>415</v>
      </c>
      <c r="C130" s="10" t="s">
        <v>416</v>
      </c>
      <c r="D130">
        <v>360700</v>
      </c>
      <c r="E130" t="s">
        <v>417</v>
      </c>
      <c r="F130" s="3">
        <v>116.413384</v>
      </c>
      <c r="G130" s="3">
        <v>39.910925</v>
      </c>
      <c r="H130">
        <v>2020</v>
      </c>
      <c r="L130">
        <v>1</v>
      </c>
      <c r="M130">
        <v>1</v>
      </c>
    </row>
    <row r="131" spans="1:13">
      <c r="A131" s="9" t="s">
        <v>396</v>
      </c>
      <c r="B131" s="9" t="s">
        <v>418</v>
      </c>
      <c r="C131" s="10" t="s">
        <v>419</v>
      </c>
      <c r="D131">
        <v>360800</v>
      </c>
      <c r="E131" t="s">
        <v>420</v>
      </c>
      <c r="F131" s="3">
        <v>114.914591</v>
      </c>
      <c r="G131" s="3">
        <v>27.044989</v>
      </c>
      <c r="H131">
        <v>2020</v>
      </c>
      <c r="K131">
        <v>1</v>
      </c>
      <c r="M131">
        <v>1</v>
      </c>
    </row>
    <row r="132" spans="1:12">
      <c r="A132" s="9" t="s">
        <v>396</v>
      </c>
      <c r="B132" s="9" t="s">
        <v>421</v>
      </c>
      <c r="C132" s="10" t="s">
        <v>225</v>
      </c>
      <c r="D132">
        <v>360900</v>
      </c>
      <c r="E132" t="s">
        <v>422</v>
      </c>
      <c r="F132" s="3">
        <v>114.423564</v>
      </c>
      <c r="G132" s="3">
        <v>27.820856</v>
      </c>
      <c r="H132">
        <v>2020</v>
      </c>
      <c r="L132">
        <v>1</v>
      </c>
    </row>
    <row r="133" spans="1:12">
      <c r="A133" s="9" t="s">
        <v>396</v>
      </c>
      <c r="B133" s="9" t="s">
        <v>423</v>
      </c>
      <c r="C133" s="10" t="s">
        <v>370</v>
      </c>
      <c r="D133">
        <v>361000</v>
      </c>
      <c r="E133" t="s">
        <v>424</v>
      </c>
      <c r="F133" s="3">
        <v>116.364539</v>
      </c>
      <c r="G133" s="3">
        <v>27.954892</v>
      </c>
      <c r="H133">
        <v>2020</v>
      </c>
      <c r="L133">
        <v>1</v>
      </c>
    </row>
    <row r="134" spans="1:12">
      <c r="A134" s="9" t="s">
        <v>396</v>
      </c>
      <c r="B134" s="9" t="s">
        <v>425</v>
      </c>
      <c r="C134" s="10" t="s">
        <v>426</v>
      </c>
      <c r="D134">
        <v>361100</v>
      </c>
      <c r="E134" t="s">
        <v>427</v>
      </c>
      <c r="F134" s="3">
        <v>117.94946</v>
      </c>
      <c r="G134" s="3">
        <v>28.460626</v>
      </c>
      <c r="H134">
        <v>2020</v>
      </c>
      <c r="K134">
        <v>1</v>
      </c>
      <c r="L134">
        <v>1</v>
      </c>
    </row>
    <row r="135" spans="1:13">
      <c r="A135" s="9" t="s">
        <v>428</v>
      </c>
      <c r="B135" s="9" t="s">
        <v>429</v>
      </c>
      <c r="C135" s="10" t="s">
        <v>430</v>
      </c>
      <c r="D135">
        <v>370100</v>
      </c>
      <c r="E135" t="s">
        <v>431</v>
      </c>
      <c r="F135" s="3">
        <v>116.413384</v>
      </c>
      <c r="G135" s="3">
        <v>39.910925</v>
      </c>
      <c r="H135">
        <v>2020</v>
      </c>
      <c r="I135" s="4">
        <v>0</v>
      </c>
      <c r="J135">
        <v>1</v>
      </c>
      <c r="L135">
        <v>1</v>
      </c>
      <c r="M135">
        <v>1</v>
      </c>
    </row>
    <row r="136" spans="1:13">
      <c r="A136" s="9" t="s">
        <v>428</v>
      </c>
      <c r="B136" s="9" t="s">
        <v>432</v>
      </c>
      <c r="C136" s="10" t="s">
        <v>433</v>
      </c>
      <c r="D136">
        <v>370200</v>
      </c>
      <c r="E136" t="s">
        <v>434</v>
      </c>
      <c r="F136" s="3">
        <v>120.389455</v>
      </c>
      <c r="G136" s="3">
        <v>36.072227</v>
      </c>
      <c r="H136">
        <v>2020</v>
      </c>
      <c r="L136">
        <v>1</v>
      </c>
      <c r="M136">
        <v>1</v>
      </c>
    </row>
    <row r="137" spans="1:12">
      <c r="A137" s="9" t="s">
        <v>428</v>
      </c>
      <c r="B137" s="9" t="s">
        <v>435</v>
      </c>
      <c r="C137" s="10" t="s">
        <v>436</v>
      </c>
      <c r="D137">
        <v>370300</v>
      </c>
      <c r="E137" t="s">
        <v>437</v>
      </c>
      <c r="F137" s="3">
        <v>118.061453</v>
      </c>
      <c r="G137" s="3">
        <v>36.819086</v>
      </c>
      <c r="H137">
        <v>2020</v>
      </c>
      <c r="L137">
        <v>1</v>
      </c>
    </row>
    <row r="138" spans="1:8">
      <c r="A138" s="9" t="s">
        <v>428</v>
      </c>
      <c r="B138" s="9" t="s">
        <v>438</v>
      </c>
      <c r="C138" s="10" t="s">
        <v>439</v>
      </c>
      <c r="D138">
        <v>370400</v>
      </c>
      <c r="E138" t="s">
        <v>440</v>
      </c>
      <c r="F138" s="3">
        <v>117.330542</v>
      </c>
      <c r="G138" s="3">
        <v>34.815994</v>
      </c>
      <c r="H138">
        <v>2020</v>
      </c>
    </row>
    <row r="139" spans="1:8">
      <c r="A139" s="9" t="s">
        <v>428</v>
      </c>
      <c r="B139" s="9" t="s">
        <v>441</v>
      </c>
      <c r="C139" s="10" t="s">
        <v>442</v>
      </c>
      <c r="D139">
        <v>370500</v>
      </c>
      <c r="E139" t="s">
        <v>443</v>
      </c>
      <c r="F139" s="3">
        <v>118.588463</v>
      </c>
      <c r="G139" s="3">
        <v>37.454847</v>
      </c>
      <c r="H139">
        <v>2020</v>
      </c>
    </row>
    <row r="140" spans="1:13">
      <c r="A140" s="9" t="s">
        <v>428</v>
      </c>
      <c r="B140" s="9" t="s">
        <v>444</v>
      </c>
      <c r="C140" s="10" t="s">
        <v>445</v>
      </c>
      <c r="D140">
        <v>370600</v>
      </c>
      <c r="E140" t="s">
        <v>446</v>
      </c>
      <c r="F140" s="3">
        <v>121.454415</v>
      </c>
      <c r="G140" s="3">
        <v>37.470038</v>
      </c>
      <c r="H140">
        <v>2020</v>
      </c>
      <c r="L140">
        <v>1</v>
      </c>
      <c r="M140">
        <v>1</v>
      </c>
    </row>
    <row r="141" spans="1:13">
      <c r="A141" s="9" t="s">
        <v>428</v>
      </c>
      <c r="B141" s="9" t="s">
        <v>447</v>
      </c>
      <c r="C141" s="10" t="s">
        <v>448</v>
      </c>
      <c r="D141">
        <v>370700</v>
      </c>
      <c r="E141" t="s">
        <v>449</v>
      </c>
      <c r="F141" s="3">
        <v>119.168378</v>
      </c>
      <c r="G141" s="3">
        <v>36.712652</v>
      </c>
      <c r="H141">
        <v>2020</v>
      </c>
      <c r="M141">
        <v>1</v>
      </c>
    </row>
    <row r="142" spans="1:8">
      <c r="A142" s="9" t="s">
        <v>428</v>
      </c>
      <c r="B142" s="9" t="s">
        <v>450</v>
      </c>
      <c r="C142" s="10" t="s">
        <v>451</v>
      </c>
      <c r="D142">
        <v>370800</v>
      </c>
      <c r="E142" t="s">
        <v>452</v>
      </c>
      <c r="F142" s="3">
        <v>116.593612</v>
      </c>
      <c r="G142" s="3">
        <v>35.420177</v>
      </c>
      <c r="H142">
        <v>2020</v>
      </c>
    </row>
    <row r="143" spans="1:8">
      <c r="A143" s="9" t="s">
        <v>428</v>
      </c>
      <c r="B143" s="9" t="s">
        <v>453</v>
      </c>
      <c r="C143" s="10" t="s">
        <v>454</v>
      </c>
      <c r="D143">
        <v>370900</v>
      </c>
      <c r="E143" t="s">
        <v>455</v>
      </c>
      <c r="F143" s="3">
        <v>117.094495</v>
      </c>
      <c r="G143" s="3">
        <v>36.205858</v>
      </c>
      <c r="H143">
        <v>2020</v>
      </c>
    </row>
    <row r="144" spans="1:8">
      <c r="A144" s="9" t="s">
        <v>428</v>
      </c>
      <c r="B144" s="9" t="s">
        <v>456</v>
      </c>
      <c r="C144" s="10" t="s">
        <v>457</v>
      </c>
      <c r="D144">
        <v>371000</v>
      </c>
      <c r="E144" t="s">
        <v>458</v>
      </c>
      <c r="F144" s="3">
        <v>122.127541</v>
      </c>
      <c r="G144" s="3">
        <v>37.516431</v>
      </c>
      <c r="H144">
        <v>2020</v>
      </c>
    </row>
    <row r="145" spans="1:8">
      <c r="A145" s="9" t="s">
        <v>428</v>
      </c>
      <c r="B145" s="9" t="s">
        <v>459</v>
      </c>
      <c r="C145" s="10" t="s">
        <v>460</v>
      </c>
      <c r="D145">
        <v>371100</v>
      </c>
      <c r="E145" t="s">
        <v>461</v>
      </c>
      <c r="F145" s="3">
        <v>119.533415</v>
      </c>
      <c r="G145" s="3">
        <v>35.422839</v>
      </c>
      <c r="H145">
        <v>2020</v>
      </c>
    </row>
    <row r="146" spans="1:8">
      <c r="A146" s="9" t="s">
        <v>428</v>
      </c>
      <c r="B146" s="9" t="s">
        <v>462</v>
      </c>
      <c r="C146" s="10" t="s">
        <v>463</v>
      </c>
      <c r="D146">
        <v>371300</v>
      </c>
      <c r="E146" t="s">
        <v>464</v>
      </c>
      <c r="F146" s="3">
        <v>118.363533</v>
      </c>
      <c r="G146" s="3">
        <v>35.110671</v>
      </c>
      <c r="H146">
        <v>2020</v>
      </c>
    </row>
    <row r="147" spans="1:8">
      <c r="A147" s="9" t="s">
        <v>428</v>
      </c>
      <c r="B147" s="9" t="s">
        <v>465</v>
      </c>
      <c r="C147" s="10" t="s">
        <v>466</v>
      </c>
      <c r="D147">
        <v>371400</v>
      </c>
      <c r="E147" t="s">
        <v>467</v>
      </c>
      <c r="F147" s="3">
        <v>116.365557</v>
      </c>
      <c r="G147" s="3">
        <v>37.441308</v>
      </c>
      <c r="H147">
        <v>2020</v>
      </c>
    </row>
    <row r="148" spans="1:8">
      <c r="A148" s="9" t="s">
        <v>428</v>
      </c>
      <c r="B148" s="9" t="s">
        <v>468</v>
      </c>
      <c r="C148" s="10" t="s">
        <v>469</v>
      </c>
      <c r="D148">
        <v>371500</v>
      </c>
      <c r="E148" t="s">
        <v>470</v>
      </c>
      <c r="F148" s="3">
        <v>115.991588</v>
      </c>
      <c r="G148" s="3">
        <v>36.462758</v>
      </c>
      <c r="H148">
        <v>2020</v>
      </c>
    </row>
    <row r="149" spans="1:8">
      <c r="A149" s="9" t="s">
        <v>428</v>
      </c>
      <c r="B149" s="9" t="s">
        <v>471</v>
      </c>
      <c r="C149" s="10" t="s">
        <v>472</v>
      </c>
      <c r="D149">
        <v>371600</v>
      </c>
      <c r="E149" t="s">
        <v>473</v>
      </c>
      <c r="F149" s="3">
        <v>116.413384</v>
      </c>
      <c r="G149" s="3">
        <v>39.910925</v>
      </c>
      <c r="H149">
        <v>2020</v>
      </c>
    </row>
    <row r="150" spans="1:8">
      <c r="A150" s="9" t="s">
        <v>428</v>
      </c>
      <c r="B150" s="9" t="s">
        <v>474</v>
      </c>
      <c r="C150" s="10" t="s">
        <v>475</v>
      </c>
      <c r="D150">
        <v>371700</v>
      </c>
      <c r="E150" t="s">
        <v>476</v>
      </c>
      <c r="F150" s="3">
        <v>115.487545</v>
      </c>
      <c r="G150" s="3">
        <v>35.239407</v>
      </c>
      <c r="H150">
        <v>2020</v>
      </c>
    </row>
    <row r="151" spans="1:12">
      <c r="A151" s="9" t="s">
        <v>477</v>
      </c>
      <c r="B151" s="9" t="s">
        <v>478</v>
      </c>
      <c r="C151" s="10" t="s">
        <v>479</v>
      </c>
      <c r="D151">
        <v>410100</v>
      </c>
      <c r="E151" t="s">
        <v>480</v>
      </c>
      <c r="F151" s="3">
        <v>113.631419</v>
      </c>
      <c r="G151" s="3">
        <v>34.753439</v>
      </c>
      <c r="H151">
        <v>2020</v>
      </c>
      <c r="I151" s="4">
        <v>0</v>
      </c>
      <c r="J151">
        <v>1</v>
      </c>
      <c r="K151">
        <v>1</v>
      </c>
      <c r="L151">
        <v>1</v>
      </c>
    </row>
    <row r="152" spans="1:8">
      <c r="A152" s="9" t="s">
        <v>477</v>
      </c>
      <c r="B152" s="9" t="s">
        <v>481</v>
      </c>
      <c r="C152" s="10" t="s">
        <v>482</v>
      </c>
      <c r="D152">
        <v>410200</v>
      </c>
      <c r="E152" t="s">
        <v>483</v>
      </c>
      <c r="F152" s="3">
        <v>114.320765</v>
      </c>
      <c r="G152" s="3">
        <v>34.804014</v>
      </c>
      <c r="H152">
        <v>2020</v>
      </c>
    </row>
    <row r="153" spans="1:12">
      <c r="A153" s="9" t="s">
        <v>477</v>
      </c>
      <c r="B153" s="9" t="s">
        <v>484</v>
      </c>
      <c r="C153" s="10" t="s">
        <v>485</v>
      </c>
      <c r="D153">
        <v>410300</v>
      </c>
      <c r="E153" t="s">
        <v>486</v>
      </c>
      <c r="F153" s="3">
        <v>112.459421</v>
      </c>
      <c r="G153" s="3">
        <v>34.624263</v>
      </c>
      <c r="H153">
        <v>2020</v>
      </c>
      <c r="K153">
        <v>1</v>
      </c>
      <c r="L153">
        <v>1</v>
      </c>
    </row>
    <row r="154" spans="1:8">
      <c r="A154" s="9" t="s">
        <v>477</v>
      </c>
      <c r="B154" s="9" t="s">
        <v>487</v>
      </c>
      <c r="C154" s="10" t="s">
        <v>488</v>
      </c>
      <c r="D154">
        <v>410400</v>
      </c>
      <c r="E154" t="s">
        <v>489</v>
      </c>
      <c r="F154" s="3">
        <v>113.199529</v>
      </c>
      <c r="G154" s="3">
        <v>33.772051</v>
      </c>
      <c r="H154">
        <v>2020</v>
      </c>
    </row>
    <row r="155" spans="1:12">
      <c r="A155" s="9" t="s">
        <v>477</v>
      </c>
      <c r="B155" s="9" t="s">
        <v>490</v>
      </c>
      <c r="C155" s="10" t="s">
        <v>491</v>
      </c>
      <c r="D155">
        <v>410500</v>
      </c>
      <c r="E155" t="s">
        <v>492</v>
      </c>
      <c r="F155" s="3">
        <v>114.303594</v>
      </c>
      <c r="G155" s="3">
        <v>35.752357</v>
      </c>
      <c r="H155">
        <v>2020</v>
      </c>
      <c r="L155">
        <v>1</v>
      </c>
    </row>
    <row r="156" spans="1:8">
      <c r="A156" s="9" t="s">
        <v>477</v>
      </c>
      <c r="B156" s="9" t="s">
        <v>493</v>
      </c>
      <c r="C156" s="10" t="s">
        <v>494</v>
      </c>
      <c r="D156">
        <v>410600</v>
      </c>
      <c r="E156" t="s">
        <v>495</v>
      </c>
      <c r="F156" s="3">
        <v>114.476734</v>
      </c>
      <c r="G156" s="3">
        <v>36.088624</v>
      </c>
      <c r="H156">
        <v>2020</v>
      </c>
    </row>
    <row r="157" spans="1:8">
      <c r="A157" s="9" t="s">
        <v>477</v>
      </c>
      <c r="B157" s="9" t="s">
        <v>496</v>
      </c>
      <c r="C157" s="10" t="s">
        <v>497</v>
      </c>
      <c r="D157">
        <v>410700</v>
      </c>
      <c r="E157" t="s">
        <v>498</v>
      </c>
      <c r="F157" s="3">
        <v>113.811594</v>
      </c>
      <c r="G157" s="3">
        <v>35.196564</v>
      </c>
      <c r="H157">
        <v>2020</v>
      </c>
    </row>
    <row r="158" spans="1:12">
      <c r="A158" s="9" t="s">
        <v>477</v>
      </c>
      <c r="B158" s="9" t="s">
        <v>499</v>
      </c>
      <c r="C158" s="10" t="s">
        <v>500</v>
      </c>
      <c r="D158">
        <v>410800</v>
      </c>
      <c r="E158" t="s">
        <v>501</v>
      </c>
      <c r="F158" s="3">
        <v>113.248548</v>
      </c>
      <c r="G158" s="3">
        <v>35.220963</v>
      </c>
      <c r="H158">
        <v>2020</v>
      </c>
      <c r="L158">
        <v>1</v>
      </c>
    </row>
    <row r="159" spans="1:8">
      <c r="A159" s="9" t="s">
        <v>477</v>
      </c>
      <c r="B159" s="9" t="s">
        <v>502</v>
      </c>
      <c r="C159" s="10" t="s">
        <v>503</v>
      </c>
      <c r="D159">
        <v>410900</v>
      </c>
      <c r="E159" t="s">
        <v>504</v>
      </c>
      <c r="F159" s="3">
        <v>115.035584</v>
      </c>
      <c r="G159" s="3">
        <v>35.717889</v>
      </c>
      <c r="H159">
        <v>2020</v>
      </c>
    </row>
    <row r="160" spans="1:12">
      <c r="A160" s="9" t="s">
        <v>477</v>
      </c>
      <c r="B160" s="9" t="s">
        <v>505</v>
      </c>
      <c r="C160" s="10" t="s">
        <v>506</v>
      </c>
      <c r="D160">
        <v>411000</v>
      </c>
      <c r="E160" t="s">
        <v>507</v>
      </c>
      <c r="F160" s="3">
        <v>113.858476</v>
      </c>
      <c r="G160" s="3">
        <v>34.041432</v>
      </c>
      <c r="H160">
        <v>2020</v>
      </c>
      <c r="L160">
        <v>1</v>
      </c>
    </row>
    <row r="161" spans="1:8">
      <c r="A161" s="9" t="s">
        <v>477</v>
      </c>
      <c r="B161" s="9" t="s">
        <v>508</v>
      </c>
      <c r="C161" s="10" t="s">
        <v>509</v>
      </c>
      <c r="D161">
        <v>411100</v>
      </c>
      <c r="E161" t="s">
        <v>510</v>
      </c>
      <c r="F161" s="3">
        <v>114.023421</v>
      </c>
      <c r="G161" s="3">
        <v>33.587711</v>
      </c>
      <c r="H161">
        <v>2020</v>
      </c>
    </row>
    <row r="162" spans="1:8">
      <c r="A162" s="9" t="s">
        <v>477</v>
      </c>
      <c r="B162" s="9" t="s">
        <v>511</v>
      </c>
      <c r="C162" s="10" t="s">
        <v>512</v>
      </c>
      <c r="D162">
        <v>411200</v>
      </c>
      <c r="E162" t="s">
        <v>513</v>
      </c>
      <c r="F162" s="3">
        <v>112.534501</v>
      </c>
      <c r="G162" s="3">
        <v>32.996562</v>
      </c>
      <c r="H162">
        <v>2020</v>
      </c>
    </row>
    <row r="163" spans="1:8">
      <c r="A163" s="9" t="s">
        <v>477</v>
      </c>
      <c r="B163" s="9" t="s">
        <v>514</v>
      </c>
      <c r="C163" s="10" t="s">
        <v>515</v>
      </c>
      <c r="D163">
        <v>411300</v>
      </c>
      <c r="E163" t="s">
        <v>516</v>
      </c>
      <c r="F163" s="3">
        <v>111.206533</v>
      </c>
      <c r="G163" s="3">
        <v>34.778327</v>
      </c>
      <c r="H163">
        <v>2020</v>
      </c>
    </row>
    <row r="164" spans="1:11">
      <c r="A164" s="9" t="s">
        <v>477</v>
      </c>
      <c r="B164" s="9" t="s">
        <v>517</v>
      </c>
      <c r="C164" s="10" t="s">
        <v>518</v>
      </c>
      <c r="D164">
        <v>411400</v>
      </c>
      <c r="E164" t="s">
        <v>519</v>
      </c>
      <c r="F164" s="3">
        <v>115.662449</v>
      </c>
      <c r="G164" s="3">
        <v>34.420202</v>
      </c>
      <c r="H164">
        <v>2020</v>
      </c>
      <c r="K164">
        <v>1</v>
      </c>
    </row>
    <row r="165" spans="1:8">
      <c r="A165" s="9" t="s">
        <v>477</v>
      </c>
      <c r="B165" s="9" t="s">
        <v>520</v>
      </c>
      <c r="C165" s="10" t="s">
        <v>521</v>
      </c>
      <c r="D165">
        <v>411500</v>
      </c>
      <c r="E165" t="s">
        <v>522</v>
      </c>
      <c r="F165" s="3">
        <v>114.707983</v>
      </c>
      <c r="G165" s="3">
        <v>33.643084</v>
      </c>
      <c r="H165">
        <v>2020</v>
      </c>
    </row>
    <row r="166" spans="1:8">
      <c r="A166" s="9" t="s">
        <v>477</v>
      </c>
      <c r="B166" s="9" t="s">
        <v>523</v>
      </c>
      <c r="C166" s="10" t="s">
        <v>524</v>
      </c>
      <c r="D166">
        <v>411600</v>
      </c>
      <c r="E166" t="s">
        <v>525</v>
      </c>
      <c r="F166" s="3">
        <v>114.097483</v>
      </c>
      <c r="G166" s="3">
        <v>32.153015</v>
      </c>
      <c r="H166">
        <v>2020</v>
      </c>
    </row>
    <row r="167" spans="1:8">
      <c r="A167" s="9" t="s">
        <v>477</v>
      </c>
      <c r="B167" s="9" t="s">
        <v>526</v>
      </c>
      <c r="C167" s="10" t="s">
        <v>527</v>
      </c>
      <c r="D167">
        <v>411700</v>
      </c>
      <c r="E167" t="s">
        <v>528</v>
      </c>
      <c r="F167" s="3">
        <v>114.028471</v>
      </c>
      <c r="G167" s="3">
        <v>33.017842</v>
      </c>
      <c r="H167">
        <v>2020</v>
      </c>
    </row>
    <row r="168" spans="1:12">
      <c r="A168" s="9" t="s">
        <v>477</v>
      </c>
      <c r="B168" s="9" t="s">
        <v>529</v>
      </c>
      <c r="C168" s="10" t="s">
        <v>530</v>
      </c>
      <c r="D168">
        <v>419000</v>
      </c>
      <c r="E168" t="s">
        <v>529</v>
      </c>
      <c r="F168" s="3">
        <v>116.413384</v>
      </c>
      <c r="G168" s="3">
        <v>39.910925</v>
      </c>
      <c r="H168">
        <v>2020</v>
      </c>
      <c r="L168">
        <v>1</v>
      </c>
    </row>
    <row r="169" spans="1:11">
      <c r="A169" s="9" t="s">
        <v>531</v>
      </c>
      <c r="B169" s="9" t="s">
        <v>532</v>
      </c>
      <c r="C169" s="10" t="s">
        <v>533</v>
      </c>
      <c r="D169">
        <v>420100</v>
      </c>
      <c r="E169" t="s">
        <v>534</v>
      </c>
      <c r="F169" s="3">
        <v>114.311582</v>
      </c>
      <c r="G169" s="3">
        <v>30.598467</v>
      </c>
      <c r="H169">
        <v>2020</v>
      </c>
      <c r="I169" s="4">
        <v>0</v>
      </c>
      <c r="J169">
        <v>1</v>
      </c>
      <c r="K169">
        <v>1</v>
      </c>
    </row>
    <row r="170" spans="1:8">
      <c r="A170" s="9" t="s">
        <v>531</v>
      </c>
      <c r="B170" s="9" t="s">
        <v>535</v>
      </c>
      <c r="C170" s="10" t="s">
        <v>536</v>
      </c>
      <c r="D170">
        <v>420200</v>
      </c>
      <c r="E170" t="s">
        <v>537</v>
      </c>
      <c r="F170" s="3">
        <v>115.045533</v>
      </c>
      <c r="G170" s="3">
        <v>30.205208</v>
      </c>
      <c r="H170">
        <v>2020</v>
      </c>
    </row>
    <row r="171" spans="1:8">
      <c r="A171" s="9" t="s">
        <v>531</v>
      </c>
      <c r="B171" s="9" t="s">
        <v>538</v>
      </c>
      <c r="C171" s="10" t="s">
        <v>539</v>
      </c>
      <c r="D171">
        <v>420300</v>
      </c>
      <c r="E171" t="s">
        <v>540</v>
      </c>
      <c r="F171" s="3">
        <v>110.80453</v>
      </c>
      <c r="G171" s="3">
        <v>32.635062</v>
      </c>
      <c r="H171">
        <v>2020</v>
      </c>
    </row>
    <row r="172" spans="1:11">
      <c r="A172" s="9" t="s">
        <v>531</v>
      </c>
      <c r="B172" s="9" t="s">
        <v>541</v>
      </c>
      <c r="C172" s="10" t="s">
        <v>542</v>
      </c>
      <c r="D172">
        <v>420500</v>
      </c>
      <c r="E172" t="s">
        <v>543</v>
      </c>
      <c r="F172" s="3">
        <v>111.292549</v>
      </c>
      <c r="G172" s="3">
        <v>30.697446</v>
      </c>
      <c r="H172">
        <v>2020</v>
      </c>
      <c r="K172">
        <v>1</v>
      </c>
    </row>
    <row r="173" spans="1:8">
      <c r="A173" s="9" t="s">
        <v>531</v>
      </c>
      <c r="B173" s="9" t="s">
        <v>544</v>
      </c>
      <c r="C173" s="10" t="s">
        <v>545</v>
      </c>
      <c r="D173">
        <v>420600</v>
      </c>
      <c r="E173" t="s">
        <v>546</v>
      </c>
      <c r="F173" s="3">
        <v>112.128537</v>
      </c>
      <c r="G173" s="3">
        <v>32.014797</v>
      </c>
      <c r="H173">
        <v>2020</v>
      </c>
    </row>
    <row r="174" spans="1:8">
      <c r="A174" s="9" t="s">
        <v>531</v>
      </c>
      <c r="B174" s="9" t="s">
        <v>547</v>
      </c>
      <c r="C174" s="10" t="s">
        <v>548</v>
      </c>
      <c r="D174">
        <v>420700</v>
      </c>
      <c r="E174" t="s">
        <v>549</v>
      </c>
      <c r="F174" s="3">
        <v>114.901607</v>
      </c>
      <c r="G174" s="3">
        <v>30.396572</v>
      </c>
      <c r="H174">
        <v>2020</v>
      </c>
    </row>
    <row r="175" spans="1:8">
      <c r="A175" s="9" t="s">
        <v>531</v>
      </c>
      <c r="B175" s="9" t="s">
        <v>550</v>
      </c>
      <c r="C175" s="10" t="s">
        <v>551</v>
      </c>
      <c r="D175">
        <v>420800</v>
      </c>
      <c r="E175" t="s">
        <v>552</v>
      </c>
      <c r="F175" s="3">
        <v>112.206393</v>
      </c>
      <c r="G175" s="3">
        <v>31.041733</v>
      </c>
      <c r="H175">
        <v>2020</v>
      </c>
    </row>
    <row r="176" spans="1:8">
      <c r="A176" s="9" t="s">
        <v>531</v>
      </c>
      <c r="B176" s="9" t="s">
        <v>553</v>
      </c>
      <c r="C176" s="10" t="s">
        <v>554</v>
      </c>
      <c r="D176">
        <v>420900</v>
      </c>
      <c r="E176" t="s">
        <v>555</v>
      </c>
      <c r="F176" s="3">
        <v>113.963463</v>
      </c>
      <c r="G176" s="3">
        <v>30.924526</v>
      </c>
      <c r="H176">
        <v>2020</v>
      </c>
    </row>
    <row r="177" spans="1:8">
      <c r="A177" s="9" t="s">
        <v>531</v>
      </c>
      <c r="B177" s="9" t="s">
        <v>556</v>
      </c>
      <c r="C177" s="10" t="s">
        <v>557</v>
      </c>
      <c r="D177">
        <v>421000</v>
      </c>
      <c r="E177" t="s">
        <v>558</v>
      </c>
      <c r="F177" s="3">
        <v>112.196414</v>
      </c>
      <c r="G177" s="3">
        <v>30.358989</v>
      </c>
      <c r="H177">
        <v>2020</v>
      </c>
    </row>
    <row r="178" spans="1:8">
      <c r="A178" s="9" t="s">
        <v>531</v>
      </c>
      <c r="B178" s="9" t="s">
        <v>559</v>
      </c>
      <c r="C178" s="10" t="s">
        <v>560</v>
      </c>
      <c r="D178">
        <v>421100</v>
      </c>
      <c r="E178" t="s">
        <v>561</v>
      </c>
      <c r="F178" s="3">
        <v>114.87849</v>
      </c>
      <c r="G178" s="3">
        <v>30.459359</v>
      </c>
      <c r="H178">
        <v>2020</v>
      </c>
    </row>
    <row r="179" spans="1:8">
      <c r="A179" s="9" t="s">
        <v>531</v>
      </c>
      <c r="B179" s="9" t="s">
        <v>562</v>
      </c>
      <c r="C179" s="10" t="s">
        <v>563</v>
      </c>
      <c r="D179">
        <v>421200</v>
      </c>
      <c r="E179" t="s">
        <v>564</v>
      </c>
      <c r="F179" s="3">
        <v>113.38945</v>
      </c>
      <c r="G179" s="3">
        <v>31.696517</v>
      </c>
      <c r="H179">
        <v>2020</v>
      </c>
    </row>
    <row r="180" spans="1:8">
      <c r="A180" s="9" t="s">
        <v>531</v>
      </c>
      <c r="B180" s="9" t="s">
        <v>565</v>
      </c>
      <c r="C180" s="10" t="s">
        <v>566</v>
      </c>
      <c r="D180">
        <v>421300</v>
      </c>
      <c r="E180" t="s">
        <v>567</v>
      </c>
      <c r="F180" s="3">
        <v>114.328519</v>
      </c>
      <c r="G180" s="3">
        <v>29.847056</v>
      </c>
      <c r="H180">
        <v>2020</v>
      </c>
    </row>
    <row r="181" spans="1:8">
      <c r="A181" s="9" t="s">
        <v>531</v>
      </c>
      <c r="B181" s="9" t="s">
        <v>568</v>
      </c>
      <c r="C181" s="10" t="s">
        <v>569</v>
      </c>
      <c r="D181">
        <v>422800</v>
      </c>
      <c r="E181" t="s">
        <v>568</v>
      </c>
      <c r="F181" s="3">
        <v>109.48655</v>
      </c>
      <c r="G181" s="3">
        <v>30.301037</v>
      </c>
      <c r="H181">
        <v>2020</v>
      </c>
    </row>
    <row r="182" spans="1:13">
      <c r="A182" s="9" t="s">
        <v>531</v>
      </c>
      <c r="B182" s="9" t="s">
        <v>570</v>
      </c>
      <c r="C182" s="10" t="s">
        <v>571</v>
      </c>
      <c r="D182">
        <v>429000</v>
      </c>
      <c r="E182" t="s">
        <v>570</v>
      </c>
      <c r="F182" s="3">
        <v>116.413384</v>
      </c>
      <c r="G182" s="3">
        <v>39.910925</v>
      </c>
      <c r="H182">
        <v>2020</v>
      </c>
      <c r="M182">
        <v>1</v>
      </c>
    </row>
    <row r="183" spans="1:10">
      <c r="A183" s="9" t="s">
        <v>572</v>
      </c>
      <c r="B183" s="9" t="s">
        <v>573</v>
      </c>
      <c r="C183" s="10" t="s">
        <v>574</v>
      </c>
      <c r="D183">
        <v>430100</v>
      </c>
      <c r="E183" t="s">
        <v>575</v>
      </c>
      <c r="F183" s="3">
        <v>113.087559</v>
      </c>
      <c r="G183" s="3">
        <v>28.251818</v>
      </c>
      <c r="H183">
        <v>2020</v>
      </c>
      <c r="I183" s="4">
        <v>0</v>
      </c>
      <c r="J183">
        <v>1</v>
      </c>
    </row>
    <row r="184" spans="1:13">
      <c r="A184" s="9" t="s">
        <v>572</v>
      </c>
      <c r="B184" s="9" t="s">
        <v>576</v>
      </c>
      <c r="C184" s="10" t="s">
        <v>577</v>
      </c>
      <c r="D184">
        <v>430200</v>
      </c>
      <c r="E184" t="s">
        <v>578</v>
      </c>
      <c r="F184" s="3">
        <v>113.140471</v>
      </c>
      <c r="G184" s="3">
        <v>27.833568</v>
      </c>
      <c r="H184">
        <v>2020</v>
      </c>
      <c r="M184">
        <v>1</v>
      </c>
    </row>
    <row r="185" spans="1:13">
      <c r="A185" s="9" t="s">
        <v>572</v>
      </c>
      <c r="B185" s="9" t="s">
        <v>579</v>
      </c>
      <c r="C185" s="10" t="s">
        <v>580</v>
      </c>
      <c r="D185">
        <v>430300</v>
      </c>
      <c r="E185" t="s">
        <v>581</v>
      </c>
      <c r="F185" s="3">
        <v>112.957505</v>
      </c>
      <c r="G185" s="3">
        <v>27.784983</v>
      </c>
      <c r="H185">
        <v>2020</v>
      </c>
      <c r="L185">
        <v>1</v>
      </c>
      <c r="M185">
        <v>1</v>
      </c>
    </row>
    <row r="186" spans="1:12">
      <c r="A186" s="9" t="s">
        <v>572</v>
      </c>
      <c r="B186" s="9" t="s">
        <v>582</v>
      </c>
      <c r="C186" s="10" t="s">
        <v>583</v>
      </c>
      <c r="D186">
        <v>430400</v>
      </c>
      <c r="E186" t="s">
        <v>584</v>
      </c>
      <c r="F186" s="3">
        <v>112.377553</v>
      </c>
      <c r="G186" s="3">
        <v>26.975295</v>
      </c>
      <c r="H186">
        <v>2020</v>
      </c>
      <c r="L186">
        <v>1</v>
      </c>
    </row>
    <row r="187" spans="1:8">
      <c r="A187" s="9" t="s">
        <v>572</v>
      </c>
      <c r="B187" s="9" t="s">
        <v>585</v>
      </c>
      <c r="C187" s="10" t="s">
        <v>586</v>
      </c>
      <c r="D187">
        <v>430500</v>
      </c>
      <c r="E187" t="s">
        <v>587</v>
      </c>
      <c r="F187" s="3">
        <v>111.280508</v>
      </c>
      <c r="G187" s="3">
        <v>26.996528</v>
      </c>
      <c r="H187">
        <v>2020</v>
      </c>
    </row>
    <row r="188" spans="1:12">
      <c r="A188" s="9" t="s">
        <v>572</v>
      </c>
      <c r="B188" s="9" t="s">
        <v>588</v>
      </c>
      <c r="C188" s="10" t="s">
        <v>589</v>
      </c>
      <c r="D188">
        <v>430600</v>
      </c>
      <c r="E188" t="s">
        <v>590</v>
      </c>
      <c r="F188" s="3">
        <v>113.122544</v>
      </c>
      <c r="G188" s="3">
        <v>29.150269</v>
      </c>
      <c r="H188">
        <v>2020</v>
      </c>
      <c r="L188">
        <v>1</v>
      </c>
    </row>
    <row r="189" spans="1:8">
      <c r="A189" s="9" t="s">
        <v>572</v>
      </c>
      <c r="B189" s="9" t="s">
        <v>591</v>
      </c>
      <c r="C189" s="10" t="s">
        <v>592</v>
      </c>
      <c r="D189">
        <v>430700</v>
      </c>
      <c r="E189" t="s">
        <v>593</v>
      </c>
      <c r="F189" s="3">
        <v>111.705452</v>
      </c>
      <c r="G189" s="3">
        <v>29.03775</v>
      </c>
      <c r="H189">
        <v>2020</v>
      </c>
    </row>
    <row r="190" spans="1:8">
      <c r="A190" s="9" t="s">
        <v>572</v>
      </c>
      <c r="B190" s="9" t="s">
        <v>594</v>
      </c>
      <c r="C190" s="10" t="s">
        <v>595</v>
      </c>
      <c r="D190">
        <v>430800</v>
      </c>
      <c r="E190" t="s">
        <v>596</v>
      </c>
      <c r="F190" s="3">
        <v>110.485533</v>
      </c>
      <c r="G190" s="3">
        <v>29.122816</v>
      </c>
      <c r="H190">
        <v>2020</v>
      </c>
    </row>
    <row r="191" spans="1:12">
      <c r="A191" s="9" t="s">
        <v>572</v>
      </c>
      <c r="B191" s="9" t="s">
        <v>597</v>
      </c>
      <c r="C191" s="10" t="s">
        <v>598</v>
      </c>
      <c r="D191">
        <v>430900</v>
      </c>
      <c r="E191" t="s">
        <v>599</v>
      </c>
      <c r="F191" s="3">
        <v>112.361516</v>
      </c>
      <c r="G191" s="3">
        <v>28.559711</v>
      </c>
      <c r="H191">
        <v>2020</v>
      </c>
      <c r="L191">
        <v>1</v>
      </c>
    </row>
    <row r="192" spans="1:13">
      <c r="A192" s="9" t="s">
        <v>572</v>
      </c>
      <c r="B192" s="9" t="s">
        <v>600</v>
      </c>
      <c r="C192" s="10" t="s">
        <v>601</v>
      </c>
      <c r="D192">
        <v>431000</v>
      </c>
      <c r="E192" t="s">
        <v>602</v>
      </c>
      <c r="F192" s="3">
        <v>113.02146</v>
      </c>
      <c r="G192" s="3">
        <v>25.776683</v>
      </c>
      <c r="H192">
        <v>2020</v>
      </c>
      <c r="M192">
        <v>1</v>
      </c>
    </row>
    <row r="193" spans="1:12">
      <c r="A193" s="9" t="s">
        <v>572</v>
      </c>
      <c r="B193" s="9" t="s">
        <v>603</v>
      </c>
      <c r="C193" s="10" t="s">
        <v>604</v>
      </c>
      <c r="D193">
        <v>431100</v>
      </c>
      <c r="E193" t="s">
        <v>605</v>
      </c>
      <c r="F193" s="3">
        <v>111.619455</v>
      </c>
      <c r="G193" s="3">
        <v>26.425864</v>
      </c>
      <c r="H193">
        <v>2020</v>
      </c>
      <c r="L193">
        <v>1</v>
      </c>
    </row>
    <row r="194" spans="1:12">
      <c r="A194" s="9" t="s">
        <v>572</v>
      </c>
      <c r="B194" s="9" t="s">
        <v>606</v>
      </c>
      <c r="C194" s="10" t="s">
        <v>607</v>
      </c>
      <c r="D194">
        <v>431200</v>
      </c>
      <c r="E194" t="s">
        <v>608</v>
      </c>
      <c r="F194" s="3">
        <v>110.008514</v>
      </c>
      <c r="G194" s="3">
        <v>27.575161</v>
      </c>
      <c r="H194">
        <v>2020</v>
      </c>
      <c r="L194">
        <v>1</v>
      </c>
    </row>
    <row r="195" spans="1:12">
      <c r="A195" s="9" t="s">
        <v>572</v>
      </c>
      <c r="B195" s="9" t="s">
        <v>609</v>
      </c>
      <c r="C195" s="10" t="s">
        <v>610</v>
      </c>
      <c r="D195">
        <v>431300</v>
      </c>
      <c r="E195" t="s">
        <v>611</v>
      </c>
      <c r="F195" s="3">
        <v>112.001503</v>
      </c>
      <c r="G195" s="3">
        <v>27.703209</v>
      </c>
      <c r="H195">
        <v>2020</v>
      </c>
      <c r="L195">
        <v>1</v>
      </c>
    </row>
    <row r="196" spans="1:8">
      <c r="A196" s="9" t="s">
        <v>572</v>
      </c>
      <c r="B196" s="9" t="s">
        <v>612</v>
      </c>
      <c r="C196" s="10" t="s">
        <v>613</v>
      </c>
      <c r="D196">
        <v>433100</v>
      </c>
      <c r="E196" t="s">
        <v>612</v>
      </c>
      <c r="F196" s="3">
        <v>109.745577</v>
      </c>
      <c r="G196" s="3">
        <v>28.317369</v>
      </c>
      <c r="H196">
        <v>2020</v>
      </c>
    </row>
    <row r="197" spans="1:13">
      <c r="A197" s="9" t="s">
        <v>614</v>
      </c>
      <c r="B197" s="9" t="s">
        <v>615</v>
      </c>
      <c r="C197" s="10" t="s">
        <v>616</v>
      </c>
      <c r="D197">
        <v>440100</v>
      </c>
      <c r="E197" t="s">
        <v>617</v>
      </c>
      <c r="F197" s="3">
        <v>113.271431</v>
      </c>
      <c r="G197" s="3">
        <v>23.135336</v>
      </c>
      <c r="H197">
        <v>2020</v>
      </c>
      <c r="I197" s="4">
        <v>0</v>
      </c>
      <c r="J197">
        <v>1</v>
      </c>
      <c r="L197">
        <v>1</v>
      </c>
      <c r="M197">
        <v>1</v>
      </c>
    </row>
    <row r="198" spans="1:12">
      <c r="A198" s="9" t="s">
        <v>614</v>
      </c>
      <c r="B198" s="9" t="s">
        <v>618</v>
      </c>
      <c r="C198" s="10" t="s">
        <v>619</v>
      </c>
      <c r="D198">
        <v>440200</v>
      </c>
      <c r="E198" t="s">
        <v>620</v>
      </c>
      <c r="F198" s="3">
        <v>113.603527</v>
      </c>
      <c r="G198" s="3">
        <v>24.815881</v>
      </c>
      <c r="H198">
        <v>2020</v>
      </c>
      <c r="L198">
        <v>1</v>
      </c>
    </row>
    <row r="199" spans="1:13">
      <c r="A199" s="9" t="s">
        <v>614</v>
      </c>
      <c r="B199" s="9" t="s">
        <v>621</v>
      </c>
      <c r="C199" s="10" t="s">
        <v>622</v>
      </c>
      <c r="D199">
        <v>440300</v>
      </c>
      <c r="E199" t="s">
        <v>623</v>
      </c>
      <c r="F199" s="3">
        <v>114.064552</v>
      </c>
      <c r="G199" s="3">
        <v>22.548457</v>
      </c>
      <c r="H199">
        <v>2020</v>
      </c>
      <c r="I199" s="4">
        <v>1</v>
      </c>
      <c r="J199">
        <v>1</v>
      </c>
      <c r="K199">
        <v>1</v>
      </c>
      <c r="L199">
        <v>1</v>
      </c>
      <c r="M199">
        <v>1</v>
      </c>
    </row>
    <row r="200" spans="1:12">
      <c r="A200" s="9" t="s">
        <v>614</v>
      </c>
      <c r="B200" s="9" t="s">
        <v>624</v>
      </c>
      <c r="C200" s="10" t="s">
        <v>625</v>
      </c>
      <c r="D200">
        <v>440400</v>
      </c>
      <c r="E200" t="s">
        <v>626</v>
      </c>
      <c r="F200" s="3">
        <v>113.582555</v>
      </c>
      <c r="G200" s="3">
        <v>22.276565</v>
      </c>
      <c r="H200">
        <v>2020</v>
      </c>
      <c r="L200">
        <v>1</v>
      </c>
    </row>
    <row r="201" spans="1:8">
      <c r="A201" s="9" t="s">
        <v>614</v>
      </c>
      <c r="B201" s="9" t="s">
        <v>627</v>
      </c>
      <c r="C201" s="10" t="s">
        <v>628</v>
      </c>
      <c r="D201">
        <v>440500</v>
      </c>
      <c r="E201" t="s">
        <v>629</v>
      </c>
      <c r="F201" s="3">
        <v>116.688529</v>
      </c>
      <c r="G201" s="3">
        <v>23.359092</v>
      </c>
      <c r="H201">
        <v>2020</v>
      </c>
    </row>
    <row r="202" spans="1:8">
      <c r="A202" s="9" t="s">
        <v>614</v>
      </c>
      <c r="B202" s="9" t="s">
        <v>630</v>
      </c>
      <c r="C202" s="10" t="s">
        <v>631</v>
      </c>
      <c r="D202">
        <v>440600</v>
      </c>
      <c r="E202" t="s">
        <v>632</v>
      </c>
      <c r="F202" s="3">
        <v>113.128512</v>
      </c>
      <c r="G202" s="3">
        <v>23.027759</v>
      </c>
      <c r="H202">
        <v>2020</v>
      </c>
    </row>
    <row r="203" spans="1:8">
      <c r="A203" s="9" t="s">
        <v>614</v>
      </c>
      <c r="B203" s="9" t="s">
        <v>633</v>
      </c>
      <c r="C203" s="10" t="s">
        <v>634</v>
      </c>
      <c r="D203">
        <v>440700</v>
      </c>
      <c r="E203" t="s">
        <v>635</v>
      </c>
      <c r="F203" s="3">
        <v>113.088556</v>
      </c>
      <c r="G203" s="3">
        <v>22.584604</v>
      </c>
      <c r="H203">
        <v>2020</v>
      </c>
    </row>
    <row r="204" spans="1:12">
      <c r="A204" s="9" t="s">
        <v>614</v>
      </c>
      <c r="B204" s="9" t="s">
        <v>636</v>
      </c>
      <c r="C204" s="10" t="s">
        <v>637</v>
      </c>
      <c r="D204">
        <v>440800</v>
      </c>
      <c r="E204" t="s">
        <v>638</v>
      </c>
      <c r="F204" s="3">
        <v>110.365554</v>
      </c>
      <c r="G204" s="3">
        <v>21.276723</v>
      </c>
      <c r="H204">
        <v>2020</v>
      </c>
      <c r="L204">
        <v>1</v>
      </c>
    </row>
    <row r="205" spans="1:8">
      <c r="A205" s="9" t="s">
        <v>614</v>
      </c>
      <c r="B205" s="9" t="s">
        <v>639</v>
      </c>
      <c r="C205" s="10" t="s">
        <v>640</v>
      </c>
      <c r="D205">
        <v>440900</v>
      </c>
      <c r="E205" t="s">
        <v>641</v>
      </c>
      <c r="F205" s="3">
        <v>110.931543</v>
      </c>
      <c r="G205" s="3">
        <v>21.669064</v>
      </c>
      <c r="H205">
        <v>2020</v>
      </c>
    </row>
    <row r="206" spans="1:8">
      <c r="A206" s="9" t="s">
        <v>614</v>
      </c>
      <c r="B206" s="9" t="s">
        <v>642</v>
      </c>
      <c r="C206" s="10" t="s">
        <v>643</v>
      </c>
      <c r="D206">
        <v>441200</v>
      </c>
      <c r="E206" t="s">
        <v>644</v>
      </c>
      <c r="F206" s="3">
        <v>114.423558</v>
      </c>
      <c r="G206" s="3">
        <v>23.116359</v>
      </c>
      <c r="H206">
        <v>2020</v>
      </c>
    </row>
    <row r="207" spans="1:8">
      <c r="A207" s="9" t="s">
        <v>614</v>
      </c>
      <c r="B207" s="9" t="s">
        <v>645</v>
      </c>
      <c r="C207" s="10" t="s">
        <v>646</v>
      </c>
      <c r="D207">
        <v>441300</v>
      </c>
      <c r="E207" t="s">
        <v>647</v>
      </c>
      <c r="F207" s="3">
        <v>112.471489</v>
      </c>
      <c r="G207" s="3">
        <v>23.052889</v>
      </c>
      <c r="H207">
        <v>2020</v>
      </c>
    </row>
    <row r="208" spans="1:8">
      <c r="A208" s="9" t="s">
        <v>614</v>
      </c>
      <c r="B208" s="9" t="s">
        <v>648</v>
      </c>
      <c r="C208" s="10" t="s">
        <v>649</v>
      </c>
      <c r="D208">
        <v>441400</v>
      </c>
      <c r="E208" t="s">
        <v>650</v>
      </c>
      <c r="F208" s="3">
        <v>116.129537</v>
      </c>
      <c r="G208" s="3">
        <v>24.294178</v>
      </c>
      <c r="H208">
        <v>2020</v>
      </c>
    </row>
    <row r="209" spans="1:8">
      <c r="A209" s="9" t="s">
        <v>614</v>
      </c>
      <c r="B209" s="9" t="s">
        <v>651</v>
      </c>
      <c r="C209" s="10" t="s">
        <v>652</v>
      </c>
      <c r="D209">
        <v>441500</v>
      </c>
      <c r="E209" t="s">
        <v>653</v>
      </c>
      <c r="F209" s="3">
        <v>115.381553</v>
      </c>
      <c r="G209" s="3">
        <v>22.791263</v>
      </c>
      <c r="H209">
        <v>2020</v>
      </c>
    </row>
    <row r="210" spans="1:8">
      <c r="A210" s="9" t="s">
        <v>614</v>
      </c>
      <c r="B210" s="9" t="s">
        <v>654</v>
      </c>
      <c r="C210" s="10" t="s">
        <v>655</v>
      </c>
      <c r="D210">
        <v>441600</v>
      </c>
      <c r="E210" t="s">
        <v>656</v>
      </c>
      <c r="F210" s="3">
        <v>114.707446</v>
      </c>
      <c r="G210" s="3">
        <v>23.749684</v>
      </c>
      <c r="H210">
        <v>2020</v>
      </c>
    </row>
    <row r="211" spans="1:8">
      <c r="A211" s="9" t="s">
        <v>614</v>
      </c>
      <c r="B211" s="9" t="s">
        <v>657</v>
      </c>
      <c r="C211" s="10" t="s">
        <v>658</v>
      </c>
      <c r="D211">
        <v>441700</v>
      </c>
      <c r="E211" t="s">
        <v>659</v>
      </c>
      <c r="F211" s="3">
        <v>111.988489</v>
      </c>
      <c r="G211" s="3">
        <v>21.86434</v>
      </c>
      <c r="H211">
        <v>2020</v>
      </c>
    </row>
    <row r="212" spans="1:8">
      <c r="A212" s="9" t="s">
        <v>614</v>
      </c>
      <c r="B212" s="9" t="s">
        <v>660</v>
      </c>
      <c r="C212" s="10" t="s">
        <v>661</v>
      </c>
      <c r="D212">
        <v>441800</v>
      </c>
      <c r="E212" t="s">
        <v>662</v>
      </c>
      <c r="F212" s="3">
        <v>113.062468</v>
      </c>
      <c r="G212" s="3">
        <v>23.68823</v>
      </c>
      <c r="H212">
        <v>2020</v>
      </c>
    </row>
    <row r="213" spans="1:12">
      <c r="A213" s="9" t="s">
        <v>614</v>
      </c>
      <c r="B213" s="9" t="s">
        <v>663</v>
      </c>
      <c r="C213" s="10" t="s">
        <v>664</v>
      </c>
      <c r="D213">
        <v>441900</v>
      </c>
      <c r="E213" t="s">
        <v>665</v>
      </c>
      <c r="F213" s="3">
        <v>113.75842</v>
      </c>
      <c r="G213" s="3">
        <v>23.027308</v>
      </c>
      <c r="H213">
        <v>2020</v>
      </c>
      <c r="L213">
        <v>1</v>
      </c>
    </row>
    <row r="214" spans="1:8">
      <c r="A214" s="9" t="s">
        <v>614</v>
      </c>
      <c r="B214" s="9" t="s">
        <v>666</v>
      </c>
      <c r="C214" s="10" t="s">
        <v>667</v>
      </c>
      <c r="D214">
        <v>442000</v>
      </c>
      <c r="E214" t="s">
        <v>668</v>
      </c>
      <c r="F214" s="3">
        <v>121.651547</v>
      </c>
      <c r="G214" s="3">
        <v>38.924511</v>
      </c>
      <c r="H214">
        <v>2020</v>
      </c>
    </row>
    <row r="215" spans="1:8">
      <c r="A215" s="9" t="s">
        <v>614</v>
      </c>
      <c r="B215" s="9" t="s">
        <v>669</v>
      </c>
      <c r="C215" s="10" t="s">
        <v>670</v>
      </c>
      <c r="D215">
        <v>445100</v>
      </c>
      <c r="E215" t="s">
        <v>671</v>
      </c>
      <c r="F215" s="3">
        <v>116.62947</v>
      </c>
      <c r="G215" s="3">
        <v>23.662623</v>
      </c>
      <c r="H215">
        <v>2020</v>
      </c>
    </row>
    <row r="216" spans="1:8">
      <c r="A216" s="9" t="s">
        <v>614</v>
      </c>
      <c r="B216" s="9" t="s">
        <v>672</v>
      </c>
      <c r="C216" s="10" t="s">
        <v>673</v>
      </c>
      <c r="D216">
        <v>445200</v>
      </c>
      <c r="E216" t="s">
        <v>674</v>
      </c>
      <c r="F216" s="3">
        <v>116.378512</v>
      </c>
      <c r="G216" s="3">
        <v>23.55574</v>
      </c>
      <c r="H216">
        <v>2020</v>
      </c>
    </row>
    <row r="217" spans="1:8">
      <c r="A217" s="9" t="s">
        <v>614</v>
      </c>
      <c r="B217" s="9" t="s">
        <v>675</v>
      </c>
      <c r="C217" s="10" t="s">
        <v>676</v>
      </c>
      <c r="D217">
        <v>445300</v>
      </c>
      <c r="E217" t="s">
        <v>677</v>
      </c>
      <c r="F217" s="3">
        <v>112.051513</v>
      </c>
      <c r="G217" s="3">
        <v>22.920912</v>
      </c>
      <c r="H217">
        <v>2020</v>
      </c>
    </row>
    <row r="218" spans="1:11">
      <c r="A218" s="9" t="s">
        <v>678</v>
      </c>
      <c r="B218" s="9" t="s">
        <v>679</v>
      </c>
      <c r="C218" s="10" t="s">
        <v>680</v>
      </c>
      <c r="D218">
        <v>450100</v>
      </c>
      <c r="E218" t="s">
        <v>681</v>
      </c>
      <c r="F218" s="3">
        <v>108.373451</v>
      </c>
      <c r="G218" s="3">
        <v>22.822607</v>
      </c>
      <c r="H218">
        <v>2020</v>
      </c>
      <c r="I218" s="4">
        <v>0</v>
      </c>
      <c r="J218">
        <v>1</v>
      </c>
      <c r="K218">
        <v>1</v>
      </c>
    </row>
    <row r="219" spans="1:11">
      <c r="A219" s="9" t="s">
        <v>678</v>
      </c>
      <c r="B219" s="9" t="s">
        <v>682</v>
      </c>
      <c r="C219" s="10" t="s">
        <v>683</v>
      </c>
      <c r="D219">
        <v>450200</v>
      </c>
      <c r="E219" t="s">
        <v>684</v>
      </c>
      <c r="F219" s="3">
        <v>110.186195</v>
      </c>
      <c r="G219" s="3">
        <v>25.241699</v>
      </c>
      <c r="H219">
        <v>2020</v>
      </c>
      <c r="K219">
        <v>1</v>
      </c>
    </row>
    <row r="220" spans="1:8">
      <c r="A220" s="9" t="s">
        <v>678</v>
      </c>
      <c r="B220" s="9" t="s">
        <v>685</v>
      </c>
      <c r="C220" s="10" t="s">
        <v>686</v>
      </c>
      <c r="D220">
        <v>450300</v>
      </c>
      <c r="E220" t="s">
        <v>687</v>
      </c>
      <c r="F220" s="3">
        <v>109.434422</v>
      </c>
      <c r="G220" s="3">
        <v>24.331961</v>
      </c>
      <c r="H220">
        <v>2020</v>
      </c>
    </row>
    <row r="221" spans="1:8">
      <c r="A221" s="9" t="s">
        <v>678</v>
      </c>
      <c r="B221" s="11" t="s">
        <v>690</v>
      </c>
      <c r="C221" s="10" t="s">
        <v>689</v>
      </c>
      <c r="D221">
        <v>450400</v>
      </c>
      <c r="E221" t="s">
        <v>690</v>
      </c>
      <c r="F221" s="3">
        <v>111.285517</v>
      </c>
      <c r="G221" s="3">
        <v>23.482745</v>
      </c>
      <c r="H221">
        <v>2020</v>
      </c>
    </row>
    <row r="222" spans="1:8">
      <c r="A222" s="9" t="s">
        <v>678</v>
      </c>
      <c r="B222" s="9" t="s">
        <v>691</v>
      </c>
      <c r="C222" s="10" t="s">
        <v>692</v>
      </c>
      <c r="D222">
        <v>450500</v>
      </c>
      <c r="E222" t="s">
        <v>693</v>
      </c>
      <c r="F222" s="3">
        <v>109.126533</v>
      </c>
      <c r="G222" s="3">
        <v>21.486836</v>
      </c>
      <c r="H222">
        <v>2020</v>
      </c>
    </row>
    <row r="223" spans="1:11">
      <c r="A223" s="9" t="s">
        <v>678</v>
      </c>
      <c r="B223" s="9" t="s">
        <v>694</v>
      </c>
      <c r="C223" s="10" t="s">
        <v>695</v>
      </c>
      <c r="D223">
        <v>450600</v>
      </c>
      <c r="E223" t="s">
        <v>696</v>
      </c>
      <c r="F223" s="3">
        <v>108.360419</v>
      </c>
      <c r="G223" s="3">
        <v>21.693005</v>
      </c>
      <c r="H223">
        <v>2020</v>
      </c>
      <c r="K223">
        <v>1</v>
      </c>
    </row>
    <row r="224" spans="1:8">
      <c r="A224" s="9" t="s">
        <v>678</v>
      </c>
      <c r="B224" s="9" t="s">
        <v>697</v>
      </c>
      <c r="C224" s="10" t="s">
        <v>698</v>
      </c>
      <c r="D224">
        <v>450700</v>
      </c>
      <c r="E224" t="s">
        <v>699</v>
      </c>
      <c r="F224" s="3">
        <v>108.66058</v>
      </c>
      <c r="G224" s="3">
        <v>21.986594</v>
      </c>
      <c r="H224">
        <v>2020</v>
      </c>
    </row>
    <row r="225" spans="1:8">
      <c r="A225" s="9" t="s">
        <v>678</v>
      </c>
      <c r="B225" s="9" t="s">
        <v>700</v>
      </c>
      <c r="C225" s="10" t="s">
        <v>701</v>
      </c>
      <c r="D225">
        <v>450800</v>
      </c>
      <c r="E225" t="s">
        <v>702</v>
      </c>
      <c r="F225" s="3">
        <v>109.60552</v>
      </c>
      <c r="G225" s="3">
        <v>23.117448</v>
      </c>
      <c r="H225">
        <v>2020</v>
      </c>
    </row>
    <row r="226" spans="1:8">
      <c r="A226" s="9" t="s">
        <v>678</v>
      </c>
      <c r="B226" s="9" t="s">
        <v>703</v>
      </c>
      <c r="C226" s="10" t="s">
        <v>704</v>
      </c>
      <c r="D226">
        <v>450900</v>
      </c>
      <c r="E226" t="s">
        <v>705</v>
      </c>
      <c r="F226" s="3">
        <v>110.188453</v>
      </c>
      <c r="G226" s="3">
        <v>22.659831</v>
      </c>
      <c r="H226">
        <v>2020</v>
      </c>
    </row>
    <row r="227" spans="1:8">
      <c r="A227" s="9" t="s">
        <v>678</v>
      </c>
      <c r="B227" s="9" t="s">
        <v>706</v>
      </c>
      <c r="C227" s="10" t="s">
        <v>707</v>
      </c>
      <c r="D227">
        <v>451000</v>
      </c>
      <c r="E227" t="s">
        <v>708</v>
      </c>
      <c r="F227" s="3">
        <v>116.413384</v>
      </c>
      <c r="G227" s="3">
        <v>39.910925</v>
      </c>
      <c r="H227">
        <v>2020</v>
      </c>
    </row>
    <row r="228" spans="1:8">
      <c r="A228" s="9" t="s">
        <v>678</v>
      </c>
      <c r="B228" s="9" t="s">
        <v>709</v>
      </c>
      <c r="C228" s="10" t="s">
        <v>710</v>
      </c>
      <c r="D228">
        <v>451100</v>
      </c>
      <c r="E228" t="s">
        <v>711</v>
      </c>
      <c r="F228" s="3">
        <v>111.573526</v>
      </c>
      <c r="G228" s="3">
        <v>24.409451</v>
      </c>
      <c r="H228">
        <v>2020</v>
      </c>
    </row>
    <row r="229" spans="1:8">
      <c r="A229" s="9" t="s">
        <v>678</v>
      </c>
      <c r="B229" s="9" t="s">
        <v>712</v>
      </c>
      <c r="C229" s="10" t="s">
        <v>713</v>
      </c>
      <c r="D229">
        <v>451200</v>
      </c>
      <c r="E229" t="s">
        <v>714</v>
      </c>
      <c r="F229" s="3">
        <v>116.413384</v>
      </c>
      <c r="G229" s="3">
        <v>39.910925</v>
      </c>
      <c r="H229">
        <v>2020</v>
      </c>
    </row>
    <row r="230" spans="1:8">
      <c r="A230" s="9" t="s">
        <v>678</v>
      </c>
      <c r="B230" s="9" t="s">
        <v>715</v>
      </c>
      <c r="C230" s="10" t="s">
        <v>716</v>
      </c>
      <c r="D230">
        <v>451300</v>
      </c>
      <c r="E230" t="s">
        <v>717</v>
      </c>
      <c r="F230" s="3">
        <v>109.227458</v>
      </c>
      <c r="G230" s="3">
        <v>23.756547</v>
      </c>
      <c r="H230">
        <v>2020</v>
      </c>
    </row>
    <row r="231" spans="1:8">
      <c r="A231" s="9" t="s">
        <v>678</v>
      </c>
      <c r="B231" s="9" t="s">
        <v>718</v>
      </c>
      <c r="C231" s="10" t="s">
        <v>719</v>
      </c>
      <c r="D231">
        <v>451400</v>
      </c>
      <c r="E231" t="s">
        <v>720</v>
      </c>
      <c r="F231" s="3">
        <v>107.37152</v>
      </c>
      <c r="G231" s="3">
        <v>22.383117</v>
      </c>
      <c r="H231">
        <v>2020</v>
      </c>
    </row>
    <row r="232" spans="1:10">
      <c r="A232" s="9" t="s">
        <v>721</v>
      </c>
      <c r="B232" s="9" t="s">
        <v>722</v>
      </c>
      <c r="C232" s="10" t="s">
        <v>723</v>
      </c>
      <c r="D232">
        <v>460100</v>
      </c>
      <c r="E232" t="s">
        <v>724</v>
      </c>
      <c r="F232" s="3">
        <v>110.20672</v>
      </c>
      <c r="G232" s="3">
        <v>20.052113</v>
      </c>
      <c r="H232">
        <v>2020</v>
      </c>
      <c r="I232" s="4">
        <v>0</v>
      </c>
      <c r="J232">
        <v>1</v>
      </c>
    </row>
    <row r="233" spans="1:8">
      <c r="A233" s="9" t="s">
        <v>721</v>
      </c>
      <c r="B233" s="9" t="s">
        <v>725</v>
      </c>
      <c r="C233" s="10" t="s">
        <v>726</v>
      </c>
      <c r="D233">
        <v>460200</v>
      </c>
      <c r="E233" t="s">
        <v>727</v>
      </c>
      <c r="F233" s="3">
        <v>116.413384</v>
      </c>
      <c r="G233" s="3">
        <v>39.910925</v>
      </c>
      <c r="H233">
        <v>2020</v>
      </c>
    </row>
    <row r="234" spans="1:8">
      <c r="A234" s="9" t="s">
        <v>721</v>
      </c>
      <c r="B234" s="9" t="s">
        <v>728</v>
      </c>
      <c r="C234" s="10" t="s">
        <v>729</v>
      </c>
      <c r="D234">
        <v>460400</v>
      </c>
      <c r="E234" t="s">
        <v>730</v>
      </c>
      <c r="F234" s="3">
        <v>109.587456</v>
      </c>
      <c r="G234" s="3">
        <v>19.527146</v>
      </c>
      <c r="H234">
        <v>2020</v>
      </c>
    </row>
    <row r="235" spans="1:8">
      <c r="A235" s="9" t="s">
        <v>721</v>
      </c>
      <c r="B235" s="9" t="s">
        <v>731</v>
      </c>
      <c r="C235" s="10" t="s">
        <v>732</v>
      </c>
      <c r="D235">
        <v>469000</v>
      </c>
      <c r="E235" t="s">
        <v>731</v>
      </c>
      <c r="F235" s="3">
        <v>116.413384</v>
      </c>
      <c r="G235" s="3">
        <v>39.910925</v>
      </c>
      <c r="H235">
        <v>2020</v>
      </c>
    </row>
    <row r="236" spans="1:13">
      <c r="A236" s="9" t="s">
        <v>733</v>
      </c>
      <c r="B236" s="9" t="s">
        <v>733</v>
      </c>
      <c r="C236" s="10" t="s">
        <v>734</v>
      </c>
      <c r="D236">
        <v>500000</v>
      </c>
      <c r="E236" t="s">
        <v>735</v>
      </c>
      <c r="F236" s="3">
        <v>116.413384</v>
      </c>
      <c r="G236" s="3">
        <v>39.910925</v>
      </c>
      <c r="H236">
        <v>2020</v>
      </c>
      <c r="I236" s="4">
        <v>0</v>
      </c>
      <c r="J236">
        <v>1</v>
      </c>
      <c r="M236">
        <v>1</v>
      </c>
    </row>
    <row r="237" spans="1:13">
      <c r="A237" s="9" t="s">
        <v>736</v>
      </c>
      <c r="B237" s="9" t="s">
        <v>737</v>
      </c>
      <c r="C237" s="10" t="s">
        <v>738</v>
      </c>
      <c r="D237">
        <v>510100</v>
      </c>
      <c r="E237" t="s">
        <v>739</v>
      </c>
      <c r="F237" s="3">
        <v>104.072747</v>
      </c>
      <c r="G237" s="3">
        <v>30.578994</v>
      </c>
      <c r="H237">
        <v>2020</v>
      </c>
      <c r="I237" s="4">
        <v>0</v>
      </c>
      <c r="J237">
        <v>1</v>
      </c>
      <c r="M237">
        <v>1</v>
      </c>
    </row>
    <row r="238" spans="1:8">
      <c r="A238" s="9" t="s">
        <v>736</v>
      </c>
      <c r="B238" s="9" t="s">
        <v>740</v>
      </c>
      <c r="C238" s="10" t="s">
        <v>741</v>
      </c>
      <c r="D238">
        <v>510300</v>
      </c>
      <c r="E238" t="s">
        <v>742</v>
      </c>
      <c r="F238" s="3">
        <v>104.784449</v>
      </c>
      <c r="G238" s="3">
        <v>29.345585</v>
      </c>
      <c r="H238">
        <v>2020</v>
      </c>
    </row>
    <row r="239" spans="1:11">
      <c r="A239" s="9" t="s">
        <v>736</v>
      </c>
      <c r="B239" s="9" t="s">
        <v>743</v>
      </c>
      <c r="C239" s="10" t="s">
        <v>744</v>
      </c>
      <c r="D239">
        <v>510400</v>
      </c>
      <c r="E239" t="s">
        <v>745</v>
      </c>
      <c r="F239" s="3">
        <v>101.725541</v>
      </c>
      <c r="G239" s="3">
        <v>26.588033</v>
      </c>
      <c r="H239">
        <v>2020</v>
      </c>
      <c r="K239">
        <v>1</v>
      </c>
    </row>
    <row r="240" spans="1:8">
      <c r="A240" s="9" t="s">
        <v>736</v>
      </c>
      <c r="B240" s="9" t="s">
        <v>746</v>
      </c>
      <c r="C240" s="10" t="s">
        <v>747</v>
      </c>
      <c r="D240">
        <v>510500</v>
      </c>
      <c r="E240" t="s">
        <v>748</v>
      </c>
      <c r="F240" s="3">
        <v>105.448524</v>
      </c>
      <c r="G240" s="3">
        <v>28.877668</v>
      </c>
      <c r="H240">
        <v>2020</v>
      </c>
    </row>
    <row r="241" spans="1:11">
      <c r="A241" s="9" t="s">
        <v>736</v>
      </c>
      <c r="B241" s="9" t="s">
        <v>749</v>
      </c>
      <c r="C241" s="10" t="s">
        <v>750</v>
      </c>
      <c r="D241">
        <v>510600</v>
      </c>
      <c r="E241" t="s">
        <v>751</v>
      </c>
      <c r="F241" s="3">
        <v>104.404419</v>
      </c>
      <c r="G241" s="3">
        <v>31.133115</v>
      </c>
      <c r="H241">
        <v>2020</v>
      </c>
      <c r="K241">
        <v>1</v>
      </c>
    </row>
    <row r="242" spans="1:10">
      <c r="A242" s="9" t="s">
        <v>736</v>
      </c>
      <c r="B242" s="9" t="s">
        <v>752</v>
      </c>
      <c r="C242" s="10" t="s">
        <v>753</v>
      </c>
      <c r="D242">
        <v>510700</v>
      </c>
      <c r="E242" t="s">
        <v>754</v>
      </c>
      <c r="F242" s="3">
        <v>104.685562</v>
      </c>
      <c r="G242" s="3">
        <v>31.473663</v>
      </c>
      <c r="H242">
        <v>2020</v>
      </c>
      <c r="J242">
        <v>1</v>
      </c>
    </row>
    <row r="243" spans="1:8">
      <c r="A243" s="9" t="s">
        <v>736</v>
      </c>
      <c r="B243" s="9" t="s">
        <v>755</v>
      </c>
      <c r="C243" s="10" t="s">
        <v>756</v>
      </c>
      <c r="D243">
        <v>510800</v>
      </c>
      <c r="E243" t="s">
        <v>757</v>
      </c>
      <c r="F243" s="3">
        <v>105.599422</v>
      </c>
      <c r="G243" s="3">
        <v>30.539098</v>
      </c>
      <c r="H243">
        <v>2020</v>
      </c>
    </row>
    <row r="244" spans="1:11">
      <c r="A244" s="9" t="s">
        <v>736</v>
      </c>
      <c r="B244" s="9" t="s">
        <v>758</v>
      </c>
      <c r="C244" s="10" t="s">
        <v>759</v>
      </c>
      <c r="D244">
        <v>510900</v>
      </c>
      <c r="E244" t="s">
        <v>760</v>
      </c>
      <c r="F244" s="3">
        <v>105.850423</v>
      </c>
      <c r="G244" s="3">
        <v>32.441616</v>
      </c>
      <c r="H244">
        <v>2020</v>
      </c>
      <c r="K244">
        <v>1</v>
      </c>
    </row>
    <row r="245" spans="1:8">
      <c r="A245" s="9" t="s">
        <v>736</v>
      </c>
      <c r="B245" s="9" t="s">
        <v>761</v>
      </c>
      <c r="C245" s="10" t="s">
        <v>762</v>
      </c>
      <c r="D245">
        <v>511000</v>
      </c>
      <c r="E245" t="s">
        <v>763</v>
      </c>
      <c r="F245" s="3">
        <v>105.064588</v>
      </c>
      <c r="G245" s="3">
        <v>29.585887</v>
      </c>
      <c r="H245">
        <v>2020</v>
      </c>
    </row>
    <row r="246" spans="1:8">
      <c r="A246" s="9" t="s">
        <v>736</v>
      </c>
      <c r="B246" s="9" t="s">
        <v>764</v>
      </c>
      <c r="C246" s="10" t="s">
        <v>765</v>
      </c>
      <c r="D246">
        <v>511100</v>
      </c>
      <c r="E246" t="s">
        <v>766</v>
      </c>
      <c r="F246" s="3">
        <v>106.117503</v>
      </c>
      <c r="G246" s="3">
        <v>30.843783</v>
      </c>
      <c r="H246">
        <v>2020</v>
      </c>
    </row>
    <row r="247" spans="1:8">
      <c r="A247" s="9" t="s">
        <v>736</v>
      </c>
      <c r="B247" s="9" t="s">
        <v>767</v>
      </c>
      <c r="C247" s="10" t="s">
        <v>768</v>
      </c>
      <c r="D247">
        <v>511300</v>
      </c>
      <c r="E247" t="s">
        <v>769</v>
      </c>
      <c r="F247" s="3">
        <v>103.772538</v>
      </c>
      <c r="G247" s="3">
        <v>29.557941</v>
      </c>
      <c r="H247">
        <v>2020</v>
      </c>
    </row>
    <row r="248" spans="1:8">
      <c r="A248" s="9" t="s">
        <v>736</v>
      </c>
      <c r="B248" s="9" t="s">
        <v>770</v>
      </c>
      <c r="C248" s="10" t="s">
        <v>771</v>
      </c>
      <c r="D248">
        <v>511400</v>
      </c>
      <c r="E248" t="s">
        <v>772</v>
      </c>
      <c r="F248" s="3">
        <v>103.856563</v>
      </c>
      <c r="G248" s="3">
        <v>30.082526</v>
      </c>
      <c r="H248">
        <v>2020</v>
      </c>
    </row>
    <row r="249" spans="1:8">
      <c r="A249" s="9" t="s">
        <v>736</v>
      </c>
      <c r="B249" s="9" t="s">
        <v>773</v>
      </c>
      <c r="C249" s="10" t="s">
        <v>774</v>
      </c>
      <c r="D249">
        <v>511500</v>
      </c>
      <c r="E249" t="s">
        <v>775</v>
      </c>
      <c r="F249" s="3">
        <v>116.413384</v>
      </c>
      <c r="G249" s="3">
        <v>39.910925</v>
      </c>
      <c r="H249">
        <v>2020</v>
      </c>
    </row>
    <row r="250" spans="1:8">
      <c r="A250" s="9" t="s">
        <v>736</v>
      </c>
      <c r="B250" s="9" t="s">
        <v>776</v>
      </c>
      <c r="C250" s="10" t="s">
        <v>777</v>
      </c>
      <c r="D250">
        <v>511600</v>
      </c>
      <c r="E250" t="s">
        <v>778</v>
      </c>
      <c r="F250" s="3">
        <v>106.648531</v>
      </c>
      <c r="G250" s="3">
        <v>30.479768</v>
      </c>
      <c r="H250">
        <v>2020</v>
      </c>
    </row>
    <row r="251" spans="1:8">
      <c r="A251" s="9" t="s">
        <v>736</v>
      </c>
      <c r="B251" s="9" t="s">
        <v>779</v>
      </c>
      <c r="C251" s="10" t="s">
        <v>780</v>
      </c>
      <c r="D251">
        <v>511700</v>
      </c>
      <c r="E251" t="s">
        <v>781</v>
      </c>
      <c r="F251" s="3">
        <v>107.474594</v>
      </c>
      <c r="G251" s="3">
        <v>31.214308</v>
      </c>
      <c r="H251">
        <v>2020</v>
      </c>
    </row>
    <row r="252" spans="1:8">
      <c r="A252" s="9" t="s">
        <v>736</v>
      </c>
      <c r="B252" s="9" t="s">
        <v>782</v>
      </c>
      <c r="C252" s="10" t="s">
        <v>783</v>
      </c>
      <c r="D252">
        <v>511800</v>
      </c>
      <c r="E252" t="s">
        <v>784</v>
      </c>
      <c r="F252" s="3">
        <v>103.049543</v>
      </c>
      <c r="G252" s="3">
        <v>30.016793</v>
      </c>
      <c r="H252">
        <v>2020</v>
      </c>
    </row>
    <row r="253" spans="1:8">
      <c r="A253" s="9" t="s">
        <v>736</v>
      </c>
      <c r="B253" s="9" t="s">
        <v>785</v>
      </c>
      <c r="C253" s="10" t="s">
        <v>786</v>
      </c>
      <c r="D253">
        <v>511900</v>
      </c>
      <c r="E253" t="s">
        <v>787</v>
      </c>
      <c r="F253" s="3">
        <v>106.751585</v>
      </c>
      <c r="G253" s="3">
        <v>31.872889</v>
      </c>
      <c r="H253">
        <v>2020</v>
      </c>
    </row>
    <row r="254" spans="1:8">
      <c r="A254" s="9" t="s">
        <v>736</v>
      </c>
      <c r="B254" s="9" t="s">
        <v>788</v>
      </c>
      <c r="C254" s="10" t="s">
        <v>789</v>
      </c>
      <c r="D254">
        <v>512000</v>
      </c>
      <c r="E254" t="s">
        <v>790</v>
      </c>
      <c r="F254" s="3">
        <v>112.330435</v>
      </c>
      <c r="G254" s="3">
        <v>28.597235</v>
      </c>
      <c r="H254">
        <v>2020</v>
      </c>
    </row>
    <row r="255" spans="1:8">
      <c r="A255" s="9" t="s">
        <v>736</v>
      </c>
      <c r="B255" s="9" t="s">
        <v>791</v>
      </c>
      <c r="C255" s="10" t="s">
        <v>792</v>
      </c>
      <c r="D255">
        <v>513200</v>
      </c>
      <c r="E255" t="s">
        <v>791</v>
      </c>
      <c r="F255" s="3">
        <v>101.71361</v>
      </c>
      <c r="G255" s="3">
        <v>32.908221</v>
      </c>
      <c r="H255">
        <v>2020</v>
      </c>
    </row>
    <row r="256" spans="1:8">
      <c r="A256" s="9" t="s">
        <v>736</v>
      </c>
      <c r="B256" s="9" t="s">
        <v>793</v>
      </c>
      <c r="C256" s="10" t="s">
        <v>794</v>
      </c>
      <c r="D256">
        <v>513300</v>
      </c>
      <c r="E256" t="s">
        <v>793</v>
      </c>
      <c r="F256" s="3">
        <v>99.99921</v>
      </c>
      <c r="G256" s="3">
        <v>31.628957</v>
      </c>
      <c r="H256">
        <v>2020</v>
      </c>
    </row>
    <row r="257" spans="1:8">
      <c r="A257" s="9" t="s">
        <v>736</v>
      </c>
      <c r="B257" s="9" t="s">
        <v>795</v>
      </c>
      <c r="C257" s="10" t="s">
        <v>796</v>
      </c>
      <c r="D257">
        <v>513400</v>
      </c>
      <c r="E257" t="s">
        <v>797</v>
      </c>
      <c r="F257" s="3">
        <v>106.636577</v>
      </c>
      <c r="G257" s="3">
        <v>26.653325</v>
      </c>
      <c r="H257">
        <v>2020</v>
      </c>
    </row>
    <row r="258" spans="1:13">
      <c r="A258" s="9" t="s">
        <v>798</v>
      </c>
      <c r="B258" s="9" t="s">
        <v>799</v>
      </c>
      <c r="C258" s="10" t="s">
        <v>800</v>
      </c>
      <c r="D258">
        <v>520100</v>
      </c>
      <c r="E258" t="s">
        <v>795</v>
      </c>
      <c r="F258" s="3">
        <v>116.413384</v>
      </c>
      <c r="G258" s="3">
        <v>39.910925</v>
      </c>
      <c r="H258">
        <v>2020</v>
      </c>
      <c r="J258">
        <v>1</v>
      </c>
      <c r="K258">
        <v>1</v>
      </c>
      <c r="M258">
        <v>1</v>
      </c>
    </row>
    <row r="259" spans="1:12">
      <c r="A259" s="9" t="s">
        <v>798</v>
      </c>
      <c r="B259" s="9" t="s">
        <v>801</v>
      </c>
      <c r="C259" s="10" t="s">
        <v>802</v>
      </c>
      <c r="D259">
        <v>520200</v>
      </c>
      <c r="E259" t="s">
        <v>803</v>
      </c>
      <c r="F259" s="3">
        <v>104.837555</v>
      </c>
      <c r="G259" s="3">
        <v>26.598833</v>
      </c>
      <c r="H259">
        <v>2020</v>
      </c>
      <c r="L259">
        <v>1</v>
      </c>
    </row>
    <row r="260" spans="1:13">
      <c r="A260" s="9" t="s">
        <v>798</v>
      </c>
      <c r="B260" s="9" t="s">
        <v>804</v>
      </c>
      <c r="C260" s="10" t="s">
        <v>805</v>
      </c>
      <c r="D260">
        <v>520300</v>
      </c>
      <c r="E260" t="s">
        <v>806</v>
      </c>
      <c r="F260" s="3">
        <v>105.954417</v>
      </c>
      <c r="G260" s="3">
        <v>26.259252</v>
      </c>
      <c r="H260">
        <v>2020</v>
      </c>
      <c r="M260">
        <v>1</v>
      </c>
    </row>
    <row r="261" spans="1:8">
      <c r="A261" s="9" t="s">
        <v>798</v>
      </c>
      <c r="B261" s="9" t="s">
        <v>807</v>
      </c>
      <c r="C261" s="10" t="s">
        <v>808</v>
      </c>
      <c r="D261">
        <v>520400</v>
      </c>
      <c r="E261" t="s">
        <v>809</v>
      </c>
      <c r="F261" s="3">
        <v>107.037923</v>
      </c>
      <c r="G261" s="3">
        <v>27.728325</v>
      </c>
      <c r="H261">
        <v>2020</v>
      </c>
    </row>
    <row r="262" spans="1:8">
      <c r="A262" s="9" t="s">
        <v>798</v>
      </c>
      <c r="B262" s="9" t="s">
        <v>810</v>
      </c>
      <c r="C262" s="10" t="s">
        <v>811</v>
      </c>
      <c r="D262">
        <v>520500</v>
      </c>
      <c r="E262" t="s">
        <v>812</v>
      </c>
      <c r="F262" s="3">
        <v>105.298589</v>
      </c>
      <c r="G262" s="3">
        <v>27.290215</v>
      </c>
      <c r="H262">
        <v>2020</v>
      </c>
    </row>
    <row r="263" spans="1:8">
      <c r="A263" s="9" t="s">
        <v>798</v>
      </c>
      <c r="B263" s="9" t="s">
        <v>813</v>
      </c>
      <c r="C263" s="10" t="s">
        <v>814</v>
      </c>
      <c r="D263">
        <v>520600</v>
      </c>
      <c r="E263" t="s">
        <v>815</v>
      </c>
      <c r="F263" s="3">
        <v>109.196439</v>
      </c>
      <c r="G263" s="3">
        <v>27.737786</v>
      </c>
      <c r="H263">
        <v>2020</v>
      </c>
    </row>
    <row r="264" spans="1:8">
      <c r="A264" s="9" t="s">
        <v>798</v>
      </c>
      <c r="B264" s="9" t="s">
        <v>816</v>
      </c>
      <c r="C264" s="10" t="s">
        <v>817</v>
      </c>
      <c r="D264">
        <v>522300</v>
      </c>
      <c r="E264" t="s">
        <v>816</v>
      </c>
      <c r="F264" s="3">
        <v>116.413384</v>
      </c>
      <c r="G264" s="3">
        <v>39.910925</v>
      </c>
      <c r="H264">
        <v>2020</v>
      </c>
    </row>
    <row r="265" spans="1:8">
      <c r="A265" s="9" t="s">
        <v>798</v>
      </c>
      <c r="B265" s="9" t="s">
        <v>818</v>
      </c>
      <c r="C265" s="10" t="s">
        <v>819</v>
      </c>
      <c r="D265">
        <v>522600</v>
      </c>
      <c r="E265" t="s">
        <v>818</v>
      </c>
      <c r="F265" s="3">
        <v>107.989446</v>
      </c>
      <c r="G265" s="3">
        <v>26.589703</v>
      </c>
      <c r="H265">
        <v>2020</v>
      </c>
    </row>
    <row r="266" spans="1:8">
      <c r="A266" s="9" t="s">
        <v>798</v>
      </c>
      <c r="B266" s="9" t="s">
        <v>820</v>
      </c>
      <c r="C266" s="10" t="s">
        <v>821</v>
      </c>
      <c r="D266">
        <v>522700</v>
      </c>
      <c r="E266" t="s">
        <v>820</v>
      </c>
      <c r="F266" s="3">
        <v>107.528403</v>
      </c>
      <c r="G266" s="3">
        <v>26.260616</v>
      </c>
      <c r="H266">
        <v>2020</v>
      </c>
    </row>
    <row r="267" spans="1:13">
      <c r="A267" s="9" t="s">
        <v>822</v>
      </c>
      <c r="B267" s="9" t="s">
        <v>823</v>
      </c>
      <c r="C267" s="10" t="s">
        <v>824</v>
      </c>
      <c r="D267">
        <v>530100</v>
      </c>
      <c r="E267" t="s">
        <v>825</v>
      </c>
      <c r="F267" s="3">
        <v>102.839445</v>
      </c>
      <c r="G267" s="3">
        <v>24.886272</v>
      </c>
      <c r="H267">
        <v>2020</v>
      </c>
      <c r="I267" s="4">
        <v>0</v>
      </c>
      <c r="J267">
        <v>1</v>
      </c>
      <c r="M267">
        <v>1</v>
      </c>
    </row>
    <row r="268" spans="1:8">
      <c r="A268" s="9" t="s">
        <v>822</v>
      </c>
      <c r="B268" s="9" t="s">
        <v>826</v>
      </c>
      <c r="C268" s="10" t="s">
        <v>827</v>
      </c>
      <c r="D268">
        <v>530300</v>
      </c>
      <c r="E268" t="s">
        <v>828</v>
      </c>
      <c r="F268" s="3">
        <v>103.802435</v>
      </c>
      <c r="G268" s="3">
        <v>25.496407</v>
      </c>
      <c r="H268">
        <v>2020</v>
      </c>
    </row>
    <row r="269" spans="1:8">
      <c r="A269" s="9" t="s">
        <v>822</v>
      </c>
      <c r="B269" s="9" t="s">
        <v>829</v>
      </c>
      <c r="C269" s="10" t="s">
        <v>830</v>
      </c>
      <c r="D269">
        <v>530400</v>
      </c>
      <c r="E269" t="s">
        <v>831</v>
      </c>
      <c r="F269" s="3">
        <v>102.55356</v>
      </c>
      <c r="G269" s="3">
        <v>24.357711</v>
      </c>
      <c r="H269">
        <v>2020</v>
      </c>
    </row>
    <row r="270" spans="1:8">
      <c r="A270" s="9" t="s">
        <v>822</v>
      </c>
      <c r="B270" s="9" t="s">
        <v>832</v>
      </c>
      <c r="C270" s="10" t="s">
        <v>833</v>
      </c>
      <c r="D270">
        <v>530500</v>
      </c>
      <c r="E270" t="s">
        <v>834</v>
      </c>
      <c r="F270" s="3">
        <v>99.168012</v>
      </c>
      <c r="G270" s="3">
        <v>25.117858</v>
      </c>
      <c r="H270">
        <v>2020</v>
      </c>
    </row>
    <row r="271" spans="1:8">
      <c r="A271" s="9" t="s">
        <v>822</v>
      </c>
      <c r="B271" s="9" t="s">
        <v>835</v>
      </c>
      <c r="C271" s="10" t="s">
        <v>836</v>
      </c>
      <c r="D271">
        <v>530600</v>
      </c>
      <c r="E271" t="s">
        <v>837</v>
      </c>
      <c r="F271" s="3">
        <v>103.723512</v>
      </c>
      <c r="G271" s="3">
        <v>27.344084</v>
      </c>
      <c r="H271">
        <v>2020</v>
      </c>
    </row>
    <row r="272" spans="1:8">
      <c r="A272" s="9" t="s">
        <v>822</v>
      </c>
      <c r="B272" s="9" t="s">
        <v>838</v>
      </c>
      <c r="C272" s="10" t="s">
        <v>839</v>
      </c>
      <c r="D272">
        <v>530700</v>
      </c>
      <c r="E272" t="s">
        <v>840</v>
      </c>
      <c r="F272" s="3">
        <v>100.232465</v>
      </c>
      <c r="G272" s="3">
        <v>26.860657</v>
      </c>
      <c r="H272">
        <v>2020</v>
      </c>
    </row>
    <row r="273" spans="1:8">
      <c r="A273" s="9" t="s">
        <v>822</v>
      </c>
      <c r="B273" s="9" t="s">
        <v>841</v>
      </c>
      <c r="C273" s="10" t="s">
        <v>842</v>
      </c>
      <c r="D273">
        <v>530800</v>
      </c>
      <c r="E273" t="s">
        <v>843</v>
      </c>
      <c r="F273" s="3">
        <v>116.413384</v>
      </c>
      <c r="G273" s="3">
        <v>39.910925</v>
      </c>
      <c r="H273">
        <v>2020</v>
      </c>
    </row>
    <row r="274" spans="1:8">
      <c r="A274" s="9" t="s">
        <v>822</v>
      </c>
      <c r="B274" s="9" t="s">
        <v>844</v>
      </c>
      <c r="C274" s="10" t="s">
        <v>845</v>
      </c>
      <c r="D274">
        <v>530900</v>
      </c>
      <c r="E274" t="s">
        <v>846</v>
      </c>
      <c r="F274" s="3">
        <v>100.09544</v>
      </c>
      <c r="G274" s="3">
        <v>23.890469</v>
      </c>
      <c r="H274">
        <v>2020</v>
      </c>
    </row>
    <row r="275" spans="1:8">
      <c r="A275" s="9" t="s">
        <v>822</v>
      </c>
      <c r="B275" s="14" t="s">
        <v>847</v>
      </c>
      <c r="C275" s="10" t="s">
        <v>848</v>
      </c>
      <c r="D275">
        <v>532300</v>
      </c>
      <c r="E275" t="s">
        <v>847</v>
      </c>
      <c r="F275" s="3">
        <v>101.552472</v>
      </c>
      <c r="G275" s="3">
        <v>25.03886</v>
      </c>
      <c r="H275">
        <v>2020</v>
      </c>
    </row>
    <row r="276" spans="1:8">
      <c r="A276" s="9" t="s">
        <v>822</v>
      </c>
      <c r="B276" s="14" t="s">
        <v>849</v>
      </c>
      <c r="C276" s="10" t="s">
        <v>850</v>
      </c>
      <c r="D276">
        <v>532500</v>
      </c>
      <c r="E276" t="s">
        <v>849</v>
      </c>
      <c r="F276" s="3">
        <v>102.427551</v>
      </c>
      <c r="G276" s="3">
        <v>23.374489</v>
      </c>
      <c r="H276">
        <v>2020</v>
      </c>
    </row>
    <row r="277" spans="1:8">
      <c r="A277" s="9" t="s">
        <v>822</v>
      </c>
      <c r="B277" s="14" t="s">
        <v>851</v>
      </c>
      <c r="C277" s="10" t="s">
        <v>852</v>
      </c>
      <c r="D277">
        <v>532600</v>
      </c>
      <c r="E277" t="s">
        <v>851</v>
      </c>
      <c r="F277" s="3">
        <v>104.238544</v>
      </c>
      <c r="G277" s="3">
        <v>23.391944</v>
      </c>
      <c r="H277">
        <v>2020</v>
      </c>
    </row>
    <row r="278" spans="1:8">
      <c r="A278" s="9" t="s">
        <v>822</v>
      </c>
      <c r="B278" s="14" t="s">
        <v>853</v>
      </c>
      <c r="C278" s="10" t="s">
        <v>854</v>
      </c>
      <c r="D278">
        <v>532800</v>
      </c>
      <c r="E278" t="s">
        <v>853</v>
      </c>
      <c r="F278" s="3">
        <v>100.803447</v>
      </c>
      <c r="G278" s="3">
        <v>22.013601</v>
      </c>
      <c r="H278">
        <v>2020</v>
      </c>
    </row>
    <row r="279" spans="1:8">
      <c r="A279" s="9" t="s">
        <v>822</v>
      </c>
      <c r="B279" s="14" t="s">
        <v>855</v>
      </c>
      <c r="C279" s="10" t="s">
        <v>856</v>
      </c>
      <c r="D279">
        <v>532900</v>
      </c>
      <c r="E279" t="s">
        <v>855</v>
      </c>
      <c r="F279" s="3">
        <v>100.308072</v>
      </c>
      <c r="G279" s="3">
        <v>25.684614</v>
      </c>
      <c r="H279">
        <v>2020</v>
      </c>
    </row>
    <row r="280" spans="1:8">
      <c r="A280" s="9" t="s">
        <v>822</v>
      </c>
      <c r="B280" s="14" t="s">
        <v>857</v>
      </c>
      <c r="C280" s="10" t="s">
        <v>858</v>
      </c>
      <c r="D280">
        <v>533100</v>
      </c>
      <c r="E280" t="s">
        <v>857</v>
      </c>
      <c r="F280" s="3">
        <v>98.591359</v>
      </c>
      <c r="G280" s="3">
        <v>24.438011</v>
      </c>
      <c r="H280">
        <v>2020</v>
      </c>
    </row>
    <row r="281" spans="1:8">
      <c r="A281" s="9" t="s">
        <v>822</v>
      </c>
      <c r="B281" s="14" t="s">
        <v>859</v>
      </c>
      <c r="C281" s="10" t="s">
        <v>1027</v>
      </c>
      <c r="D281">
        <v>533300</v>
      </c>
      <c r="E281" t="s">
        <v>859</v>
      </c>
      <c r="F281" s="3">
        <v>116.413384</v>
      </c>
      <c r="G281" s="3">
        <v>39.910925</v>
      </c>
      <c r="H281">
        <v>2020</v>
      </c>
    </row>
    <row r="282" spans="1:8">
      <c r="A282" s="9" t="s">
        <v>822</v>
      </c>
      <c r="B282" s="14" t="s">
        <v>861</v>
      </c>
      <c r="C282" s="10" t="s">
        <v>862</v>
      </c>
      <c r="D282">
        <v>533400</v>
      </c>
      <c r="E282" t="s">
        <v>861</v>
      </c>
      <c r="F282" s="3">
        <v>99.70953</v>
      </c>
      <c r="G282" s="3">
        <v>27.825185</v>
      </c>
      <c r="H282">
        <v>2020</v>
      </c>
    </row>
    <row r="283" spans="1:12">
      <c r="A283" s="9" t="s">
        <v>863</v>
      </c>
      <c r="B283" s="9" t="s">
        <v>864</v>
      </c>
      <c r="C283" s="10" t="s">
        <v>865</v>
      </c>
      <c r="D283">
        <v>540100</v>
      </c>
      <c r="E283" t="s">
        <v>866</v>
      </c>
      <c r="F283" s="3">
        <v>91.178454</v>
      </c>
      <c r="G283" s="3">
        <v>29.659488</v>
      </c>
      <c r="H283">
        <v>2020</v>
      </c>
      <c r="L283">
        <v>1</v>
      </c>
    </row>
    <row r="284" spans="1:8">
      <c r="A284" s="9" t="s">
        <v>863</v>
      </c>
      <c r="B284" s="9" t="s">
        <v>867</v>
      </c>
      <c r="C284" s="10" t="s">
        <v>868</v>
      </c>
      <c r="D284">
        <v>540200</v>
      </c>
      <c r="E284" t="s">
        <v>869</v>
      </c>
      <c r="F284" s="3">
        <v>88.893703</v>
      </c>
      <c r="G284" s="3">
        <v>29.275658</v>
      </c>
      <c r="H284">
        <v>2020</v>
      </c>
    </row>
    <row r="285" spans="1:8">
      <c r="A285" s="9" t="s">
        <v>863</v>
      </c>
      <c r="B285" s="9" t="s">
        <v>870</v>
      </c>
      <c r="C285" s="10" t="s">
        <v>871</v>
      </c>
      <c r="D285">
        <v>540300</v>
      </c>
      <c r="E285" t="s">
        <v>872</v>
      </c>
      <c r="F285" s="3">
        <v>116.413384</v>
      </c>
      <c r="G285" s="3">
        <v>39.910925</v>
      </c>
      <c r="H285">
        <v>2020</v>
      </c>
    </row>
    <row r="286" spans="1:8">
      <c r="A286" s="9" t="s">
        <v>863</v>
      </c>
      <c r="B286" s="9" t="s">
        <v>873</v>
      </c>
      <c r="C286" s="10" t="s">
        <v>874</v>
      </c>
      <c r="D286">
        <v>540400</v>
      </c>
      <c r="E286" t="s">
        <v>875</v>
      </c>
      <c r="F286" s="3">
        <v>116.413384</v>
      </c>
      <c r="G286" s="3">
        <v>39.910925</v>
      </c>
      <c r="H286">
        <v>2020</v>
      </c>
    </row>
    <row r="287" spans="1:8">
      <c r="A287" s="9" t="s">
        <v>863</v>
      </c>
      <c r="B287" s="9" t="s">
        <v>876</v>
      </c>
      <c r="C287" s="10" t="s">
        <v>877</v>
      </c>
      <c r="D287">
        <v>540500</v>
      </c>
      <c r="E287" t="s">
        <v>876</v>
      </c>
      <c r="F287" s="3">
        <v>116.413384</v>
      </c>
      <c r="G287" s="3">
        <v>39.910925</v>
      </c>
      <c r="H287">
        <v>2020</v>
      </c>
    </row>
    <row r="288" spans="1:8">
      <c r="A288" s="9" t="s">
        <v>863</v>
      </c>
      <c r="B288" s="9" t="s">
        <v>878</v>
      </c>
      <c r="C288" s="10" t="s">
        <v>879</v>
      </c>
      <c r="D288">
        <v>540600</v>
      </c>
      <c r="E288" t="s">
        <v>878</v>
      </c>
      <c r="F288" s="3">
        <v>116.413384</v>
      </c>
      <c r="G288" s="3">
        <v>39.910925</v>
      </c>
      <c r="H288">
        <v>2020</v>
      </c>
    </row>
    <row r="289" spans="1:8">
      <c r="A289" s="9" t="s">
        <v>863</v>
      </c>
      <c r="B289" s="9" t="s">
        <v>880</v>
      </c>
      <c r="C289" s="10" t="s">
        <v>881</v>
      </c>
      <c r="D289">
        <v>542500</v>
      </c>
      <c r="E289" t="s">
        <v>880</v>
      </c>
      <c r="F289" s="3">
        <v>116.413384</v>
      </c>
      <c r="G289" s="3">
        <v>39.910925</v>
      </c>
      <c r="H289">
        <v>2020</v>
      </c>
    </row>
    <row r="290" spans="1:10">
      <c r="A290" s="9" t="s">
        <v>882</v>
      </c>
      <c r="B290" s="9" t="s">
        <v>883</v>
      </c>
      <c r="C290" s="10" t="s">
        <v>884</v>
      </c>
      <c r="D290">
        <v>610100</v>
      </c>
      <c r="E290" t="s">
        <v>885</v>
      </c>
      <c r="F290" s="3">
        <v>125.155373</v>
      </c>
      <c r="G290" s="3">
        <v>42.933308</v>
      </c>
      <c r="H290">
        <v>2020</v>
      </c>
      <c r="I290" s="4">
        <v>0</v>
      </c>
      <c r="J290">
        <v>1</v>
      </c>
    </row>
    <row r="291" spans="1:8">
      <c r="A291" s="9" t="s">
        <v>882</v>
      </c>
      <c r="B291" s="9" t="s">
        <v>886</v>
      </c>
      <c r="C291" s="10" t="s">
        <v>887</v>
      </c>
      <c r="D291">
        <v>610200</v>
      </c>
      <c r="E291" t="s">
        <v>888</v>
      </c>
      <c r="F291" s="3">
        <v>108.952404</v>
      </c>
      <c r="G291" s="3">
        <v>34.902637</v>
      </c>
      <c r="H291">
        <v>2020</v>
      </c>
    </row>
    <row r="292" spans="1:8">
      <c r="A292" s="9" t="s">
        <v>882</v>
      </c>
      <c r="B292" s="9" t="s">
        <v>889</v>
      </c>
      <c r="C292" s="10" t="s">
        <v>890</v>
      </c>
      <c r="D292">
        <v>610300</v>
      </c>
      <c r="E292" t="s">
        <v>891</v>
      </c>
      <c r="F292" s="3">
        <v>107.244575</v>
      </c>
      <c r="G292" s="3">
        <v>34.368916</v>
      </c>
      <c r="H292">
        <v>2020</v>
      </c>
    </row>
    <row r="293" spans="1:8">
      <c r="A293" s="9" t="s">
        <v>882</v>
      </c>
      <c r="B293" s="9" t="s">
        <v>892</v>
      </c>
      <c r="C293" s="10" t="s">
        <v>893</v>
      </c>
      <c r="D293">
        <v>610400</v>
      </c>
      <c r="E293" t="s">
        <v>894</v>
      </c>
      <c r="F293" s="3">
        <v>109.51659</v>
      </c>
      <c r="G293" s="3">
        <v>34.505716</v>
      </c>
      <c r="H293">
        <v>2020</v>
      </c>
    </row>
    <row r="294" spans="1:8">
      <c r="A294" s="9" t="s">
        <v>882</v>
      </c>
      <c r="B294" s="9" t="s">
        <v>895</v>
      </c>
      <c r="C294" s="10" t="s">
        <v>896</v>
      </c>
      <c r="D294">
        <v>610500</v>
      </c>
      <c r="E294" t="s">
        <v>897</v>
      </c>
      <c r="F294" s="3">
        <v>108.715422</v>
      </c>
      <c r="G294" s="3">
        <v>34.335476</v>
      </c>
      <c r="H294">
        <v>2020</v>
      </c>
    </row>
    <row r="295" spans="1:8">
      <c r="A295" s="9" t="s">
        <v>882</v>
      </c>
      <c r="B295" s="9" t="s">
        <v>898</v>
      </c>
      <c r="C295" s="10" t="s">
        <v>899</v>
      </c>
      <c r="D295">
        <v>610600</v>
      </c>
      <c r="E295" t="s">
        <v>900</v>
      </c>
      <c r="F295" s="3">
        <v>116.413384</v>
      </c>
      <c r="G295" s="3">
        <v>39.910925</v>
      </c>
      <c r="H295">
        <v>2020</v>
      </c>
    </row>
    <row r="296" spans="1:8">
      <c r="A296" s="9" t="s">
        <v>882</v>
      </c>
      <c r="B296" s="9" t="s">
        <v>901</v>
      </c>
      <c r="C296" s="10" t="s">
        <v>902</v>
      </c>
      <c r="D296">
        <v>610700</v>
      </c>
      <c r="E296" t="s">
        <v>903</v>
      </c>
      <c r="F296" s="3">
        <v>107.02943</v>
      </c>
      <c r="G296" s="3">
        <v>33.0738</v>
      </c>
      <c r="H296">
        <v>2020</v>
      </c>
    </row>
    <row r="297" spans="1:8">
      <c r="A297" s="9" t="s">
        <v>882</v>
      </c>
      <c r="B297" s="9" t="s">
        <v>904</v>
      </c>
      <c r="C297" s="10" t="s">
        <v>704</v>
      </c>
      <c r="D297">
        <v>610800</v>
      </c>
      <c r="E297" t="s">
        <v>905</v>
      </c>
      <c r="F297" s="3">
        <v>116.413384</v>
      </c>
      <c r="G297" s="3">
        <v>39.910925</v>
      </c>
      <c r="H297">
        <v>2020</v>
      </c>
    </row>
    <row r="298" spans="1:13">
      <c r="A298" s="9" t="s">
        <v>882</v>
      </c>
      <c r="B298" s="9" t="s">
        <v>906</v>
      </c>
      <c r="C298" s="10" t="s">
        <v>907</v>
      </c>
      <c r="D298">
        <v>610900</v>
      </c>
      <c r="E298" t="s">
        <v>908</v>
      </c>
      <c r="F298" s="3">
        <v>109.035601</v>
      </c>
      <c r="G298" s="3">
        <v>32.690513</v>
      </c>
      <c r="H298">
        <v>2020</v>
      </c>
      <c r="K298">
        <v>1</v>
      </c>
      <c r="M298">
        <v>1</v>
      </c>
    </row>
    <row r="299" spans="1:8">
      <c r="A299" s="9" t="s">
        <v>882</v>
      </c>
      <c r="B299" s="9" t="s">
        <v>909</v>
      </c>
      <c r="C299" s="10" t="s">
        <v>910</v>
      </c>
      <c r="D299">
        <v>611000</v>
      </c>
      <c r="E299" t="s">
        <v>911</v>
      </c>
      <c r="F299" s="3">
        <v>109.924418</v>
      </c>
      <c r="G299" s="3">
        <v>33.878634</v>
      </c>
      <c r="H299">
        <v>2020</v>
      </c>
    </row>
    <row r="300" spans="1:10">
      <c r="A300" s="9" t="s">
        <v>912</v>
      </c>
      <c r="B300" s="9" t="s">
        <v>913</v>
      </c>
      <c r="C300" s="10" t="s">
        <v>914</v>
      </c>
      <c r="D300">
        <v>620100</v>
      </c>
      <c r="E300" t="s">
        <v>915</v>
      </c>
      <c r="F300" s="3">
        <v>103.840521</v>
      </c>
      <c r="G300" s="3">
        <v>36.067235</v>
      </c>
      <c r="H300">
        <v>2020</v>
      </c>
      <c r="I300" s="4">
        <v>0</v>
      </c>
      <c r="J300">
        <v>1</v>
      </c>
    </row>
    <row r="301" spans="1:8">
      <c r="A301" s="9" t="s">
        <v>912</v>
      </c>
      <c r="B301" s="9" t="s">
        <v>916</v>
      </c>
      <c r="C301" s="10" t="s">
        <v>917</v>
      </c>
      <c r="D301">
        <v>620200</v>
      </c>
      <c r="E301" t="s">
        <v>918</v>
      </c>
      <c r="F301" s="3">
        <v>98.296204</v>
      </c>
      <c r="G301" s="3">
        <v>39.77796</v>
      </c>
      <c r="H301">
        <v>2020</v>
      </c>
    </row>
    <row r="302" spans="1:8">
      <c r="A302" s="9" t="s">
        <v>912</v>
      </c>
      <c r="B302" s="9" t="s">
        <v>919</v>
      </c>
      <c r="C302" s="10" t="s">
        <v>920</v>
      </c>
      <c r="D302">
        <v>620300</v>
      </c>
      <c r="E302" t="s">
        <v>921</v>
      </c>
      <c r="F302" s="3">
        <v>102.194606</v>
      </c>
      <c r="G302" s="3">
        <v>38.52582</v>
      </c>
      <c r="H302">
        <v>2020</v>
      </c>
    </row>
    <row r="303" spans="1:8">
      <c r="A303" s="9" t="s">
        <v>912</v>
      </c>
      <c r="B303" s="9" t="s">
        <v>922</v>
      </c>
      <c r="C303" s="10" t="s">
        <v>923</v>
      </c>
      <c r="D303">
        <v>620400</v>
      </c>
      <c r="E303" t="s">
        <v>924</v>
      </c>
      <c r="F303" s="3">
        <v>104.155413</v>
      </c>
      <c r="G303" s="3">
        <v>36.541464</v>
      </c>
      <c r="H303">
        <v>2020</v>
      </c>
    </row>
    <row r="304" spans="1:8">
      <c r="A304" s="9" t="s">
        <v>912</v>
      </c>
      <c r="B304" s="9" t="s">
        <v>925</v>
      </c>
      <c r="C304" s="10" t="s">
        <v>926</v>
      </c>
      <c r="D304">
        <v>620500</v>
      </c>
      <c r="E304" t="s">
        <v>927</v>
      </c>
      <c r="F304" s="3">
        <v>105.731417</v>
      </c>
      <c r="G304" s="3">
        <v>34.587412</v>
      </c>
      <c r="H304">
        <v>2020</v>
      </c>
    </row>
    <row r="305" spans="1:8">
      <c r="A305" s="9" t="s">
        <v>912</v>
      </c>
      <c r="B305" s="9" t="s">
        <v>928</v>
      </c>
      <c r="C305" s="10" t="s">
        <v>929</v>
      </c>
      <c r="D305">
        <v>620600</v>
      </c>
      <c r="E305" t="s">
        <v>930</v>
      </c>
      <c r="F305" s="3">
        <v>116.413384</v>
      </c>
      <c r="G305" s="3">
        <v>39.910925</v>
      </c>
      <c r="H305">
        <v>2020</v>
      </c>
    </row>
    <row r="306" spans="1:8">
      <c r="A306" s="9" t="s">
        <v>912</v>
      </c>
      <c r="B306" s="9" t="s">
        <v>931</v>
      </c>
      <c r="C306" s="10" t="s">
        <v>932</v>
      </c>
      <c r="D306">
        <v>620700</v>
      </c>
      <c r="E306" t="s">
        <v>933</v>
      </c>
      <c r="F306" s="3">
        <v>116.413384</v>
      </c>
      <c r="G306" s="3">
        <v>39.910925</v>
      </c>
      <c r="H306">
        <v>2020</v>
      </c>
    </row>
    <row r="307" spans="1:8">
      <c r="A307" s="9" t="s">
        <v>912</v>
      </c>
      <c r="B307" s="9" t="s">
        <v>934</v>
      </c>
      <c r="C307" s="10" t="s">
        <v>935</v>
      </c>
      <c r="D307">
        <v>620800</v>
      </c>
      <c r="E307" t="s">
        <v>936</v>
      </c>
      <c r="F307" s="3">
        <v>106.671442</v>
      </c>
      <c r="G307" s="3">
        <v>35.549232</v>
      </c>
      <c r="H307">
        <v>2020</v>
      </c>
    </row>
    <row r="308" spans="1:13">
      <c r="A308" s="9" t="s">
        <v>912</v>
      </c>
      <c r="B308" s="9" t="s">
        <v>937</v>
      </c>
      <c r="C308" s="10" t="s">
        <v>938</v>
      </c>
      <c r="D308">
        <v>620900</v>
      </c>
      <c r="E308" t="s">
        <v>939</v>
      </c>
      <c r="F308" s="3">
        <v>116.413384</v>
      </c>
      <c r="G308" s="3">
        <v>39.910925</v>
      </c>
      <c r="H308">
        <v>2020</v>
      </c>
      <c r="M308">
        <v>1</v>
      </c>
    </row>
    <row r="309" spans="1:8">
      <c r="A309" s="9" t="s">
        <v>912</v>
      </c>
      <c r="B309" s="9" t="s">
        <v>940</v>
      </c>
      <c r="C309" s="10" t="s">
        <v>941</v>
      </c>
      <c r="D309">
        <v>621000</v>
      </c>
      <c r="E309" t="s">
        <v>942</v>
      </c>
      <c r="F309" s="3">
        <v>116.413384</v>
      </c>
      <c r="G309" s="3">
        <v>39.910925</v>
      </c>
      <c r="H309">
        <v>2020</v>
      </c>
    </row>
    <row r="310" spans="1:8">
      <c r="A310" s="9" t="s">
        <v>912</v>
      </c>
      <c r="B310" s="9" t="s">
        <v>943</v>
      </c>
      <c r="C310" s="10" t="s">
        <v>944</v>
      </c>
      <c r="D310">
        <v>621100</v>
      </c>
      <c r="E310" t="s">
        <v>945</v>
      </c>
      <c r="F310" s="3">
        <v>104.63242</v>
      </c>
      <c r="G310" s="3">
        <v>35.586833</v>
      </c>
      <c r="H310">
        <v>2020</v>
      </c>
    </row>
    <row r="311" spans="1:8">
      <c r="A311" s="9" t="s">
        <v>912</v>
      </c>
      <c r="B311" s="9" t="s">
        <v>946</v>
      </c>
      <c r="C311" s="10" t="s">
        <v>947</v>
      </c>
      <c r="D311">
        <v>621200</v>
      </c>
      <c r="E311" t="s">
        <v>948</v>
      </c>
      <c r="F311" s="3">
        <v>116.413384</v>
      </c>
      <c r="G311" s="3">
        <v>39.910925</v>
      </c>
      <c r="H311">
        <v>2020</v>
      </c>
    </row>
    <row r="312" spans="1:8">
      <c r="A312" s="9" t="s">
        <v>912</v>
      </c>
      <c r="B312" s="9" t="s">
        <v>949</v>
      </c>
      <c r="C312" s="10" t="s">
        <v>950</v>
      </c>
      <c r="D312">
        <v>622900</v>
      </c>
      <c r="E312" t="s">
        <v>949</v>
      </c>
      <c r="F312" s="3">
        <v>103.249549</v>
      </c>
      <c r="G312" s="3">
        <v>35.609899</v>
      </c>
      <c r="H312">
        <v>2020</v>
      </c>
    </row>
    <row r="313" spans="1:8">
      <c r="A313" s="9" t="s">
        <v>912</v>
      </c>
      <c r="B313" s="9" t="s">
        <v>951</v>
      </c>
      <c r="C313" s="10" t="s">
        <v>952</v>
      </c>
      <c r="D313">
        <v>623000</v>
      </c>
      <c r="E313" t="s">
        <v>951</v>
      </c>
      <c r="F313" s="3">
        <v>123.512486</v>
      </c>
      <c r="G313" s="3">
        <v>47.926884</v>
      </c>
      <c r="H313">
        <v>2020</v>
      </c>
    </row>
    <row r="314" spans="1:10">
      <c r="A314" s="9" t="s">
        <v>953</v>
      </c>
      <c r="B314" s="9" t="s">
        <v>954</v>
      </c>
      <c r="C314" s="10" t="s">
        <v>955</v>
      </c>
      <c r="D314">
        <v>630100</v>
      </c>
      <c r="E314" t="s">
        <v>956</v>
      </c>
      <c r="F314" s="3">
        <v>101.78445</v>
      </c>
      <c r="G314" s="3">
        <v>36.623385</v>
      </c>
      <c r="H314">
        <v>2020</v>
      </c>
      <c r="I314" s="4">
        <v>0</v>
      </c>
      <c r="J314">
        <v>1</v>
      </c>
    </row>
    <row r="315" spans="1:8">
      <c r="A315" s="9" t="s">
        <v>953</v>
      </c>
      <c r="B315" s="9" t="s">
        <v>957</v>
      </c>
      <c r="C315" s="10" t="s">
        <v>958</v>
      </c>
      <c r="D315">
        <v>630200</v>
      </c>
      <c r="E315" t="s">
        <v>959</v>
      </c>
      <c r="F315" s="3">
        <v>102.415036</v>
      </c>
      <c r="G315" s="3">
        <v>36.48017</v>
      </c>
      <c r="H315">
        <v>2020</v>
      </c>
    </row>
    <row r="316" spans="1:8">
      <c r="A316" s="9" t="s">
        <v>953</v>
      </c>
      <c r="B316" s="9" t="s">
        <v>960</v>
      </c>
      <c r="C316" s="10" t="s">
        <v>961</v>
      </c>
      <c r="D316">
        <v>632200</v>
      </c>
      <c r="E316" t="s">
        <v>960</v>
      </c>
      <c r="F316" s="3">
        <v>116.413384</v>
      </c>
      <c r="G316" s="3">
        <v>39.910925</v>
      </c>
      <c r="H316">
        <v>2020</v>
      </c>
    </row>
    <row r="317" spans="1:8">
      <c r="A317" s="9" t="s">
        <v>953</v>
      </c>
      <c r="B317" s="9" t="s">
        <v>962</v>
      </c>
      <c r="C317" s="10" t="s">
        <v>963</v>
      </c>
      <c r="D317">
        <v>632300</v>
      </c>
      <c r="E317" t="s">
        <v>962</v>
      </c>
      <c r="F317" s="3">
        <v>102.022428</v>
      </c>
      <c r="G317" s="3">
        <v>35.525805</v>
      </c>
      <c r="H317">
        <v>2020</v>
      </c>
    </row>
    <row r="318" spans="1:8">
      <c r="A318" s="9" t="s">
        <v>953</v>
      </c>
      <c r="B318" s="9" t="s">
        <v>964</v>
      </c>
      <c r="C318" s="10" t="s">
        <v>965</v>
      </c>
      <c r="D318">
        <v>632500</v>
      </c>
      <c r="E318" t="s">
        <v>964</v>
      </c>
      <c r="F318" s="3">
        <v>116.413384</v>
      </c>
      <c r="G318" s="3">
        <v>39.910925</v>
      </c>
      <c r="H318">
        <v>2020</v>
      </c>
    </row>
    <row r="319" spans="1:8">
      <c r="A319" s="9" t="s">
        <v>953</v>
      </c>
      <c r="B319" s="9" t="s">
        <v>966</v>
      </c>
      <c r="C319" s="10" t="s">
        <v>967</v>
      </c>
      <c r="D319">
        <v>632600</v>
      </c>
      <c r="E319" t="s">
        <v>966</v>
      </c>
      <c r="F319" s="3">
        <v>116.413384</v>
      </c>
      <c r="G319" s="3">
        <v>39.910925</v>
      </c>
      <c r="H319">
        <v>2020</v>
      </c>
    </row>
    <row r="320" spans="1:8">
      <c r="A320" s="9" t="s">
        <v>953</v>
      </c>
      <c r="B320" s="9" t="s">
        <v>968</v>
      </c>
      <c r="C320" s="10" t="s">
        <v>969</v>
      </c>
      <c r="D320">
        <v>632700</v>
      </c>
      <c r="E320" t="s">
        <v>968</v>
      </c>
      <c r="F320" s="3">
        <v>97.015376</v>
      </c>
      <c r="G320" s="3">
        <v>32.999556</v>
      </c>
      <c r="H320">
        <v>2020</v>
      </c>
    </row>
    <row r="321" spans="1:8">
      <c r="A321" s="9" t="s">
        <v>953</v>
      </c>
      <c r="B321" s="9" t="s">
        <v>970</v>
      </c>
      <c r="C321" s="10" t="s">
        <v>971</v>
      </c>
      <c r="D321">
        <v>632800</v>
      </c>
      <c r="E321" t="s">
        <v>970</v>
      </c>
      <c r="F321" s="3">
        <v>116.413384</v>
      </c>
      <c r="G321" s="3">
        <v>39.910925</v>
      </c>
      <c r="H321">
        <v>2020</v>
      </c>
    </row>
    <row r="322" spans="1:10">
      <c r="A322" s="9" t="s">
        <v>972</v>
      </c>
      <c r="B322" s="9" t="s">
        <v>973</v>
      </c>
      <c r="C322" s="10" t="s">
        <v>974</v>
      </c>
      <c r="D322">
        <v>640100</v>
      </c>
      <c r="E322" t="s">
        <v>975</v>
      </c>
      <c r="F322" s="3">
        <v>106.238494</v>
      </c>
      <c r="G322" s="3">
        <v>38.49246</v>
      </c>
      <c r="H322">
        <v>2020</v>
      </c>
      <c r="I322" s="4">
        <v>0</v>
      </c>
      <c r="J322">
        <v>1</v>
      </c>
    </row>
    <row r="323" spans="1:12">
      <c r="A323" s="9" t="s">
        <v>972</v>
      </c>
      <c r="B323" s="9" t="s">
        <v>976</v>
      </c>
      <c r="C323" s="10" t="s">
        <v>977</v>
      </c>
      <c r="D323">
        <v>640200</v>
      </c>
      <c r="E323" t="s">
        <v>978</v>
      </c>
      <c r="F323" s="3">
        <v>106.3906</v>
      </c>
      <c r="G323" s="3">
        <v>38.989683</v>
      </c>
      <c r="H323">
        <v>2020</v>
      </c>
      <c r="L323">
        <v>1</v>
      </c>
    </row>
    <row r="324" spans="1:13">
      <c r="A324" s="9" t="s">
        <v>972</v>
      </c>
      <c r="B324" s="9" t="s">
        <v>979</v>
      </c>
      <c r="C324" s="10" t="s">
        <v>980</v>
      </c>
      <c r="D324">
        <v>640300</v>
      </c>
      <c r="E324" t="s">
        <v>981</v>
      </c>
      <c r="F324" s="3">
        <v>106.205371</v>
      </c>
      <c r="G324" s="3">
        <v>38.003713</v>
      </c>
      <c r="H324">
        <v>2020</v>
      </c>
      <c r="M324">
        <v>1</v>
      </c>
    </row>
    <row r="325" spans="1:8">
      <c r="A325" s="9" t="s">
        <v>972</v>
      </c>
      <c r="B325" s="9" t="s">
        <v>982</v>
      </c>
      <c r="C325" s="10" t="s">
        <v>983</v>
      </c>
      <c r="D325">
        <v>640400</v>
      </c>
      <c r="E325" t="s">
        <v>984</v>
      </c>
      <c r="F325" s="3">
        <v>106.248577</v>
      </c>
      <c r="G325" s="3">
        <v>36.021617</v>
      </c>
      <c r="H325">
        <v>2020</v>
      </c>
    </row>
    <row r="326" spans="1:8">
      <c r="A326" s="9" t="s">
        <v>972</v>
      </c>
      <c r="B326" s="9" t="s">
        <v>985</v>
      </c>
      <c r="C326" s="10" t="s">
        <v>986</v>
      </c>
      <c r="D326">
        <v>640500</v>
      </c>
      <c r="E326" t="s">
        <v>987</v>
      </c>
      <c r="F326" s="3">
        <v>105.203571</v>
      </c>
      <c r="G326" s="3">
        <v>37.505701</v>
      </c>
      <c r="H326">
        <v>2020</v>
      </c>
    </row>
    <row r="327" spans="1:12">
      <c r="A327" s="9" t="s">
        <v>988</v>
      </c>
      <c r="B327" s="9" t="s">
        <v>989</v>
      </c>
      <c r="C327" s="10" t="s">
        <v>990</v>
      </c>
      <c r="D327">
        <v>650100</v>
      </c>
      <c r="E327" t="s">
        <v>991</v>
      </c>
      <c r="F327" s="3">
        <v>87.416029</v>
      </c>
      <c r="G327" s="3">
        <v>43.477086</v>
      </c>
      <c r="H327">
        <v>2020</v>
      </c>
      <c r="L327">
        <v>1</v>
      </c>
    </row>
    <row r="328" spans="1:8">
      <c r="A328" s="9" t="s">
        <v>988</v>
      </c>
      <c r="B328" s="9" t="s">
        <v>992</v>
      </c>
      <c r="C328" s="10" t="s">
        <v>993</v>
      </c>
      <c r="D328">
        <v>650200</v>
      </c>
      <c r="E328" t="s">
        <v>994</v>
      </c>
      <c r="F328" s="3">
        <v>84.874295</v>
      </c>
      <c r="G328" s="3">
        <v>45.608471</v>
      </c>
      <c r="H328">
        <v>2020</v>
      </c>
    </row>
    <row r="329" spans="1:8">
      <c r="A329" s="9" t="s">
        <v>988</v>
      </c>
      <c r="B329" s="9" t="s">
        <v>995</v>
      </c>
      <c r="C329" s="10" t="s">
        <v>996</v>
      </c>
      <c r="D329">
        <v>650400</v>
      </c>
      <c r="E329" t="s">
        <v>997</v>
      </c>
      <c r="F329" s="3">
        <v>89.197297</v>
      </c>
      <c r="G329" s="3">
        <v>42.956985</v>
      </c>
      <c r="H329">
        <v>2020</v>
      </c>
    </row>
    <row r="330" spans="1:8">
      <c r="A330" s="9" t="s">
        <v>988</v>
      </c>
      <c r="B330" s="9" t="s">
        <v>998</v>
      </c>
      <c r="C330" s="10" t="s">
        <v>999</v>
      </c>
      <c r="D330">
        <v>650500</v>
      </c>
      <c r="E330" t="s">
        <v>998</v>
      </c>
      <c r="F330" s="3">
        <v>116.413384</v>
      </c>
      <c r="G330" s="3">
        <v>39.910925</v>
      </c>
      <c r="H330">
        <v>2020</v>
      </c>
    </row>
    <row r="331" spans="1:8">
      <c r="A331" s="14" t="s">
        <v>1000</v>
      </c>
      <c r="B331" s="14" t="s">
        <v>1001</v>
      </c>
      <c r="C331" s="10" t="s">
        <v>1002</v>
      </c>
      <c r="D331">
        <v>652300</v>
      </c>
      <c r="E331" t="s">
        <v>1001</v>
      </c>
      <c r="F331" s="3">
        <v>87.273865</v>
      </c>
      <c r="G331" s="3">
        <v>44.020127</v>
      </c>
      <c r="H331">
        <v>2020</v>
      </c>
    </row>
    <row r="332" spans="1:8">
      <c r="A332" s="14" t="s">
        <v>1000</v>
      </c>
      <c r="B332" s="14" t="s">
        <v>1003</v>
      </c>
      <c r="C332" s="10" t="s">
        <v>1004</v>
      </c>
      <c r="D332">
        <v>652700</v>
      </c>
      <c r="E332" t="s">
        <v>1003</v>
      </c>
      <c r="F332" s="3">
        <v>116.413384</v>
      </c>
      <c r="G332" s="3">
        <v>39.910925</v>
      </c>
      <c r="H332">
        <v>2020</v>
      </c>
    </row>
    <row r="333" spans="1:8">
      <c r="A333" s="14" t="s">
        <v>1000</v>
      </c>
      <c r="B333" s="14" t="s">
        <v>1005</v>
      </c>
      <c r="C333" s="10" t="s">
        <v>1006</v>
      </c>
      <c r="D333">
        <v>652800</v>
      </c>
      <c r="E333" t="s">
        <v>1005</v>
      </c>
      <c r="F333" s="3">
        <v>116.413384</v>
      </c>
      <c r="G333" s="3">
        <v>39.910925</v>
      </c>
      <c r="H333">
        <v>2020</v>
      </c>
    </row>
    <row r="334" spans="1:8">
      <c r="A334" s="14" t="s">
        <v>1000</v>
      </c>
      <c r="B334" s="14" t="s">
        <v>1007</v>
      </c>
      <c r="C334" s="10" t="s">
        <v>1008</v>
      </c>
      <c r="D334">
        <v>652900</v>
      </c>
      <c r="E334" t="s">
        <v>1007</v>
      </c>
      <c r="F334" s="3">
        <v>80.269927</v>
      </c>
      <c r="G334" s="3">
        <v>41.17386</v>
      </c>
      <c r="H334">
        <v>2020</v>
      </c>
    </row>
    <row r="335" spans="1:8">
      <c r="A335" s="14" t="s">
        <v>1000</v>
      </c>
      <c r="B335" s="14" t="s">
        <v>1009</v>
      </c>
      <c r="C335" s="10" t="s">
        <v>1028</v>
      </c>
      <c r="D335">
        <v>653000</v>
      </c>
      <c r="E335" t="s">
        <v>1009</v>
      </c>
      <c r="F335" s="3">
        <v>76.174309</v>
      </c>
      <c r="G335" s="3">
        <v>39.720471</v>
      </c>
      <c r="H335">
        <v>2020</v>
      </c>
    </row>
    <row r="336" spans="1:8">
      <c r="A336" s="14" t="s">
        <v>1000</v>
      </c>
      <c r="B336" s="14" t="s">
        <v>1011</v>
      </c>
      <c r="C336" s="10" t="s">
        <v>1012</v>
      </c>
      <c r="D336">
        <v>653100</v>
      </c>
      <c r="E336" t="s">
        <v>1011</v>
      </c>
      <c r="F336" s="3">
        <v>76.000313</v>
      </c>
      <c r="G336" s="3">
        <v>39.47365</v>
      </c>
      <c r="H336">
        <v>2020</v>
      </c>
    </row>
    <row r="337" spans="1:8">
      <c r="A337" s="14" t="s">
        <v>1000</v>
      </c>
      <c r="B337" s="14" t="s">
        <v>1013</v>
      </c>
      <c r="C337" s="10" t="s">
        <v>1014</v>
      </c>
      <c r="D337">
        <v>653200</v>
      </c>
      <c r="E337" t="s">
        <v>1013</v>
      </c>
      <c r="F337" s="3">
        <v>79.920212</v>
      </c>
      <c r="G337" s="3">
        <v>37.118336</v>
      </c>
      <c r="H337">
        <v>2020</v>
      </c>
    </row>
    <row r="338" spans="1:8">
      <c r="A338" s="14" t="s">
        <v>1000</v>
      </c>
      <c r="B338" s="14" t="s">
        <v>1015</v>
      </c>
      <c r="C338" s="10" t="s">
        <v>1016</v>
      </c>
      <c r="D338">
        <v>654000</v>
      </c>
      <c r="E338" t="s">
        <v>1015</v>
      </c>
      <c r="F338" s="3">
        <v>116.413384</v>
      </c>
      <c r="G338" s="3">
        <v>39.910925</v>
      </c>
      <c r="H338">
        <v>2020</v>
      </c>
    </row>
    <row r="339" spans="1:8">
      <c r="A339" s="14" t="s">
        <v>1000</v>
      </c>
      <c r="B339" s="14" t="s">
        <v>1017</v>
      </c>
      <c r="C339" s="10" t="s">
        <v>1018</v>
      </c>
      <c r="D339">
        <v>654200</v>
      </c>
      <c r="E339" t="s">
        <v>1017</v>
      </c>
      <c r="F339" s="3">
        <v>82.993557</v>
      </c>
      <c r="G339" s="3">
        <v>46.757383</v>
      </c>
      <c r="H339">
        <v>2020</v>
      </c>
    </row>
    <row r="340" spans="1:8">
      <c r="A340" s="14" t="s">
        <v>1000</v>
      </c>
      <c r="B340" s="14" t="s">
        <v>1019</v>
      </c>
      <c r="C340" s="10" t="s">
        <v>1020</v>
      </c>
      <c r="D340">
        <v>654300</v>
      </c>
      <c r="E340" t="s">
        <v>1019</v>
      </c>
      <c r="F340" s="3">
        <v>88.139227</v>
      </c>
      <c r="G340" s="3">
        <v>47.832753</v>
      </c>
      <c r="H340">
        <v>2020</v>
      </c>
    </row>
  </sheetData>
  <autoFilter ref="A1:N34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2005</vt:lpstr>
      <vt:lpstr>2010</vt:lpstr>
      <vt:lpstr>2015</vt:lpstr>
      <vt:lpstr>2020</vt:lpstr>
      <vt:lpstr>Strategy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10305</dc:creator>
  <cp:lastModifiedBy>wjm</cp:lastModifiedBy>
  <dcterms:created xsi:type="dcterms:W3CDTF">2023-08-12T06:47:00Z</dcterms:created>
  <dcterms:modified xsi:type="dcterms:W3CDTF">2024-05-13T08:27:28Z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0A4695D736DE471E82DACADB68D18C86_11</vt:lpwstr>
  </property>
  <property fmtid="{D5CDD505-2E9C-101B-9397-08002B2CF9AE}" pid="3" name="KSOProductBuildVer">
    <vt:lpwstr>2052-12.1.0.16729</vt:lpwstr>
  </property>
  <property fmtid="{D5CDD505-2E9C-101B-9397-08002B2CF9AE}" pid="4" name="KSOReadingLayout">
    <vt:bool>true</vt:bool>
  </property>
</Properties>
</file>