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filterPrivacy="1"/>
  <xr:revisionPtr revIDLastSave="0" documentId="13_ncr:1_{E4FD6E04-B71A-44F1-9935-DFB312315356}" xr6:coauthVersionLast="43" xr6:coauthVersionMax="43" xr10:uidLastSave="{00000000-0000-0000-0000-000000000000}"/>
  <bookViews>
    <workbookView xWindow="-120" yWindow="-120" windowWidth="29040" windowHeight="15840" tabRatio="748" xr2:uid="{00000000-000D-0000-FFFF-FFFF00000000}"/>
  </bookViews>
  <sheets>
    <sheet name="Invoice" sheetId="5" r:id="rId1"/>
  </sheets>
  <definedNames>
    <definedName name="_xlnm.Print_Area" localSheetId="0">Invoice!$A$1:$H$45</definedName>
  </definedNames>
  <calcPr calcId="191029" concurrentCalc="0"/>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7" i="5" l="1"/>
  <c r="G36" i="5"/>
  <c r="G35" i="5"/>
  <c r="G34" i="5"/>
  <c r="G33" i="5"/>
  <c r="G32" i="5"/>
  <c r="G30" i="5"/>
  <c r="G31" i="5"/>
  <c r="G20" i="5"/>
  <c r="G21" i="5"/>
  <c r="G22" i="5"/>
  <c r="G23" i="5"/>
  <c r="G24" i="5"/>
  <c r="G25" i="5"/>
  <c r="G26" i="5"/>
  <c r="G27" i="5"/>
  <c r="G28" i="5"/>
  <c r="G29" i="5"/>
  <c r="G37" i="5"/>
  <c r="G39" i="5"/>
</calcChain>
</file>

<file path=xl/sharedStrings.xml><?xml version="1.0" encoding="utf-8"?>
<sst xmlns="http://schemas.openxmlformats.org/spreadsheetml/2006/main" count="77" uniqueCount="50">
  <si>
    <t>INVOICE</t>
  </si>
  <si>
    <t>Bill To:</t>
  </si>
  <si>
    <t>For:</t>
  </si>
  <si>
    <t>Unit price</t>
  </si>
  <si>
    <t>Amount</t>
  </si>
  <si>
    <t>Subtotal</t>
  </si>
  <si>
    <t xml:space="preserve">Balance due  </t>
  </si>
  <si>
    <t>Description</t>
  </si>
  <si>
    <t>Invoice #:</t>
  </si>
  <si>
    <t>554 Rancho Santa Fe Road
Encinitas, CA 92024
Phone: 760-626-5074
CarlDemolder@gmail.com</t>
  </si>
  <si>
    <t>Todd Coleman</t>
  </si>
  <si>
    <t>Contact at company: Todd Coleman</t>
  </si>
  <si>
    <t>UCSD, Bioengineering Department</t>
  </si>
  <si>
    <t>9500 Gilman Drive</t>
  </si>
  <si>
    <t>La Jolla, CA, 92093</t>
  </si>
  <si>
    <t>1-858-534-8207</t>
  </si>
  <si>
    <t>Project Name</t>
  </si>
  <si>
    <t>Butterfly v1</t>
  </si>
  <si>
    <r>
      <t xml:space="preserve">Make all checks payable to Carl Demolder. If you have any questions concerning this invoice, contact Carl Demolder at 760-626-5074, CarlDemolder@gmail.com.
</t>
    </r>
    <r>
      <rPr>
        <b/>
        <sz val="8"/>
        <rFont val="Century Gothic"/>
        <family val="2"/>
        <scheme val="minor"/>
      </rPr>
      <t>Thank you for your business!</t>
    </r>
  </si>
  <si>
    <t>Hours</t>
  </si>
  <si>
    <t>Date Range</t>
  </si>
  <si>
    <t xml:space="preserve">Carl Demolder: Product Engineer </t>
  </si>
  <si>
    <t>Start Date:</t>
  </si>
  <si>
    <t>End Date:</t>
  </si>
  <si>
    <t>Invoice Date:</t>
  </si>
  <si>
    <t>Description of Work:</t>
  </si>
  <si>
    <t>Android App Development</t>
  </si>
  <si>
    <t>nrf52 Firmware Development</t>
  </si>
  <si>
    <t>2/03/19 - 2/16/19</t>
  </si>
  <si>
    <t>1/20/19 - 2/03/19</t>
  </si>
  <si>
    <t>1/06/19 - 1/19/19</t>
  </si>
  <si>
    <t>12/23/18 - 1/05/19</t>
  </si>
  <si>
    <t>12/09/18 - 12/22/18</t>
  </si>
  <si>
    <t>11/25/18 - 12/08/18</t>
  </si>
  <si>
    <t>3/03/19 - 3/16/19</t>
  </si>
  <si>
    <t>2/17/19 - 3/02/19</t>
  </si>
  <si>
    <t>PCB Layout</t>
  </si>
  <si>
    <t>3/17/19 - 3/30/19</t>
  </si>
  <si>
    <t>3/31/19 - 4/13/19</t>
  </si>
  <si>
    <t>4/14/19 - 4/27/19</t>
  </si>
  <si>
    <t>4/28/19 - 5/11/19</t>
  </si>
  <si>
    <t>N/A</t>
  </si>
  <si>
    <t>5/12/19 - 5/25/19</t>
  </si>
  <si>
    <t>5/26/19 - 6/8/19</t>
  </si>
  <si>
    <t>6/09/19 - 6/22/19</t>
  </si>
  <si>
    <t>6/23/19 - 7/6/19</t>
  </si>
  <si>
    <t>Butterfly v2</t>
  </si>
  <si>
    <t>7/07/19 - 7/20/19</t>
  </si>
  <si>
    <t>PCB Layout &amp; BOM Completion</t>
  </si>
  <si>
    <t xml:space="preserve">There are four main aspects of engineering development and support provided to Dr. Coleman and his lab: PCB layout, firmware development, electrical engineering development and Android app development. Services were provided to Dr. Coleman on a per-hour basis at a fixed per hour fee. Timesheets were compiled to document the work and effort exerted on the various engineering requests per project. All correspondences and weekly deliverables were communicated via email. The final deliverables were firmware, accompanying Android application, and PCB layout modifications for the Butterfly v1 project. The final deliverables were PCB layout modifications for the Butterfly v2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</si>
</sst>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 \ "/>
    <numFmt numFmtId="165" formatCode="&quot;$&quot;* #,##0.00"/>
    <numFmt numFmtId="166" formatCode="mm/dd/yy;@"/>
  </numFmts>
  <fonts count="20" x14ac:knownFonts="1">
    <font>
      <sz val="11"/>
      <name val="Century Gothic"/>
      <family val="2"/>
      <scheme val="minor"/>
    </font>
    <font>
      <sz val="10"/>
      <name val="Arial"/>
      <family val="2"/>
    </font>
    <font>
      <sz val="10"/>
      <name val="Century Gothic"/>
      <family val="2"/>
      <scheme val="minor"/>
    </font>
    <font>
      <b/>
      <sz val="10"/>
      <name val="Century Gothic"/>
      <family val="2"/>
      <scheme val="minor"/>
    </font>
    <font>
      <sz val="9"/>
      <name val="Century Gothic"/>
      <family val="2"/>
      <scheme val="major"/>
    </font>
    <font>
      <sz val="10"/>
      <name val="Century Gothic"/>
      <family val="1"/>
      <scheme val="minor"/>
    </font>
    <font>
      <b/>
      <sz val="10"/>
      <color theme="0"/>
      <name val="Century Gothic"/>
      <family val="2"/>
      <scheme val="major"/>
    </font>
    <font>
      <i/>
      <sz val="10"/>
      <color theme="0"/>
      <name val="Arial"/>
      <family val="2"/>
    </font>
    <font>
      <sz val="10"/>
      <color theme="0"/>
      <name val="Arial"/>
      <family val="2"/>
    </font>
    <font>
      <sz val="10"/>
      <color theme="0"/>
      <name val="Century Gothic"/>
      <family val="2"/>
      <scheme val="minor"/>
    </font>
    <font>
      <b/>
      <sz val="40"/>
      <color theme="0"/>
      <name val="Century Gothic"/>
      <family val="2"/>
      <scheme val="major"/>
    </font>
    <font>
      <sz val="9"/>
      <color theme="0"/>
      <name val="Arial"/>
      <family val="2"/>
    </font>
    <font>
      <b/>
      <sz val="48"/>
      <color theme="5"/>
      <name val="Century Gothic"/>
      <family val="2"/>
      <scheme val="major"/>
    </font>
    <font>
      <b/>
      <sz val="12"/>
      <color theme="1"/>
      <name val="Century Gothic"/>
      <family val="2"/>
      <scheme val="major"/>
    </font>
    <font>
      <b/>
      <sz val="11"/>
      <color theme="1"/>
      <name val="Century Gothic"/>
      <family val="2"/>
      <scheme val="major"/>
    </font>
    <font>
      <sz val="8"/>
      <name val="Century Gothic"/>
      <family val="2"/>
      <scheme val="minor"/>
    </font>
    <font>
      <b/>
      <sz val="8"/>
      <name val="Century Gothic"/>
      <family val="2"/>
      <scheme val="minor"/>
    </font>
    <font>
      <sz val="10"/>
      <color theme="5"/>
      <name val="Arial"/>
      <family val="2"/>
    </font>
    <font>
      <b/>
      <sz val="10"/>
      <color theme="0"/>
      <name val="Century Gothic"/>
      <family val="2"/>
      <scheme val="minor"/>
    </font>
    <font>
      <b/>
      <sz val="10"/>
      <name val="Arial"/>
      <family val="2"/>
    </font>
  </fonts>
  <fills count="6">
    <fill>
      <patternFill patternType="none"/>
    </fill>
    <fill>
      <patternFill patternType="gray125"/>
    </fill>
    <fill>
      <patternFill patternType="solid">
        <fgColor theme="6"/>
        <bgColor indexed="64"/>
      </patternFill>
    </fill>
    <fill>
      <patternFill patternType="solid">
        <fgColor theme="5"/>
        <bgColor indexed="64"/>
      </patternFill>
    </fill>
    <fill>
      <patternFill patternType="solid">
        <fgColor theme="2"/>
        <bgColor indexed="64"/>
      </patternFill>
    </fill>
    <fill>
      <patternFill patternType="solid">
        <fgColor theme="5" tint="0.59999389629810485"/>
        <bgColor indexed="64"/>
      </patternFill>
    </fill>
  </fills>
  <borders count="12">
    <border>
      <left/>
      <right/>
      <top/>
      <bottom/>
      <diagonal/>
    </border>
    <border>
      <left/>
      <right/>
      <top/>
      <bottom style="medium">
        <color theme="0"/>
      </bottom>
      <diagonal/>
    </border>
    <border>
      <left/>
      <right/>
      <top style="medium">
        <color theme="0"/>
      </top>
      <bottom style="medium">
        <color theme="0"/>
      </bottom>
      <diagonal/>
    </border>
    <border>
      <left style="medium">
        <color theme="0"/>
      </left>
      <right/>
      <top style="medium">
        <color theme="0"/>
      </top>
      <bottom style="medium">
        <color theme="0"/>
      </bottom>
      <diagonal/>
    </border>
    <border>
      <left style="medium">
        <color theme="0"/>
      </left>
      <right/>
      <top/>
      <bottom/>
      <diagonal/>
    </border>
    <border>
      <left style="medium">
        <color theme="0"/>
      </left>
      <right/>
      <top/>
      <bottom style="medium">
        <color theme="0"/>
      </bottom>
      <diagonal/>
    </border>
    <border>
      <left/>
      <right/>
      <top/>
      <bottom style="medium">
        <color theme="6"/>
      </bottom>
      <diagonal/>
    </border>
    <border>
      <left/>
      <right/>
      <top style="medium">
        <color theme="0"/>
      </top>
      <bottom/>
      <diagonal/>
    </border>
    <border>
      <left style="medium">
        <color theme="0"/>
      </left>
      <right/>
      <top style="medium">
        <color theme="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44" fontId="1" fillId="0" borderId="0" applyFont="0" applyFill="0" applyBorder="0" applyAlignment="0" applyProtection="0"/>
    <xf numFmtId="0" fontId="12" fillId="2" borderId="0">
      <alignment horizontal="left" vertical="center"/>
    </xf>
    <xf numFmtId="0" fontId="13" fillId="3" borderId="0">
      <alignment vertical="center"/>
    </xf>
    <xf numFmtId="0" fontId="17" fillId="2" borderId="1" applyFont="0">
      <alignment horizontal="left"/>
    </xf>
    <xf numFmtId="0" fontId="18" fillId="2" borderId="0" applyFont="0" applyAlignment="0">
      <alignment horizontal="left" vertical="top" wrapText="1" indent="1"/>
    </xf>
    <xf numFmtId="0" fontId="15" fillId="0" borderId="0" applyFont="0" applyAlignment="0">
      <alignment horizontal="left" vertical="top" wrapText="1" indent="1"/>
    </xf>
  </cellStyleXfs>
  <cellXfs count="73">
    <xf numFmtId="0" fontId="0" fillId="0" borderId="0" xfId="0"/>
    <xf numFmtId="0" fontId="0" fillId="0" borderId="0" xfId="0" applyAlignment="1">
      <alignment horizontal="left" indent="1"/>
    </xf>
    <xf numFmtId="0" fontId="2" fillId="0" borderId="0" xfId="0" applyFont="1" applyAlignment="1">
      <alignment horizontal="left" indent="1"/>
    </xf>
    <xf numFmtId="0" fontId="3" fillId="0" borderId="0" xfId="0" applyFont="1" applyAlignment="1">
      <alignment horizontal="left" indent="1"/>
    </xf>
    <xf numFmtId="0" fontId="0" fillId="0" borderId="0" xfId="0" applyAlignment="1">
      <alignment horizontal="left" vertical="top" indent="1"/>
    </xf>
    <xf numFmtId="0" fontId="0" fillId="0" borderId="0" xfId="0" applyAlignment="1">
      <alignment horizontal="left" vertical="center" indent="1"/>
    </xf>
    <xf numFmtId="0" fontId="2" fillId="0" borderId="0" xfId="0" applyFont="1" applyAlignment="1">
      <alignment horizontal="left" vertical="center" indent="1"/>
    </xf>
    <xf numFmtId="164" fontId="3" fillId="0" borderId="0" xfId="0" applyNumberFormat="1" applyFont="1" applyAlignment="1">
      <alignment horizontal="left" vertical="center" indent="1"/>
    </xf>
    <xf numFmtId="0" fontId="0" fillId="0" borderId="0" xfId="0" applyAlignment="1">
      <alignment horizontal="center"/>
    </xf>
    <xf numFmtId="0" fontId="2" fillId="0" borderId="0" xfId="0" applyFont="1" applyAlignment="1">
      <alignment horizontal="center"/>
    </xf>
    <xf numFmtId="164" fontId="3" fillId="0" borderId="0" xfId="0" applyNumberFormat="1" applyFont="1" applyAlignment="1">
      <alignment horizontal="center" vertical="center"/>
    </xf>
    <xf numFmtId="44" fontId="2" fillId="0" borderId="0" xfId="0" applyNumberFormat="1" applyFont="1" applyAlignment="1">
      <alignment horizontal="left" vertical="center" indent="1"/>
    </xf>
    <xf numFmtId="0" fontId="2" fillId="4" borderId="2" xfId="0" applyFont="1" applyFill="1" applyBorder="1" applyAlignment="1">
      <alignment horizontal="left" vertical="center" indent="1"/>
    </xf>
    <xf numFmtId="44" fontId="4" fillId="4" borderId="2" xfId="1" applyFont="1" applyFill="1" applyBorder="1" applyAlignment="1">
      <alignment horizontal="left" vertical="center" indent="1"/>
    </xf>
    <xf numFmtId="165" fontId="4" fillId="4" borderId="2" xfId="0" applyNumberFormat="1" applyFont="1" applyFill="1" applyBorder="1" applyAlignment="1">
      <alignment horizontal="left" vertical="center" indent="1"/>
    </xf>
    <xf numFmtId="0" fontId="2" fillId="4" borderId="1" xfId="0" applyFont="1" applyFill="1" applyBorder="1" applyAlignment="1">
      <alignment horizontal="left" vertical="center" indent="1"/>
    </xf>
    <xf numFmtId="44" fontId="4" fillId="4" borderId="1" xfId="1" applyFont="1" applyFill="1" applyBorder="1" applyAlignment="1">
      <alignment horizontal="left" vertical="center" indent="1"/>
    </xf>
    <xf numFmtId="165" fontId="4" fillId="4" borderId="1" xfId="0" applyNumberFormat="1" applyFont="1" applyFill="1" applyBorder="1" applyAlignment="1">
      <alignment horizontal="left" vertical="center" indent="1"/>
    </xf>
    <xf numFmtId="0" fontId="2" fillId="4" borderId="0" xfId="0" applyFont="1" applyFill="1" applyAlignment="1">
      <alignment horizontal="left" vertical="center" indent="1"/>
    </xf>
    <xf numFmtId="165" fontId="4" fillId="4" borderId="0" xfId="0" applyNumberFormat="1" applyFont="1" applyFill="1" applyAlignment="1">
      <alignment horizontal="left" vertical="center" indent="1"/>
    </xf>
    <xf numFmtId="0" fontId="0" fillId="2" borderId="0" xfId="0" applyFill="1" applyAlignment="1">
      <alignment horizontal="left" indent="1"/>
    </xf>
    <xf numFmtId="0" fontId="7" fillId="2" borderId="0" xfId="0" applyFont="1" applyFill="1" applyAlignment="1">
      <alignment horizontal="center"/>
    </xf>
    <xf numFmtId="0" fontId="8" fillId="2" borderId="0" xfId="0" applyFont="1" applyFill="1" applyAlignment="1">
      <alignment horizontal="center"/>
    </xf>
    <xf numFmtId="0" fontId="10" fillId="2" borderId="0" xfId="2" applyFont="1">
      <alignment horizontal="left" vertical="center"/>
    </xf>
    <xf numFmtId="0" fontId="5" fillId="0" borderId="0" xfId="0" applyFont="1" applyAlignment="1">
      <alignment horizontal="left" vertical="top" wrapText="1" indent="1"/>
    </xf>
    <xf numFmtId="0" fontId="11" fillId="2" borderId="0" xfId="0" applyFont="1" applyFill="1" applyAlignment="1">
      <alignment horizontal="center"/>
    </xf>
    <xf numFmtId="0" fontId="11" fillId="2" borderId="0" xfId="0" applyFont="1" applyFill="1" applyAlignment="1">
      <alignment horizontal="left" indent="1"/>
    </xf>
    <xf numFmtId="0" fontId="6" fillId="2" borderId="0" xfId="0" applyFont="1" applyFill="1" applyAlignment="1">
      <alignment horizontal="right" indent="1"/>
    </xf>
    <xf numFmtId="0" fontId="11" fillId="2" borderId="0" xfId="0" applyFont="1" applyFill="1" applyAlignment="1">
      <alignment horizontal="left" vertical="top" indent="1"/>
    </xf>
    <xf numFmtId="0" fontId="6" fillId="2" borderId="0" xfId="0" applyFont="1" applyFill="1" applyAlignment="1">
      <alignment horizontal="right" vertical="top" indent="1"/>
    </xf>
    <xf numFmtId="0" fontId="9" fillId="2" borderId="0" xfId="0" applyFont="1" applyFill="1" applyAlignment="1">
      <alignment horizontal="center"/>
    </xf>
    <xf numFmtId="0" fontId="8" fillId="2" borderId="1" xfId="0" applyFont="1" applyFill="1" applyBorder="1" applyAlignment="1">
      <alignment horizontal="center"/>
    </xf>
    <xf numFmtId="0" fontId="4" fillId="5" borderId="3" xfId="0" applyFont="1" applyFill="1" applyBorder="1" applyAlignment="1">
      <alignment horizontal="left" vertical="center" indent="1"/>
    </xf>
    <xf numFmtId="0" fontId="4" fillId="5" borderId="2" xfId="0" applyFont="1" applyFill="1" applyBorder="1" applyAlignment="1">
      <alignment horizontal="left" vertical="center" indent="1"/>
    </xf>
    <xf numFmtId="165" fontId="4" fillId="5" borderId="2" xfId="0" applyNumberFormat="1" applyFont="1" applyFill="1" applyBorder="1" applyAlignment="1">
      <alignment horizontal="left" vertical="center" indent="1"/>
    </xf>
    <xf numFmtId="0" fontId="13" fillId="3" borderId="6" xfId="3" applyBorder="1">
      <alignment vertical="center"/>
    </xf>
    <xf numFmtId="44" fontId="14" fillId="3" borderId="0" xfId="0" applyNumberFormat="1" applyFont="1" applyFill="1" applyAlignment="1">
      <alignment horizontal="left" indent="1"/>
    </xf>
    <xf numFmtId="0" fontId="14" fillId="0" borderId="0" xfId="0" applyFont="1" applyAlignment="1">
      <alignment horizontal="right"/>
    </xf>
    <xf numFmtId="0" fontId="17" fillId="2" borderId="1" xfId="4" applyAlignment="1">
      <alignment horizontal="left" wrapText="1" indent="1"/>
    </xf>
    <xf numFmtId="0" fontId="7" fillId="2" borderId="1" xfId="4" applyFont="1" applyAlignment="1">
      <alignment horizontal="left" indent="1"/>
    </xf>
    <xf numFmtId="0" fontId="9" fillId="2" borderId="0" xfId="0" applyFont="1" applyFill="1" applyAlignment="1">
      <alignment horizontal="left" vertical="top" wrapText="1" indent="1"/>
    </xf>
    <xf numFmtId="0" fontId="13" fillId="3" borderId="6" xfId="3" applyBorder="1">
      <alignment vertical="center"/>
    </xf>
    <xf numFmtId="0" fontId="15" fillId="0" borderId="0" xfId="0" applyFont="1" applyAlignment="1">
      <alignment horizontal="left" vertical="top" wrapText="1" indent="1"/>
    </xf>
    <xf numFmtId="0" fontId="2" fillId="0" borderId="0" xfId="0" applyFont="1" applyAlignment="1">
      <alignment horizontal="left" vertical="top" indent="1"/>
    </xf>
    <xf numFmtId="0" fontId="18" fillId="2" borderId="0" xfId="0" applyFont="1" applyFill="1" applyAlignment="1">
      <alignment horizontal="left" vertical="top" wrapText="1" indent="1"/>
    </xf>
    <xf numFmtId="0" fontId="17" fillId="2" borderId="0" xfId="4" applyBorder="1" applyAlignment="1">
      <alignment horizontal="left" wrapText="1" indent="1"/>
    </xf>
    <xf numFmtId="0" fontId="7" fillId="2" borderId="0" xfId="4" applyFont="1" applyBorder="1" applyAlignment="1">
      <alignment horizontal="left" indent="1"/>
    </xf>
    <xf numFmtId="0" fontId="9" fillId="2" borderId="0" xfId="0" applyFont="1" applyFill="1" applyAlignment="1">
      <alignment horizontal="left" vertical="top" wrapText="1" indent="1"/>
    </xf>
    <xf numFmtId="0" fontId="12" fillId="2" borderId="0" xfId="2">
      <alignment horizontal="left" vertical="center"/>
    </xf>
    <xf numFmtId="44" fontId="0" fillId="4" borderId="0" xfId="1" applyFont="1" applyFill="1" applyAlignment="1">
      <alignment horizontal="left" vertical="center" indent="1"/>
    </xf>
    <xf numFmtId="0" fontId="2" fillId="4" borderId="0" xfId="0" applyFont="1" applyFill="1" applyBorder="1" applyAlignment="1">
      <alignment horizontal="left" vertical="center" indent="1"/>
    </xf>
    <xf numFmtId="0" fontId="13" fillId="3" borderId="0" xfId="3" applyBorder="1">
      <alignment vertical="center"/>
    </xf>
    <xf numFmtId="0" fontId="0" fillId="4" borderId="8" xfId="0" applyFill="1" applyBorder="1"/>
    <xf numFmtId="0" fontId="0" fillId="4" borderId="7" xfId="0" applyFill="1" applyBorder="1"/>
    <xf numFmtId="0" fontId="0" fillId="4" borderId="3" xfId="0" applyFill="1" applyBorder="1" applyAlignment="1"/>
    <xf numFmtId="0" fontId="0" fillId="4" borderId="2" xfId="0" applyFill="1" applyBorder="1" applyAlignment="1"/>
    <xf numFmtId="0" fontId="0" fillId="4" borderId="5" xfId="0" applyFill="1" applyBorder="1"/>
    <xf numFmtId="0" fontId="0" fillId="4" borderId="1" xfId="0" applyFill="1" applyBorder="1"/>
    <xf numFmtId="0" fontId="0" fillId="4" borderId="4" xfId="0" applyFill="1" applyBorder="1"/>
    <xf numFmtId="0" fontId="0" fillId="4" borderId="0" xfId="0" applyFill="1" applyBorder="1"/>
    <xf numFmtId="0" fontId="9" fillId="2" borderId="0" xfId="0" applyFont="1" applyFill="1" applyAlignment="1">
      <alignment horizontal="left" vertical="center" indent="1"/>
    </xf>
    <xf numFmtId="166" fontId="9" fillId="2" borderId="0" xfId="0" quotePrefix="1" applyNumberFormat="1" applyFont="1" applyFill="1" applyAlignment="1">
      <alignment horizontal="left" vertical="center" indent="1"/>
    </xf>
    <xf numFmtId="0" fontId="11" fillId="2" borderId="0" xfId="0" applyFont="1" applyFill="1" applyAlignment="1">
      <alignment horizontal="left" indent="1"/>
    </xf>
    <xf numFmtId="0" fontId="10" fillId="2" borderId="0" xfId="2" applyFont="1">
      <alignment horizontal="left" vertical="center"/>
    </xf>
    <xf numFmtId="0" fontId="12" fillId="2" borderId="1" xfId="2" applyBorder="1" applyAlignment="1">
      <alignment vertical="center"/>
    </xf>
    <xf numFmtId="16" fontId="2" fillId="4" borderId="5" xfId="0" applyNumberFormat="1" applyFont="1" applyFill="1" applyBorder="1" applyAlignment="1">
      <alignment horizontal="center" vertical="center"/>
    </xf>
    <xf numFmtId="14" fontId="9" fillId="2" borderId="0" xfId="0" applyNumberFormat="1" applyFont="1" applyFill="1" applyAlignment="1">
      <alignment horizontal="left" vertical="top" wrapText="1" indent="1"/>
    </xf>
    <xf numFmtId="14" fontId="9" fillId="2" borderId="0" xfId="0" applyNumberFormat="1" applyFont="1" applyFill="1" applyAlignment="1">
      <alignment horizontal="left" vertical="top" wrapText="1" indent="1"/>
    </xf>
    <xf numFmtId="44" fontId="4" fillId="4" borderId="1" xfId="0" applyNumberFormat="1" applyFont="1" applyFill="1" applyBorder="1" applyAlignment="1">
      <alignment horizontal="left" vertical="center" indent="1"/>
    </xf>
    <xf numFmtId="0" fontId="19" fillId="0" borderId="0" xfId="0" applyFont="1" applyAlignment="1">
      <alignment horizontal="left"/>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cellXfs>
  <cellStyles count="7">
    <cellStyle name="Check Payable" xfId="6" xr:uid="{798C45D5-1595-4C56-B135-0AC11EB2DFAF}"/>
    <cellStyle name="Contact Info" xfId="5" xr:uid="{E3859271-F2C1-407B-B2CA-854068958CB6}"/>
    <cellStyle name="Currency" xfId="1" builtinId="4"/>
    <cellStyle name="Header" xfId="2" xr:uid="{00000000-0005-0000-0000-000001000000}"/>
    <cellStyle name="Normal" xfId="0" builtinId="0" customBuiltin="1"/>
    <cellStyle name="Normal 2" xfId="3" xr:uid="{00000000-0005-0000-0000-000003000000}"/>
    <cellStyle name="Tag line" xfId="4" xr:uid="{4F170B40-9FA1-4020-84A4-F8F84F1AE456}"/>
  </cellStyles>
  <dxfs count="17">
    <dxf>
      <font>
        <b val="0"/>
        <i val="0"/>
        <strike val="0"/>
        <condense val="0"/>
        <extend val="0"/>
        <outline val="0"/>
        <shadow val="0"/>
        <u val="none"/>
        <vertAlign val="baseline"/>
        <sz val="9"/>
        <color auto="1"/>
        <name val="Century Gothic"/>
        <family val="2"/>
        <scheme val="major"/>
      </font>
      <numFmt numFmtId="165" formatCode="&quot;$&quot;* #,##0.00"/>
      <fill>
        <patternFill patternType="solid">
          <fgColor indexed="64"/>
          <bgColor theme="5" tint="0.59999389629810485"/>
        </patternFill>
      </fill>
      <alignment horizontal="left" vertical="center" textRotation="0" wrapText="0" indent="1" justifyLastLine="0" shrinkToFit="0" readingOrder="0"/>
      <border diagonalUp="0" diagonalDown="0" outline="0">
        <left/>
        <right/>
        <top style="medium">
          <color theme="0"/>
        </top>
        <bottom style="medium">
          <color theme="0"/>
        </bottom>
      </border>
    </dxf>
    <dxf>
      <font>
        <b val="0"/>
        <i val="0"/>
        <strike val="0"/>
        <condense val="0"/>
        <extend val="0"/>
        <outline val="0"/>
        <shadow val="0"/>
        <u val="none"/>
        <vertAlign val="baseline"/>
        <sz val="9"/>
        <color auto="1"/>
        <name val="Century Gothic"/>
        <family val="2"/>
        <scheme val="major"/>
      </font>
      <fill>
        <patternFill patternType="solid">
          <fgColor indexed="64"/>
          <bgColor theme="5" tint="0.59999389629810485"/>
        </patternFill>
      </fill>
      <alignment horizontal="left" vertical="center" textRotation="0" wrapText="0" indent="1" justifyLastLine="0" shrinkToFit="0" readingOrder="0"/>
      <border diagonalUp="0" diagonalDown="0" outline="0">
        <left/>
        <right/>
        <top style="medium">
          <color theme="0"/>
        </top>
        <bottom style="medium">
          <color theme="0"/>
        </bottom>
      </border>
    </dxf>
    <dxf>
      <font>
        <b val="0"/>
        <i val="0"/>
        <strike val="0"/>
        <condense val="0"/>
        <extend val="0"/>
        <outline val="0"/>
        <shadow val="0"/>
        <u val="none"/>
        <vertAlign val="baseline"/>
        <sz val="9"/>
        <color auto="1"/>
        <name val="Century Gothic"/>
        <family val="2"/>
        <scheme val="major"/>
      </font>
      <fill>
        <patternFill patternType="solid">
          <fgColor indexed="64"/>
          <bgColor theme="5" tint="0.59999389629810485"/>
        </patternFill>
      </fill>
      <alignment horizontal="left" vertical="center" textRotation="0" wrapText="0" indent="1" justifyLastLine="0" shrinkToFit="0" readingOrder="0"/>
      <border diagonalUp="0" diagonalDown="0" outline="0">
        <left/>
        <right/>
        <top style="medium">
          <color theme="0"/>
        </top>
        <bottom style="medium">
          <color theme="0"/>
        </bottom>
      </border>
    </dxf>
    <dxf>
      <font>
        <b val="0"/>
        <i val="0"/>
        <strike val="0"/>
        <condense val="0"/>
        <extend val="0"/>
        <outline val="0"/>
        <shadow val="0"/>
        <u val="none"/>
        <vertAlign val="baseline"/>
        <sz val="9"/>
        <color auto="1"/>
        <name val="Century Gothic"/>
        <family val="2"/>
        <scheme val="major"/>
      </font>
      <fill>
        <patternFill patternType="solid">
          <fgColor indexed="64"/>
          <bgColor theme="5" tint="0.59999389629810485"/>
        </patternFill>
      </fill>
      <alignment horizontal="left" vertical="center" textRotation="0" wrapText="0" indent="1" justifyLastLine="0" shrinkToFit="0" readingOrder="0"/>
      <border diagonalUp="0" diagonalDown="0" outline="0">
        <left/>
        <right/>
        <top style="medium">
          <color theme="0"/>
        </top>
        <bottom style="medium">
          <color theme="0"/>
        </bottom>
      </border>
    </dxf>
    <dxf>
      <font>
        <b val="0"/>
        <i val="0"/>
        <strike val="0"/>
        <condense val="0"/>
        <extend val="0"/>
        <outline val="0"/>
        <shadow val="0"/>
        <u val="none"/>
        <vertAlign val="baseline"/>
        <sz val="9"/>
        <color auto="1"/>
        <name val="Century Gothic"/>
        <family val="2"/>
        <scheme val="major"/>
      </font>
      <fill>
        <patternFill patternType="solid">
          <fgColor indexed="64"/>
          <bgColor theme="5" tint="0.59999389629810485"/>
        </patternFill>
      </fill>
      <alignment horizontal="left" vertical="center" textRotation="0" wrapText="0" indent="1" justifyLastLine="0" shrinkToFit="0" readingOrder="0"/>
      <border diagonalUp="0" diagonalDown="0" outline="0">
        <left/>
        <right/>
        <top style="medium">
          <color theme="0"/>
        </top>
        <bottom style="medium">
          <color theme="0"/>
        </bottom>
      </border>
    </dxf>
    <dxf>
      <font>
        <b val="0"/>
        <i val="0"/>
        <strike val="0"/>
        <condense val="0"/>
        <extend val="0"/>
        <outline val="0"/>
        <shadow val="0"/>
        <u val="none"/>
        <vertAlign val="baseline"/>
        <sz val="9"/>
        <color auto="1"/>
        <name val="Century Gothic"/>
        <family val="2"/>
        <scheme val="major"/>
      </font>
      <fill>
        <patternFill patternType="solid">
          <fgColor indexed="64"/>
          <bgColor theme="5" tint="0.59999389629810485"/>
        </patternFill>
      </fill>
      <alignment horizontal="left" vertical="center" textRotation="0" wrapText="0" indent="1" justifyLastLine="0" shrinkToFit="0" readingOrder="0"/>
      <border diagonalUp="0" diagonalDown="0" outline="0">
        <left style="medium">
          <color theme="0"/>
        </left>
        <right/>
        <top style="medium">
          <color theme="0"/>
        </top>
        <bottom style="medium">
          <color theme="0"/>
        </bottom>
      </border>
    </dxf>
    <dxf>
      <font>
        <sz val="11"/>
        <name val="Century Gothic"/>
        <family val="2"/>
        <scheme val="minor"/>
      </font>
      <fill>
        <patternFill patternType="solid">
          <fgColor indexed="64"/>
          <bgColor theme="2"/>
        </patternFill>
      </fill>
      <alignment horizontal="left" vertical="center" textRotation="0" wrapText="0" indent="1" justifyLastLine="0" shrinkToFit="0" readingOrder="0"/>
    </dxf>
    <dxf>
      <numFmt numFmtId="34" formatCode="_(&quot;$&quot;* #,##0.00_);_(&quot;$&quot;* \(#,##0.00\);_(&quot;$&quot;* &quot;-&quot;??_);_(@_)"/>
      <fill>
        <patternFill patternType="solid">
          <fgColor indexed="64"/>
          <bgColor theme="2"/>
        </patternFill>
      </fill>
    </dxf>
    <dxf>
      <font>
        <b val="0"/>
        <i val="0"/>
        <strike val="0"/>
        <condense val="0"/>
        <extend val="0"/>
        <outline val="0"/>
        <shadow val="0"/>
        <u val="none"/>
        <vertAlign val="baseline"/>
        <sz val="9"/>
        <color auto="1"/>
        <name val="Century Gothic"/>
        <family val="2"/>
        <scheme val="major"/>
      </font>
      <fill>
        <patternFill patternType="solid">
          <fgColor indexed="64"/>
          <bgColor theme="2"/>
        </patternFill>
      </fill>
      <alignment horizontal="left" vertical="center" textRotation="0" wrapText="0" indent="1" justifyLastLine="0" shrinkToFit="0" readingOrder="0"/>
    </dxf>
    <dxf>
      <fill>
        <patternFill patternType="solid">
          <fgColor indexed="64"/>
          <bgColor theme="2"/>
        </patternFill>
      </fill>
    </dxf>
    <dxf>
      <fill>
        <patternFill patternType="solid">
          <fgColor indexed="64"/>
          <bgColor theme="2"/>
        </patternFill>
      </fill>
    </dxf>
    <dxf>
      <font>
        <b val="0"/>
        <i val="0"/>
        <strike val="0"/>
        <condense val="0"/>
        <extend val="0"/>
        <outline val="0"/>
        <shadow val="0"/>
        <u val="none"/>
        <vertAlign val="baseline"/>
        <sz val="10"/>
        <color auto="1"/>
        <name val="Century Gothic"/>
        <family val="2"/>
        <scheme val="minor"/>
      </font>
      <fill>
        <patternFill patternType="solid">
          <fgColor indexed="64"/>
          <bgColor theme="2"/>
        </patternFill>
      </fill>
      <alignment horizontal="left" vertical="center" textRotation="0" wrapText="0" indent="1" justifyLastLine="0" shrinkToFit="0" readingOrder="0"/>
    </dxf>
    <dxf>
      <border>
        <top style="medium">
          <color theme="0"/>
        </top>
      </border>
    </dxf>
    <dxf>
      <font>
        <strike val="0"/>
        <outline val="0"/>
        <shadow val="0"/>
        <u val="none"/>
        <vertAlign val="baseline"/>
        <sz val="9"/>
        <color auto="1"/>
        <name val="Century Gothic"/>
        <scheme val="major"/>
      </font>
      <fill>
        <patternFill patternType="solid">
          <fgColor indexed="64"/>
          <bgColor theme="5" tint="0.59999389629810485"/>
        </patternFill>
      </fill>
    </dxf>
    <dxf>
      <fill>
        <patternFill patternType="solid">
          <fgColor indexed="64"/>
          <bgColor theme="2"/>
        </patternFill>
      </fill>
    </dxf>
    <dxf>
      <border>
        <bottom style="medium">
          <color theme="6"/>
        </bottom>
      </border>
    </dxf>
    <dxf>
      <fill>
        <patternFill>
          <bgColor theme="0" tint="-4.9989318521683403E-2"/>
        </patternFill>
      </fill>
      <border>
        <left style="medium">
          <color theme="0"/>
        </left>
        <right style="medium">
          <color theme="0"/>
        </right>
        <top style="medium">
          <color theme="0"/>
        </top>
        <bottom style="medium">
          <color theme="0"/>
        </bottom>
        <vertical style="medium">
          <color theme="0"/>
        </vertical>
        <horizontal style="medium">
          <color theme="0"/>
        </horizontal>
      </border>
    </dxf>
  </dxfs>
  <tableStyles count="1" defaultTableStyle="TableStyleMedium9" defaultPivotStyle="PivotStyleLight16">
    <tableStyle name="Table Style 1" pivot="0" count="1" xr9:uid="{00000000-0011-0000-FFFF-FFFF00000000}">
      <tableStyleElement type="wholeTable" dxfId="1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9:G37" totalsRowCount="1" dataDxfId="14" totalsRowDxfId="13" headerRowBorderDxfId="15" totalsRowBorderDxfId="12" headerRowCellStyle="Normal 2">
  <autoFilter ref="B19:G36" xr:uid="{00000000-0009-0000-0100-000001000000}"/>
  <tableColumns count="6">
    <tableColumn id="1" xr3:uid="{00000000-0010-0000-0000-000001000000}" name="Date Range" totalsRowLabel="Subtotal" dataDxfId="10" totalsRowDxfId="5"/>
    <tableColumn id="2" xr3:uid="{00000000-0010-0000-0000-000002000000}" name="Description" dataDxfId="9" totalsRowDxfId="4"/>
    <tableColumn id="7" xr3:uid="{92E816AD-38FA-4DD1-9028-02B2A4646C90}" name="Hours" totalsRowFunction="custom" dataDxfId="11" totalsRowDxfId="3">
      <totalsRowFormula>SUM(D20:D36)</totalsRowFormula>
    </tableColumn>
    <tableColumn id="3" xr3:uid="{00000000-0010-0000-0000-000003000000}" name="Project Name" dataDxfId="6" totalsRowDxfId="2" dataCellStyle="Currency"/>
    <tableColumn id="6" xr3:uid="{E3A13771-DA06-4A3D-853D-FA0FAF0F9C98}" name="Unit price" dataDxfId="8" totalsRowDxfId="1" dataCellStyle="Currency"/>
    <tableColumn id="4" xr3:uid="{00000000-0010-0000-0000-000004000000}" name="Amount" totalsRowFunction="sum" dataDxfId="7" totalsRowDxfId="0">
      <calculatedColumnFormula>D20*F20</calculatedColumnFormula>
    </tableColumn>
  </tableColumns>
  <tableStyleInfo name="Table Style 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larity">
  <a:themeElements>
    <a:clrScheme name="Custom 75">
      <a:dk1>
        <a:srgbClr val="292934"/>
      </a:dk1>
      <a:lt1>
        <a:srgbClr val="FFFFFF"/>
      </a:lt1>
      <a:dk2>
        <a:srgbClr val="EB5F62"/>
      </a:dk2>
      <a:lt2>
        <a:srgbClr val="F2F2F2"/>
      </a:lt2>
      <a:accent1>
        <a:srgbClr val="93A299"/>
      </a:accent1>
      <a:accent2>
        <a:srgbClr val="F5921F"/>
      </a:accent2>
      <a:accent3>
        <a:srgbClr val="3A393B"/>
      </a:accent3>
      <a:accent4>
        <a:srgbClr val="4D9F8E"/>
      </a:accent4>
      <a:accent5>
        <a:srgbClr val="808DA0"/>
      </a:accent5>
      <a:accent6>
        <a:srgbClr val="79463D"/>
      </a:accent6>
      <a:hlink>
        <a:srgbClr val="0000FF"/>
      </a:hlink>
      <a:folHlink>
        <a:srgbClr val="800080"/>
      </a:folHlink>
    </a:clrScheme>
    <a:fontScheme name="Century Gothic">
      <a:majorFont>
        <a:latin typeface="Century Gothic" panose="020F030202020403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F03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85000"/>
                <a:satMod val="180000"/>
              </a:schemeClr>
            </a:gs>
            <a:gs pos="40000">
              <a:schemeClr val="phClr">
                <a:tint val="95000"/>
                <a:shade val="85000"/>
                <a:satMod val="150000"/>
              </a:schemeClr>
            </a:gs>
            <a:gs pos="100000">
              <a:schemeClr val="phClr">
                <a:shade val="45000"/>
                <a:satMod val="200000"/>
              </a:schemeClr>
            </a:gs>
          </a:gsLst>
          <a:lin ang="5400000" scaled="0"/>
        </a:gradFill>
        <a:blipFill rotWithShape="1">
          <a:blip xmlns:r="http://schemas.openxmlformats.org/officeDocument/2006/relationships" r:embed="rId1">
            <a:duotone>
              <a:schemeClr val="phClr">
                <a:shade val="55000"/>
              </a:schemeClr>
              <a:schemeClr val="phClr">
                <a:tint val="97000"/>
                <a:satMod val="95000"/>
              </a:schemeClr>
            </a:duotone>
          </a:blip>
          <a:tile tx="0" ty="0" sx="70000" sy="7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fitToPage="1"/>
  </sheetPr>
  <dimension ref="B1:I55"/>
  <sheetViews>
    <sheetView tabSelected="1" topLeftCell="A22" zoomScaleNormal="100" workbookViewId="0">
      <selection activeCell="K44" sqref="K44"/>
    </sheetView>
  </sheetViews>
  <sheetFormatPr defaultColWidth="9" defaultRowHeight="16.5" x14ac:dyDescent="0.3"/>
  <cols>
    <col min="1" max="1" width="1.5" style="1" customWidth="1"/>
    <col min="2" max="2" width="17.625" style="1" customWidth="1"/>
    <col min="3" max="3" width="30.75" style="1" customWidth="1"/>
    <col min="4" max="4" width="16.5" style="8" customWidth="1"/>
    <col min="5" max="5" width="17" style="1" customWidth="1"/>
    <col min="6" max="6" width="16" style="1" customWidth="1"/>
    <col min="7" max="7" width="12.625" style="1" customWidth="1"/>
    <col min="8" max="8" width="1.875" style="1" customWidth="1"/>
    <col min="9" max="16384" width="9" style="1"/>
  </cols>
  <sheetData>
    <row r="1" spans="2:7" ht="49.5" customHeight="1" x14ac:dyDescent="0.3">
      <c r="B1" s="45" t="s">
        <v>21</v>
      </c>
      <c r="C1" s="46"/>
      <c r="D1" s="22"/>
      <c r="E1" s="48" t="s">
        <v>0</v>
      </c>
      <c r="F1" s="48"/>
      <c r="G1" s="48"/>
    </row>
    <row r="2" spans="2:7" ht="13.5" customHeight="1" thickBot="1" x14ac:dyDescent="0.35">
      <c r="B2" s="38"/>
      <c r="C2" s="39"/>
      <c r="D2" s="31"/>
      <c r="E2" s="64"/>
      <c r="F2" s="64"/>
      <c r="G2" s="64"/>
    </row>
    <row r="3" spans="2:7" x14ac:dyDescent="0.3">
      <c r="B3" s="20"/>
      <c r="C3" s="20"/>
      <c r="D3" s="25"/>
      <c r="E3" s="26"/>
      <c r="F3" s="62"/>
      <c r="G3" s="62"/>
    </row>
    <row r="4" spans="2:7" ht="16.5" customHeight="1" x14ac:dyDescent="0.3">
      <c r="B4" s="21"/>
      <c r="C4" s="21"/>
      <c r="D4" s="22"/>
      <c r="E4" s="23"/>
      <c r="F4" s="63"/>
      <c r="G4" s="63"/>
    </row>
    <row r="5" spans="2:7" x14ac:dyDescent="0.3">
      <c r="B5" s="44" t="s">
        <v>9</v>
      </c>
      <c r="C5" s="44"/>
      <c r="D5" s="25"/>
      <c r="E5" s="27" t="s">
        <v>24</v>
      </c>
      <c r="F5" s="61">
        <v>43666</v>
      </c>
      <c r="G5" s="61"/>
    </row>
    <row r="6" spans="2:7" x14ac:dyDescent="0.3">
      <c r="B6" s="44"/>
      <c r="C6" s="44"/>
      <c r="D6" s="25"/>
      <c r="E6" s="27" t="s">
        <v>8</v>
      </c>
      <c r="F6" s="60">
        <v>1</v>
      </c>
      <c r="G6" s="60"/>
    </row>
    <row r="7" spans="2:7" s="4" customFormat="1" x14ac:dyDescent="0.3">
      <c r="B7" s="44"/>
      <c r="C7" s="44"/>
      <c r="D7" s="28"/>
      <c r="E7" s="29" t="s">
        <v>2</v>
      </c>
      <c r="F7" s="47" t="s">
        <v>10</v>
      </c>
      <c r="G7" s="47"/>
    </row>
    <row r="8" spans="2:7" x14ac:dyDescent="0.3">
      <c r="B8" s="44"/>
      <c r="C8" s="44"/>
      <c r="D8" s="30"/>
      <c r="E8" s="29" t="s">
        <v>22</v>
      </c>
      <c r="F8" s="66">
        <v>43429</v>
      </c>
      <c r="G8" s="47"/>
    </row>
    <row r="9" spans="2:7" x14ac:dyDescent="0.3">
      <c r="B9" s="44"/>
      <c r="C9" s="44"/>
      <c r="D9" s="30"/>
      <c r="E9" s="29" t="s">
        <v>23</v>
      </c>
      <c r="F9" s="67">
        <v>43666</v>
      </c>
      <c r="G9" s="40"/>
    </row>
    <row r="10" spans="2:7" ht="17.25" customHeight="1" x14ac:dyDescent="0.3">
      <c r="B10" s="21"/>
      <c r="C10" s="21"/>
      <c r="D10" s="22"/>
      <c r="E10" s="23"/>
      <c r="F10" s="63"/>
      <c r="G10" s="63"/>
    </row>
    <row r="11" spans="2:7" ht="30" customHeight="1" x14ac:dyDescent="0.3">
      <c r="B11" s="2"/>
      <c r="C11" s="2"/>
      <c r="D11" s="9"/>
      <c r="E11" s="2"/>
      <c r="F11" s="24"/>
    </row>
    <row r="12" spans="2:7" ht="27" customHeight="1" x14ac:dyDescent="0.3">
      <c r="B12" s="51" t="s">
        <v>1</v>
      </c>
      <c r="C12" s="51"/>
      <c r="D12" s="51"/>
      <c r="E12" s="51"/>
      <c r="F12" s="51"/>
      <c r="G12" s="51"/>
    </row>
    <row r="13" spans="2:7" x14ac:dyDescent="0.3">
      <c r="B13" s="58" t="s">
        <v>11</v>
      </c>
      <c r="C13" s="59"/>
      <c r="D13" s="59"/>
      <c r="E13" s="59"/>
      <c r="F13" s="59"/>
      <c r="G13" s="59"/>
    </row>
    <row r="14" spans="2:7" x14ac:dyDescent="0.3">
      <c r="B14" s="58" t="s">
        <v>12</v>
      </c>
      <c r="C14" s="59"/>
      <c r="D14" s="59"/>
      <c r="E14" s="59"/>
      <c r="F14" s="59"/>
      <c r="G14" s="59"/>
    </row>
    <row r="15" spans="2:7" ht="17.25" thickBot="1" x14ac:dyDescent="0.35">
      <c r="B15" s="56" t="s">
        <v>13</v>
      </c>
      <c r="C15" s="57"/>
      <c r="D15" s="57"/>
      <c r="E15" s="57"/>
      <c r="F15" s="57"/>
      <c r="G15" s="57"/>
    </row>
    <row r="16" spans="2:7" ht="17.25" thickBot="1" x14ac:dyDescent="0.35">
      <c r="B16" s="54" t="s">
        <v>14</v>
      </c>
      <c r="C16" s="55"/>
      <c r="D16" s="55"/>
      <c r="E16" s="55"/>
      <c r="F16" s="55"/>
      <c r="G16" s="55"/>
    </row>
    <row r="17" spans="2:7" x14ac:dyDescent="0.3">
      <c r="B17" s="52" t="s">
        <v>15</v>
      </c>
      <c r="C17" s="53"/>
      <c r="D17" s="53"/>
      <c r="E17" s="53"/>
      <c r="F17" s="53"/>
      <c r="G17" s="53"/>
    </row>
    <row r="18" spans="2:7" ht="30" customHeight="1" x14ac:dyDescent="0.3">
      <c r="B18" s="2"/>
      <c r="C18" s="2"/>
      <c r="D18" s="9"/>
      <c r="E18" s="2"/>
    </row>
    <row r="19" spans="2:7" s="5" customFormat="1" ht="26.25" customHeight="1" thickBot="1" x14ac:dyDescent="0.35">
      <c r="B19" s="35" t="s">
        <v>20</v>
      </c>
      <c r="C19" s="35" t="s">
        <v>7</v>
      </c>
      <c r="D19" s="41" t="s">
        <v>19</v>
      </c>
      <c r="E19" s="41" t="s">
        <v>16</v>
      </c>
      <c r="F19" s="35" t="s">
        <v>3</v>
      </c>
      <c r="G19" s="35" t="s">
        <v>4</v>
      </c>
    </row>
    <row r="20" spans="2:7" s="5" customFormat="1" ht="20.100000000000001" customHeight="1" thickBot="1" x14ac:dyDescent="0.35">
      <c r="B20" s="65" t="s">
        <v>33</v>
      </c>
      <c r="C20" s="15" t="s">
        <v>27</v>
      </c>
      <c r="D20" s="50">
        <v>15</v>
      </c>
      <c r="E20" s="49" t="s">
        <v>17</v>
      </c>
      <c r="F20" s="16">
        <v>25</v>
      </c>
      <c r="G20" s="68">
        <f t="shared" ref="G20:G29" si="0">D20*F20</f>
        <v>375</v>
      </c>
    </row>
    <row r="21" spans="2:7" s="5" customFormat="1" ht="20.100000000000001" customHeight="1" thickBot="1" x14ac:dyDescent="0.35">
      <c r="B21" s="65" t="s">
        <v>32</v>
      </c>
      <c r="C21" s="15" t="s">
        <v>27</v>
      </c>
      <c r="D21" s="50">
        <v>23.25</v>
      </c>
      <c r="E21" s="49" t="s">
        <v>17</v>
      </c>
      <c r="F21" s="13">
        <v>25</v>
      </c>
      <c r="G21" s="14">
        <f t="shared" si="0"/>
        <v>581.25</v>
      </c>
    </row>
    <row r="22" spans="2:7" s="5" customFormat="1" ht="20.100000000000001" customHeight="1" thickBot="1" x14ac:dyDescent="0.35">
      <c r="B22" s="65" t="s">
        <v>31</v>
      </c>
      <c r="C22" s="15" t="s">
        <v>27</v>
      </c>
      <c r="D22" s="50">
        <v>20.5</v>
      </c>
      <c r="E22" s="49" t="s">
        <v>17</v>
      </c>
      <c r="F22" s="13">
        <v>25</v>
      </c>
      <c r="G22" s="14">
        <f t="shared" si="0"/>
        <v>512.5</v>
      </c>
    </row>
    <row r="23" spans="2:7" s="5" customFormat="1" ht="20.100000000000001" customHeight="1" thickBot="1" x14ac:dyDescent="0.35">
      <c r="B23" s="65" t="s">
        <v>30</v>
      </c>
      <c r="C23" s="15" t="s">
        <v>27</v>
      </c>
      <c r="D23" s="50">
        <v>20.5</v>
      </c>
      <c r="E23" s="49" t="s">
        <v>17</v>
      </c>
      <c r="F23" s="16">
        <v>25</v>
      </c>
      <c r="G23" s="17">
        <f t="shared" si="0"/>
        <v>512.5</v>
      </c>
    </row>
    <row r="24" spans="2:7" s="5" customFormat="1" ht="20.100000000000001" customHeight="1" thickBot="1" x14ac:dyDescent="0.35">
      <c r="B24" s="65" t="s">
        <v>29</v>
      </c>
      <c r="C24" s="15" t="s">
        <v>27</v>
      </c>
      <c r="D24" s="50">
        <v>16.25</v>
      </c>
      <c r="E24" s="49" t="s">
        <v>17</v>
      </c>
      <c r="F24" s="16">
        <v>25</v>
      </c>
      <c r="G24" s="17">
        <f t="shared" si="0"/>
        <v>406.25</v>
      </c>
    </row>
    <row r="25" spans="2:7" s="5" customFormat="1" ht="20.100000000000001" customHeight="1" thickBot="1" x14ac:dyDescent="0.35">
      <c r="B25" s="65" t="s">
        <v>28</v>
      </c>
      <c r="C25" s="18" t="s">
        <v>26</v>
      </c>
      <c r="D25" s="18">
        <v>10</v>
      </c>
      <c r="E25" s="49" t="s">
        <v>17</v>
      </c>
      <c r="F25" s="16">
        <v>25</v>
      </c>
      <c r="G25" s="19">
        <f t="shared" si="0"/>
        <v>250</v>
      </c>
    </row>
    <row r="26" spans="2:7" s="5" customFormat="1" ht="20.100000000000001" customHeight="1" thickBot="1" x14ac:dyDescent="0.35">
      <c r="B26" s="65" t="s">
        <v>35</v>
      </c>
      <c r="C26" s="18" t="s">
        <v>26</v>
      </c>
      <c r="D26" s="18">
        <v>19</v>
      </c>
      <c r="E26" s="49" t="s">
        <v>17</v>
      </c>
      <c r="F26" s="16">
        <v>25</v>
      </c>
      <c r="G26" s="19">
        <f t="shared" si="0"/>
        <v>475</v>
      </c>
    </row>
    <row r="27" spans="2:7" s="5" customFormat="1" ht="20.100000000000001" customHeight="1" thickBot="1" x14ac:dyDescent="0.35">
      <c r="B27" s="65" t="s">
        <v>34</v>
      </c>
      <c r="C27" s="12" t="s">
        <v>36</v>
      </c>
      <c r="D27" s="50">
        <v>21.75</v>
      </c>
      <c r="E27" s="49" t="s">
        <v>17</v>
      </c>
      <c r="F27" s="16">
        <v>25</v>
      </c>
      <c r="G27" s="14">
        <f t="shared" si="0"/>
        <v>543.75</v>
      </c>
    </row>
    <row r="28" spans="2:7" s="5" customFormat="1" ht="20.100000000000001" customHeight="1" thickBot="1" x14ac:dyDescent="0.35">
      <c r="B28" s="65" t="s">
        <v>37</v>
      </c>
      <c r="C28" s="12" t="s">
        <v>36</v>
      </c>
      <c r="D28" s="50">
        <v>23.5</v>
      </c>
      <c r="E28" s="49" t="s">
        <v>17</v>
      </c>
      <c r="F28" s="16">
        <v>25</v>
      </c>
      <c r="G28" s="14">
        <f t="shared" si="0"/>
        <v>587.5</v>
      </c>
    </row>
    <row r="29" spans="2:7" s="5" customFormat="1" ht="20.100000000000001" customHeight="1" thickBot="1" x14ac:dyDescent="0.35">
      <c r="B29" s="65" t="s">
        <v>38</v>
      </c>
      <c r="C29" s="12" t="s">
        <v>36</v>
      </c>
      <c r="D29" s="50">
        <v>24.25</v>
      </c>
      <c r="E29" s="49" t="s">
        <v>17</v>
      </c>
      <c r="F29" s="16">
        <v>25</v>
      </c>
      <c r="G29" s="17">
        <f t="shared" si="0"/>
        <v>606.25</v>
      </c>
    </row>
    <row r="30" spans="2:7" s="5" customFormat="1" ht="20.100000000000001" customHeight="1" thickBot="1" x14ac:dyDescent="0.35">
      <c r="B30" s="65" t="s">
        <v>39</v>
      </c>
      <c r="C30" s="12" t="s">
        <v>26</v>
      </c>
      <c r="D30" s="50">
        <v>22.75</v>
      </c>
      <c r="E30" s="49" t="s">
        <v>17</v>
      </c>
      <c r="F30" s="16">
        <v>25</v>
      </c>
      <c r="G30" s="17">
        <f t="shared" ref="G30" si="1">D30*F30</f>
        <v>568.75</v>
      </c>
    </row>
    <row r="31" spans="2:7" s="5" customFormat="1" ht="20.100000000000001" customHeight="1" thickBot="1" x14ac:dyDescent="0.35">
      <c r="B31" s="65" t="s">
        <v>40</v>
      </c>
      <c r="C31" s="15" t="s">
        <v>41</v>
      </c>
      <c r="D31" s="50">
        <v>0</v>
      </c>
      <c r="E31" s="49" t="s">
        <v>17</v>
      </c>
      <c r="F31" s="16">
        <v>25</v>
      </c>
      <c r="G31" s="17">
        <f t="shared" ref="G31" si="2">D31*F31</f>
        <v>0</v>
      </c>
    </row>
    <row r="32" spans="2:7" s="5" customFormat="1" ht="20.100000000000001" customHeight="1" thickBot="1" x14ac:dyDescent="0.35">
      <c r="B32" s="65" t="s">
        <v>42</v>
      </c>
      <c r="C32" s="15" t="s">
        <v>36</v>
      </c>
      <c r="D32" s="50">
        <v>17.75</v>
      </c>
      <c r="E32" s="49" t="s">
        <v>17</v>
      </c>
      <c r="F32" s="16">
        <v>25</v>
      </c>
      <c r="G32" s="17">
        <f t="shared" ref="G32:G33" si="3">D32*F32</f>
        <v>443.75</v>
      </c>
    </row>
    <row r="33" spans="2:9" s="5" customFormat="1" ht="20.100000000000001" customHeight="1" thickBot="1" x14ac:dyDescent="0.35">
      <c r="B33" s="65" t="s">
        <v>43</v>
      </c>
      <c r="C33" s="15" t="s">
        <v>36</v>
      </c>
      <c r="D33" s="50">
        <v>6.25</v>
      </c>
      <c r="E33" s="49" t="s">
        <v>17</v>
      </c>
      <c r="F33" s="16">
        <v>25</v>
      </c>
      <c r="G33" s="17">
        <f t="shared" si="3"/>
        <v>156.25</v>
      </c>
    </row>
    <row r="34" spans="2:9" s="5" customFormat="1" ht="20.100000000000001" customHeight="1" thickBot="1" x14ac:dyDescent="0.35">
      <c r="B34" s="65" t="s">
        <v>44</v>
      </c>
      <c r="C34" s="15" t="s">
        <v>36</v>
      </c>
      <c r="D34" s="50">
        <v>14</v>
      </c>
      <c r="E34" s="49" t="s">
        <v>17</v>
      </c>
      <c r="F34" s="16">
        <v>25</v>
      </c>
      <c r="G34" s="17">
        <f t="shared" ref="G34:G36" si="4">D34*F34</f>
        <v>350</v>
      </c>
    </row>
    <row r="35" spans="2:9" s="5" customFormat="1" ht="20.100000000000001" customHeight="1" thickBot="1" x14ac:dyDescent="0.35">
      <c r="B35" s="65" t="s">
        <v>45</v>
      </c>
      <c r="C35" s="15" t="s">
        <v>36</v>
      </c>
      <c r="D35" s="50">
        <v>31.5</v>
      </c>
      <c r="E35" s="49" t="s">
        <v>46</v>
      </c>
      <c r="F35" s="16">
        <v>25</v>
      </c>
      <c r="G35" s="17">
        <f t="shared" si="4"/>
        <v>787.5</v>
      </c>
    </row>
    <row r="36" spans="2:9" s="5" customFormat="1" ht="20.100000000000001" customHeight="1" thickBot="1" x14ac:dyDescent="0.35">
      <c r="B36" s="65" t="s">
        <v>47</v>
      </c>
      <c r="C36" s="15" t="s">
        <v>48</v>
      </c>
      <c r="D36" s="50">
        <v>11</v>
      </c>
      <c r="E36" s="49" t="s">
        <v>46</v>
      </c>
      <c r="F36" s="16">
        <v>25</v>
      </c>
      <c r="G36" s="17">
        <f t="shared" si="4"/>
        <v>275</v>
      </c>
    </row>
    <row r="37" spans="2:9" s="5" customFormat="1" ht="20.100000000000001" customHeight="1" thickBot="1" x14ac:dyDescent="0.35">
      <c r="B37" s="32" t="s">
        <v>5</v>
      </c>
      <c r="C37" s="33"/>
      <c r="D37" s="33">
        <f>SUM(D20:D36)</f>
        <v>297.25</v>
      </c>
      <c r="E37" s="33"/>
      <c r="F37" s="33"/>
      <c r="G37" s="34">
        <f>SUBTOTAL(109,Table1[Amount])</f>
        <v>7431.25</v>
      </c>
    </row>
    <row r="38" spans="2:9" ht="18.75" customHeight="1" x14ac:dyDescent="0.3">
      <c r="B38" s="6"/>
      <c r="C38" s="7"/>
      <c r="D38" s="10"/>
      <c r="E38" s="11"/>
      <c r="F38" s="5"/>
    </row>
    <row r="39" spans="2:9" ht="16.5" customHeight="1" x14ac:dyDescent="0.3">
      <c r="B39" s="42" t="s">
        <v>18</v>
      </c>
      <c r="C39" s="43"/>
      <c r="D39" s="1"/>
      <c r="F39" s="37" t="s">
        <v>6</v>
      </c>
      <c r="G39" s="36">
        <f>G37</f>
        <v>7431.25</v>
      </c>
    </row>
    <row r="40" spans="2:9" ht="18" customHeight="1" x14ac:dyDescent="0.3">
      <c r="B40" s="43"/>
      <c r="C40" s="43"/>
      <c r="D40" s="9"/>
      <c r="E40" s="2"/>
    </row>
    <row r="41" spans="2:9" ht="20.25" customHeight="1" x14ac:dyDescent="0.3">
      <c r="B41" s="43"/>
      <c r="C41" s="43"/>
      <c r="E41" s="8"/>
    </row>
    <row r="42" spans="2:9" x14ac:dyDescent="0.3">
      <c r="E42" s="8"/>
    </row>
    <row r="43" spans="2:9" ht="17.25" thickBot="1" x14ac:dyDescent="0.35">
      <c r="B43" s="69" t="s">
        <v>25</v>
      </c>
      <c r="C43" s="69"/>
      <c r="D43" s="69"/>
      <c r="E43" s="69"/>
      <c r="F43" s="69"/>
      <c r="G43" s="69"/>
    </row>
    <row r="44" spans="2:9" ht="154.5" customHeight="1" thickBot="1" x14ac:dyDescent="0.35">
      <c r="B44" s="70" t="s">
        <v>49</v>
      </c>
      <c r="C44" s="71"/>
      <c r="D44" s="71"/>
      <c r="E44" s="71"/>
      <c r="F44" s="71"/>
      <c r="G44" s="72"/>
    </row>
    <row r="45" spans="2:9" x14ac:dyDescent="0.3">
      <c r="B45" s="8"/>
      <c r="C45" s="8"/>
      <c r="D45" s="9"/>
      <c r="E45" s="2"/>
      <c r="F45" s="8"/>
    </row>
    <row r="46" spans="2:9" x14ac:dyDescent="0.3">
      <c r="D46" s="9"/>
      <c r="E46" s="2"/>
    </row>
    <row r="47" spans="2:9" x14ac:dyDescent="0.3">
      <c r="B47" s="2"/>
      <c r="C47" s="2"/>
      <c r="D47" s="9"/>
      <c r="E47" s="2"/>
      <c r="I47" s="2"/>
    </row>
    <row r="48" spans="2:9" x14ac:dyDescent="0.3">
      <c r="B48" s="3"/>
      <c r="C48" s="3"/>
      <c r="D48" s="9"/>
      <c r="E48" s="2"/>
      <c r="I48" s="2"/>
    </row>
    <row r="49" spans="2:5" x14ac:dyDescent="0.3">
      <c r="B49" s="2"/>
      <c r="C49" s="2"/>
      <c r="D49" s="9"/>
      <c r="E49" s="2"/>
    </row>
    <row r="50" spans="2:5" x14ac:dyDescent="0.3">
      <c r="B50" s="2"/>
      <c r="C50" s="2"/>
      <c r="D50" s="9"/>
      <c r="E50" s="2"/>
    </row>
    <row r="51" spans="2:5" x14ac:dyDescent="0.3">
      <c r="B51" s="2"/>
      <c r="C51" s="2"/>
      <c r="D51" s="9"/>
      <c r="E51" s="2"/>
    </row>
    <row r="52" spans="2:5" x14ac:dyDescent="0.3">
      <c r="B52" s="2"/>
      <c r="C52" s="2"/>
      <c r="D52" s="9"/>
      <c r="E52" s="2"/>
    </row>
    <row r="53" spans="2:5" x14ac:dyDescent="0.3">
      <c r="B53" s="2"/>
      <c r="C53" s="2"/>
    </row>
    <row r="54" spans="2:5" x14ac:dyDescent="0.3">
      <c r="B54" s="2"/>
      <c r="C54" s="2"/>
    </row>
    <row r="55" spans="2:5" x14ac:dyDescent="0.3">
      <c r="B55" s="2"/>
      <c r="C55" s="2"/>
    </row>
  </sheetData>
  <mergeCells count="19">
    <mergeCell ref="E1:G1"/>
    <mergeCell ref="B43:G43"/>
    <mergeCell ref="B44:G44"/>
    <mergeCell ref="F6:G6"/>
    <mergeCell ref="F5:G5"/>
    <mergeCell ref="F3:G3"/>
    <mergeCell ref="F4:G4"/>
    <mergeCell ref="B14:G14"/>
    <mergeCell ref="B13:G13"/>
    <mergeCell ref="F10:G10"/>
    <mergeCell ref="F7:G7"/>
    <mergeCell ref="F8:G8"/>
    <mergeCell ref="B39:C41"/>
    <mergeCell ref="B5:C9"/>
    <mergeCell ref="B1:C1"/>
    <mergeCell ref="B12:G12"/>
    <mergeCell ref="B17:G17"/>
    <mergeCell ref="B16:G16"/>
    <mergeCell ref="B15:G15"/>
  </mergeCells>
  <phoneticPr fontId="15" type="noConversion"/>
  <pageMargins left="0.7" right="0.7" top="0.75" bottom="0.75" header="0.3" footer="0.3"/>
  <pageSetup scale="73" orientation="portrait" horizontalDpi="4294967293" r:id="rId1"/>
  <rowBreaks count="1" manualBreakCount="1">
    <brk id="45" max="16383" man="1"/>
  </rowBreaks>
  <colBreaks count="1" manualBreakCount="1">
    <brk id="6" max="1048575" man="1"/>
  </col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9677210f24a1be23c92c90fd886aa0aa">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60e05723c5c1908df1a1a4ebf11d344e"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C87BBE-9F1F-49FC-B12F-AEC73EB096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B3D1F4-1322-4544-AA71-A2565C314A5F}">
  <ds:schemaRefs>
    <ds:schemaRef ds:uri="http://purl.org/dc/dcmitype/"/>
    <ds:schemaRef ds:uri="http://schemas.microsoft.com/office/2006/metadata/properties"/>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16c05727-aa75-4e4a-9b5f-8a80a1165891"/>
    <ds:schemaRef ds:uri="71af3243-3dd4-4a8d-8c0d-dd76da1f02a5"/>
    <ds:schemaRef ds:uri="http://www.w3.org/XML/1998/namespace"/>
  </ds:schemaRefs>
</ds:datastoreItem>
</file>

<file path=customXml/itemProps3.xml><?xml version="1.0" encoding="utf-8"?>
<ds:datastoreItem xmlns:ds="http://schemas.openxmlformats.org/officeDocument/2006/customXml" ds:itemID="{984C66A4-1475-4DE7-B804-6F8D12F527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Invoice</vt:lpstr>
      <vt:lpstr>Invoice!Print_Area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2019-02-14T21:14:20Z</dcterms:created>
  <dcterms:modified xsi:type="dcterms:W3CDTF">2019-07-20T20:24:58Z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