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25"/>
  </bookViews>
  <sheets>
    <sheet name="DFM  template" sheetId="2" r:id="rId1"/>
    <sheet name="Shee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<sst xmlns="http://schemas.openxmlformats.org/spreadsheetml/2006/main" count="73" uniqueCount="66">
  <si>
    <t>Seeed Fusion Design for Assembly (DFA) report</t>
  </si>
  <si>
    <t xml:space="preserve">Order Number: </t>
  </si>
  <si>
    <t>A1780665</t>
  </si>
  <si>
    <t xml:space="preserve">Date: </t>
  </si>
  <si>
    <t xml:space="preserve">Prepared by: </t>
  </si>
  <si>
    <t>Yarui Wang</t>
  </si>
  <si>
    <t xml:space="preserve">Last Updated: </t>
  </si>
  <si>
    <t>Item</t>
  </si>
  <si>
    <t>Problem Description</t>
  </si>
  <si>
    <t>Reference/MPN</t>
  </si>
  <si>
    <t>Impact</t>
  </si>
  <si>
    <t>Image</t>
  </si>
  <si>
    <t>Seeed Suggestion</t>
  </si>
  <si>
    <t>Customer Feedback</t>
  </si>
  <si>
    <t>Severity</t>
  </si>
  <si>
    <t>Status</t>
  </si>
  <si>
    <t>The drill hole is too small.</t>
  </si>
  <si>
    <t>All SW</t>
  </si>
  <si>
    <t>CPG135001D01</t>
  </si>
  <si>
    <t>Difficulty inserting the part</t>
  </si>
  <si>
    <t>Please update the footprint to match the datasheet</t>
  </si>
  <si>
    <t>High</t>
  </si>
  <si>
    <t>Open</t>
  </si>
  <si>
    <t>Suggestion</t>
  </si>
  <si>
    <t>We cannot find the part on the boards</t>
  </si>
  <si>
    <t>Cannot solder the part</t>
  </si>
  <si>
    <t>Please add the part designator to the Gerber files or assembly file</t>
  </si>
  <si>
    <t>Low</t>
  </si>
  <si>
    <t>We do not have access to the part's footprint</t>
  </si>
  <si>
    <t>We cannot verify the part's footprint</t>
  </si>
  <si>
    <t>Middle</t>
  </si>
  <si>
    <t>Closed</t>
  </si>
  <si>
    <t>The width of the pad is much larger than the datasheet</t>
  </si>
  <si>
    <t>Soldering defects more likely and repairs may be necessary (additional costs may be required)</t>
  </si>
  <si>
    <t>Please update the footprint to match the datasheet or change the part</t>
  </si>
  <si>
    <t>The pad size appears to be 0805 but the part is size 1206</t>
  </si>
  <si>
    <t>Soldering defects more likely and more difficult to repair (additional costs may be involved)</t>
  </si>
  <si>
    <t xml:space="preserve">Change the footprint to </t>
  </si>
  <si>
    <t>The pad size appears to be 0603 but the part is size 0805</t>
  </si>
  <si>
    <t>In our assembly experience, 0402 parts with pad spacing larger than 0.5mm will likely have soldering defects and require rework.</t>
  </si>
  <si>
    <t>Send us the datasheet with the package details or confirm that the land pattern in the files is correct (we will not be held responsible for any assembly problems as a result)</t>
  </si>
  <si>
    <t>The pad size appears to be 0402 but the part is size 0603</t>
  </si>
  <si>
    <t>We cannot solder the part</t>
  </si>
  <si>
    <r>
      <rPr>
        <sz val="11"/>
        <rFont val="Calibri"/>
        <charset val="134"/>
        <scheme val="minor"/>
      </rPr>
      <t xml:space="preserve">Change the footprint to 0402 and decrease the pad spacing to </t>
    </r>
    <r>
      <rPr>
        <b/>
        <sz val="11"/>
        <rFont val="Calibri"/>
        <charset val="134"/>
        <scheme val="minor"/>
      </rPr>
      <t>0.5mm</t>
    </r>
    <r>
      <rPr>
        <sz val="11"/>
        <rFont val="Calibri"/>
        <charset val="134"/>
        <scheme val="minor"/>
      </rPr>
      <t xml:space="preserve"> or less</t>
    </r>
  </si>
  <si>
    <t>This pad size appears to be 0402 size but the part size is 0603. Particularly, the distance between the pads is too large.</t>
  </si>
  <si>
    <t>There may be some differences with the original MPN that may affect assembly</t>
  </si>
  <si>
    <r>
      <rPr>
        <sz val="11"/>
        <rFont val="Calibri"/>
        <charset val="134"/>
        <scheme val="minor"/>
      </rPr>
      <t xml:space="preserve">Decrease the pad spacing to </t>
    </r>
    <r>
      <rPr>
        <b/>
        <sz val="11"/>
        <rFont val="Calibri"/>
        <charset val="134"/>
        <scheme val="minor"/>
      </rPr>
      <t>0.5mm</t>
    </r>
    <r>
      <rPr>
        <sz val="11"/>
        <rFont val="Calibri"/>
        <charset val="134"/>
        <scheme val="minor"/>
      </rPr>
      <t xml:space="preserve"> or less</t>
    </r>
  </si>
  <si>
    <t>The distance between the pads is also too large for 0402 parts</t>
  </si>
  <si>
    <t>We cannot verify the land pattern of the part</t>
  </si>
  <si>
    <t>Could you send us the datasheet of the custom part or confirm that the original land pattern is ok?</t>
  </si>
  <si>
    <t>This customer supplied part appears to be labeled custom. Is it custom made?</t>
  </si>
  <si>
    <t>Cannot machine assemble</t>
  </si>
  <si>
    <t>Please tell us the manufacturer part number of this part and/or send us the datasheet</t>
  </si>
  <si>
    <t>This customer supplied part MPN does not appear to be correct</t>
  </si>
  <si>
    <t>Additional wastage parts and assembly fees</t>
  </si>
  <si>
    <t>Please provide the pick and place file. Please refer to this guide for help: 
https://support.seeedstudio.com/knowledgebase/articles/1911202-how-do-i-export-pcb-pick-and-place-xy-files-for</t>
  </si>
  <si>
    <t>No pick and place file</t>
  </si>
  <si>
    <t>Cannot produce the boards</t>
  </si>
  <si>
    <t>We suggest choosing another part with a larger footprint. Please send us the MPN and update the Gerber files</t>
  </si>
  <si>
    <t>The part size is 0201. This will require machine assembly and require additional wastage parts</t>
  </si>
  <si>
    <t>We do not know the orientation of the part</t>
  </si>
  <si>
    <t>Please add a pin 1 mark</t>
  </si>
  <si>
    <t>The width of the pad is too small</t>
  </si>
  <si>
    <t>The footprint is too large</t>
  </si>
  <si>
    <t>There is no pin 1 indicator/mark</t>
  </si>
  <si>
    <t>The part is surface mount but the footprint is for a through-hole part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</si>
</sst>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58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154305</xdr:colOff>
      <xdr:row>0</xdr:row>
      <xdr:rowOff>86995</xdr:rowOff>
    </xdr:from>
    <xdr:to>
      <xdr:col>1</xdr:col>
      <xdr:colOff>1413510</xdr:colOff>
      <xdr:row>0</xdr:row>
      <xdr:rowOff>458470</xdr:rowOff>
    </xdr:to>
    <xdr:pic>
      <xdr:nvPicPr>
        <xdr:cNvPr id="4" name="Picture 3" descr="彩色LOGO - email si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4305" y="86995"/>
          <a:ext cx="1617980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20320</xdr:colOff>
      <xdr:row>4</xdr:row>
      <xdr:rowOff>27305</xdr:rowOff>
    </xdr:from>
    <xdr:to>
      <xdr:col>5</xdr:col>
      <xdr:colOff>1630680</xdr:colOff>
      <xdr:row>4</xdr:row>
      <xdr:rowOff>1583055</xdr:rowOff>
    </xdr:to>
    <xdr:pic>
      <xdr:nvPicPr>
        <xdr:cNvPr id="2" name="图片 1" descr="sw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7940" y="1333500"/>
          <a:ext cx="1610360" cy="15557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1906905</xdr:colOff>
      <xdr:row>3</xdr:row>
      <xdr:rowOff>367665</xdr:rowOff>
    </xdr:from>
    <xdr:to>
      <xdr:col>5</xdr:col>
      <xdr:colOff>4213860</xdr:colOff>
      <xdr:row>4</xdr:row>
      <xdr:rowOff>1574165</xdr:rowOff>
    </xdr:to>
    <xdr:pic>
      <xdr:nvPicPr>
        <xdr:cNvPr id="3" name="图片 2" descr="sw1"/>
        <xdr:cNvPicPr>
          <a:picLocks noChangeAspect="1"/>
        </xdr:cNvPicPr>
      </xdr:nvPicPr>
      <xdr:blipFill>
        <a:blip r:embed="rId3"/>
        <a:srcRect l="27741"/>
        <a:stretch>
          <a:fillRect/>
        </a:stretch>
      </xdr:blipFill>
      <xdr:spPr>
        <a:xfrm>
          <a:off x="10804525" y="1305560"/>
          <a:ext cx="2306955" cy="1574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360&#23433;&#20840;&#27983;&#35272;&#22120;&#19979;&#36733;\1778746_seeeddfareporta1777538ed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FM  template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showGridLines="0" tabSelected="1" zoomScale="85" zoomScaleNormal="85" workbookViewId="0">
      <selection activeCell="E10" sqref="E10"/>
    </sheetView>
  </sheetViews>
  <sheetFormatPr defaultColWidth="9" defaultRowHeight="15" outlineLevelRow="4"/>
  <cols>
    <col min="1" max="1" width="5.38095238095238" style="8" customWidth="1"/>
    <col min="2" max="2" width="44.2" customWidth="1"/>
    <col min="3" max="3" width="16.8" customWidth="1"/>
    <col min="4" max="4" width="23.6952380952381" customWidth="1"/>
    <col min="5" max="5" width="43.3714285714286" customWidth="1"/>
    <col min="6" max="6" width="70.2476190476191" customWidth="1"/>
    <col min="7" max="7" width="35.6285714285714" customWidth="1"/>
    <col min="8" max="8" width="24.8952380952381" customWidth="1"/>
    <col min="9" max="9" width="15.2857142857143" customWidth="1"/>
  </cols>
  <sheetData>
    <row r="1" ht="36.75" customHeight="1" spans="1:9">
      <c r="A1" s="9" t="s">
        <v>0</v>
      </c>
      <c r="B1" s="9"/>
      <c r="C1" s="9"/>
      <c r="D1" s="9"/>
      <c r="E1" s="9"/>
      <c r="F1" s="9"/>
      <c r="G1" s="10"/>
      <c r="H1" s="11"/>
      <c r="I1" s="11"/>
    </row>
    <row r="2" ht="17" customHeight="1" spans="1:9">
      <c r="A2" s="12"/>
      <c r="B2" s="13" t="s">
        <v>1</v>
      </c>
      <c r="C2" s="13" t="s">
        <v>2</v>
      </c>
      <c r="D2" s="11"/>
      <c r="E2" s="11"/>
      <c r="F2" s="11"/>
      <c r="G2" s="13" t="s">
        <v>3</v>
      </c>
      <c r="H2" s="14">
        <f ca="1">TODAY()</f>
        <v>44776</v>
      </c>
      <c r="I2" s="26"/>
    </row>
    <row r="3" ht="20.1" customHeight="1" spans="1:8">
      <c r="A3" s="15"/>
      <c r="B3" s="16" t="s">
        <v>4</v>
      </c>
      <c r="C3" s="16" t="s">
        <v>5</v>
      </c>
      <c r="D3" s="17"/>
      <c r="E3" s="17"/>
      <c r="F3" s="17"/>
      <c r="G3" s="13" t="s">
        <v>6</v>
      </c>
      <c r="H3" s="18">
        <f ca="1">TODAY()</f>
        <v>44776</v>
      </c>
    </row>
    <row r="4" ht="29" customHeight="1" spans="1:10">
      <c r="A4" s="19" t="s">
        <v>7</v>
      </c>
      <c r="B4" s="3" t="s">
        <v>8</v>
      </c>
      <c r="C4" s="20" t="s">
        <v>9</v>
      </c>
      <c r="D4" s="21"/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</row>
    <row r="5" ht="126" customHeight="1" spans="1:10">
      <c r="A5" s="22">
        <f>ROW(A5)-4</f>
        <v>1</v>
      </c>
      <c r="B5" s="6" t="s">
        <v>16</v>
      </c>
      <c r="C5" s="23" t="s">
        <v>17</v>
      </c>
      <c r="D5" s="24" t="s">
        <v>18</v>
      </c>
      <c r="E5" s="6" t="s">
        <v>19</v>
      </c>
      <c r="F5" s="6"/>
      <c r="G5" s="6" t="s">
        <v>20</v>
      </c>
      <c r="H5" s="25"/>
      <c r="I5" s="25" t="s">
        <v>21</v>
      </c>
      <c r="J5" s="25" t="s">
        <v>22</v>
      </c>
    </row>
  </sheetData>
  <mergeCells count="2">
    <mergeCell ref="A1:I1"/>
    <mergeCell ref="C4:D4"/>
  </mergeCells>
  <dataValidations count="4">
    <dataValidation type="list" showInputMessage="1" sqref="B5">
      <formula1>Sheet1!$B$2:$B$101</formula1>
    </dataValidation>
    <dataValidation type="list" allowBlank="1" showInputMessage="1" sqref="I5">
      <formula1>Sheet1!$G$3:$G$5</formula1>
    </dataValidation>
    <dataValidation type="list" allowBlank="1" showInputMessage="1" sqref="E5 G5">
      <formula1>[1]Sheet1!#REF!</formula1>
    </dataValidation>
    <dataValidation type="list" allowBlank="1" showInputMessage="1" showErrorMessage="1" sqref="J5">
      <formula1>Sheet1!$H$3:$H$4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opLeftCell="A2" workbookViewId="0">
      <selection activeCell="D17" sqref="D17"/>
    </sheetView>
  </sheetViews>
  <sheetFormatPr defaultColWidth="9.14285714285714" defaultRowHeight="15"/>
  <cols>
    <col min="1" max="1" width="5.71428571428571" style="1" customWidth="1"/>
    <col min="2" max="2" width="38.2857142857143" style="2" customWidth="1"/>
    <col min="3" max="3" width="5" style="2" customWidth="1"/>
    <col min="4" max="4" width="44.7142857142857" style="2" customWidth="1"/>
    <col min="5" max="5" width="5.57142857142857" style="1" customWidth="1"/>
    <col min="6" max="6" width="49.5714285714286" style="2" customWidth="1"/>
    <col min="7" max="16384" width="9.14285714285714" style="2"/>
  </cols>
  <sheetData>
    <row r="1" ht="27" customHeight="1" spans="1:10">
      <c r="A1" s="3"/>
      <c r="B1" s="3" t="s">
        <v>8</v>
      </c>
      <c r="C1" s="3"/>
      <c r="D1" s="3" t="s">
        <v>10</v>
      </c>
      <c r="E1" s="3"/>
      <c r="F1" s="3" t="s">
        <v>23</v>
      </c>
      <c r="G1" s="3" t="s">
        <v>14</v>
      </c>
      <c r="H1" s="3" t="s">
        <v>15</v>
      </c>
      <c r="I1" s="7"/>
      <c r="J1" s="7"/>
    </row>
    <row r="2" ht="30" spans="1:10">
      <c r="A2" s="3">
        <f>ROW()-1</f>
        <v>1</v>
      </c>
      <c r="B2" s="4" t="s">
        <v>24</v>
      </c>
      <c r="C2" s="4">
        <f>A2</f>
        <v>1</v>
      </c>
      <c r="D2" s="4" t="s">
        <v>25</v>
      </c>
      <c r="E2" s="4">
        <f>A2</f>
        <v>1</v>
      </c>
      <c r="F2" s="4" t="s">
        <v>26</v>
      </c>
      <c r="G2" s="5" t="s">
        <v>27</v>
      </c>
      <c r="H2" s="4" t="s">
        <v>22</v>
      </c>
      <c r="I2" s="7"/>
      <c r="J2" s="7"/>
    </row>
    <row r="3" ht="30" spans="1:10">
      <c r="A3" s="3">
        <f t="shared" ref="A3:A14" si="0">ROW()-1</f>
        <v>2</v>
      </c>
      <c r="B3" s="6" t="s">
        <v>28</v>
      </c>
      <c r="C3" s="6">
        <f>A3</f>
        <v>2</v>
      </c>
      <c r="D3" s="6" t="s">
        <v>29</v>
      </c>
      <c r="E3" s="6"/>
      <c r="F3" s="5" t="s">
        <v>20</v>
      </c>
      <c r="G3" s="5" t="s">
        <v>30</v>
      </c>
      <c r="H3" s="5" t="s">
        <v>31</v>
      </c>
      <c r="I3" s="7"/>
      <c r="J3" s="7"/>
    </row>
    <row r="4" ht="30" spans="1:10">
      <c r="A4" s="3">
        <f t="shared" si="0"/>
        <v>3</v>
      </c>
      <c r="B4" s="6" t="s">
        <v>32</v>
      </c>
      <c r="C4" s="6">
        <f>A4</f>
        <v>3</v>
      </c>
      <c r="D4" s="6" t="s">
        <v>33</v>
      </c>
      <c r="E4" s="6"/>
      <c r="F4" s="5" t="s">
        <v>34</v>
      </c>
      <c r="G4" s="5" t="s">
        <v>21</v>
      </c>
      <c r="H4" s="5"/>
      <c r="I4" s="7"/>
      <c r="J4" s="7"/>
    </row>
    <row r="5" ht="30" spans="1:10">
      <c r="A5" s="3">
        <f t="shared" si="0"/>
        <v>4</v>
      </c>
      <c r="B5" s="6" t="s">
        <v>35</v>
      </c>
      <c r="C5" s="6">
        <f>A5</f>
        <v>4</v>
      </c>
      <c r="D5" s="6" t="s">
        <v>36</v>
      </c>
      <c r="E5" s="6"/>
      <c r="F5" s="5" t="s">
        <v>37</v>
      </c>
      <c r="G5" s="5"/>
      <c r="H5" s="5"/>
      <c r="I5" s="7"/>
      <c r="J5" s="7"/>
    </row>
    <row r="6" ht="60" spans="1:10">
      <c r="A6" s="3">
        <f t="shared" si="0"/>
        <v>5</v>
      </c>
      <c r="B6" s="6" t="s">
        <v>38</v>
      </c>
      <c r="C6" s="6">
        <f>A8</f>
        <v>7</v>
      </c>
      <c r="D6" s="6" t="s">
        <v>39</v>
      </c>
      <c r="E6" s="6"/>
      <c r="F6" s="6" t="s">
        <v>40</v>
      </c>
      <c r="G6" s="5"/>
      <c r="H6" s="5"/>
      <c r="I6" s="7"/>
      <c r="J6" s="7"/>
    </row>
    <row r="7" ht="30" spans="1:10">
      <c r="A7" s="3">
        <f t="shared" si="0"/>
        <v>6</v>
      </c>
      <c r="B7" s="6" t="s">
        <v>41</v>
      </c>
      <c r="C7" s="6"/>
      <c r="D7" s="5" t="s">
        <v>42</v>
      </c>
      <c r="E7" s="5">
        <f t="shared" ref="E7:E12" si="1">A8</f>
        <v>7</v>
      </c>
      <c r="F7" s="6" t="s">
        <v>43</v>
      </c>
      <c r="G7" s="5"/>
      <c r="H7" s="5"/>
      <c r="I7" s="7"/>
      <c r="J7" s="7"/>
    </row>
    <row r="8" ht="45" spans="1:10">
      <c r="A8" s="3">
        <f t="shared" si="0"/>
        <v>7</v>
      </c>
      <c r="B8" s="6" t="s">
        <v>44</v>
      </c>
      <c r="C8" s="6">
        <f>A10</f>
        <v>9</v>
      </c>
      <c r="D8" s="6" t="s">
        <v>45</v>
      </c>
      <c r="E8" s="5">
        <f t="shared" si="1"/>
        <v>8</v>
      </c>
      <c r="F8" s="6" t="s">
        <v>46</v>
      </c>
      <c r="G8" s="5"/>
      <c r="H8" s="5"/>
      <c r="I8" s="7"/>
      <c r="J8" s="7"/>
    </row>
    <row r="9" ht="30" spans="1:10">
      <c r="A9" s="3">
        <f t="shared" si="0"/>
        <v>8</v>
      </c>
      <c r="B9" s="6" t="s">
        <v>47</v>
      </c>
      <c r="C9" s="6">
        <f>A11</f>
        <v>10</v>
      </c>
      <c r="D9" s="6" t="s">
        <v>48</v>
      </c>
      <c r="E9" s="6">
        <f t="shared" si="1"/>
        <v>9</v>
      </c>
      <c r="F9" s="4" t="s">
        <v>49</v>
      </c>
      <c r="G9" s="5"/>
      <c r="H9" s="5"/>
      <c r="I9" s="7"/>
      <c r="J9" s="7"/>
    </row>
    <row r="10" ht="30" spans="1:10">
      <c r="A10" s="3">
        <f t="shared" si="0"/>
        <v>9</v>
      </c>
      <c r="B10" s="6" t="s">
        <v>50</v>
      </c>
      <c r="C10" s="5">
        <f>A12</f>
        <v>11</v>
      </c>
      <c r="D10" s="5" t="s">
        <v>51</v>
      </c>
      <c r="E10" s="6">
        <f t="shared" si="1"/>
        <v>10</v>
      </c>
      <c r="F10" s="4" t="s">
        <v>52</v>
      </c>
      <c r="G10" s="5"/>
      <c r="H10" s="5"/>
      <c r="I10" s="7"/>
      <c r="J10" s="7"/>
    </row>
    <row r="11" ht="75" spans="1:10">
      <c r="A11" s="3">
        <f t="shared" si="0"/>
        <v>10</v>
      </c>
      <c r="B11" s="6" t="s">
        <v>53</v>
      </c>
      <c r="C11" s="7">
        <f>A13</f>
        <v>12</v>
      </c>
      <c r="D11" s="7" t="s">
        <v>54</v>
      </c>
      <c r="E11" s="5">
        <f t="shared" si="1"/>
        <v>11</v>
      </c>
      <c r="F11" s="4" t="s">
        <v>55</v>
      </c>
      <c r="G11" s="5"/>
      <c r="H11" s="5"/>
      <c r="I11" s="7"/>
      <c r="J11" s="7"/>
    </row>
    <row r="12" ht="45" spans="1:10">
      <c r="A12" s="3">
        <f t="shared" si="0"/>
        <v>11</v>
      </c>
      <c r="B12" s="5" t="s">
        <v>56</v>
      </c>
      <c r="C12" s="7"/>
      <c r="D12" s="7" t="s">
        <v>57</v>
      </c>
      <c r="E12" s="5">
        <f t="shared" si="1"/>
        <v>12</v>
      </c>
      <c r="F12" s="7" t="s">
        <v>58</v>
      </c>
      <c r="G12" s="5"/>
      <c r="H12" s="5"/>
      <c r="I12" s="7"/>
      <c r="J12" s="7"/>
    </row>
    <row r="13" ht="48" customHeight="1" spans="1:10">
      <c r="A13" s="3">
        <f t="shared" si="0"/>
        <v>12</v>
      </c>
      <c r="B13" s="7" t="s">
        <v>59</v>
      </c>
      <c r="C13" s="7">
        <f>A16</f>
        <v>15</v>
      </c>
      <c r="D13" s="7" t="s">
        <v>60</v>
      </c>
      <c r="E13" s="5">
        <f>C13</f>
        <v>15</v>
      </c>
      <c r="F13" s="7" t="s">
        <v>61</v>
      </c>
      <c r="G13" s="7"/>
      <c r="H13" s="7"/>
      <c r="I13" s="7"/>
      <c r="J13" s="7"/>
    </row>
    <row r="14" spans="1:10">
      <c r="A14" s="3">
        <f t="shared" si="0"/>
        <v>13</v>
      </c>
      <c r="B14" s="7" t="s">
        <v>62</v>
      </c>
      <c r="C14" s="7"/>
      <c r="D14" s="7"/>
      <c r="E14" s="5"/>
      <c r="F14" s="7"/>
      <c r="G14" s="7"/>
      <c r="H14" s="7"/>
      <c r="I14" s="7"/>
      <c r="J14" s="7"/>
    </row>
    <row r="15" spans="1:10">
      <c r="A15" s="5">
        <v>14</v>
      </c>
      <c r="B15" s="7" t="s">
        <v>63</v>
      </c>
      <c r="C15" s="7"/>
      <c r="D15" s="7"/>
      <c r="E15" s="5"/>
      <c r="F15" s="7"/>
      <c r="G15" s="7"/>
      <c r="H15" s="7"/>
      <c r="I15" s="7"/>
      <c r="J15" s="7"/>
    </row>
    <row r="16" spans="1:10">
      <c r="A16" s="5">
        <v>15</v>
      </c>
      <c r="B16" s="7" t="s">
        <v>64</v>
      </c>
      <c r="C16" s="7"/>
      <c r="E16" s="5"/>
      <c r="G16" s="7"/>
      <c r="H16" s="7"/>
      <c r="I16" s="7"/>
      <c r="J16" s="7"/>
    </row>
    <row r="17" ht="30" spans="1:10">
      <c r="A17" s="5">
        <v>16</v>
      </c>
      <c r="B17" s="7" t="s">
        <v>65</v>
      </c>
      <c r="C17" s="7"/>
      <c r="D17" s="7"/>
      <c r="E17" s="5"/>
      <c r="F17" s="7"/>
      <c r="G17" s="7"/>
      <c r="H17" s="7"/>
      <c r="I17" s="7"/>
      <c r="J17" s="7"/>
    </row>
    <row r="18" spans="1:10">
      <c r="A18" s="5"/>
      <c r="B18" s="7"/>
      <c r="C18" s="7"/>
      <c r="D18" s="7"/>
      <c r="E18" s="5"/>
      <c r="F18" s="7"/>
      <c r="G18" s="7"/>
      <c r="H18" s="7"/>
      <c r="I18" s="7"/>
      <c r="J18" s="7"/>
    </row>
    <row r="19" spans="1:10">
      <c r="A19" s="5"/>
      <c r="B19" s="7"/>
      <c r="C19" s="7"/>
      <c r="D19" s="7"/>
      <c r="E19" s="5"/>
      <c r="F19" s="7"/>
      <c r="G19" s="7"/>
      <c r="H19" s="7"/>
      <c r="I19" s="7"/>
      <c r="J19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DFM  template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WPS_1652886284</cp:lastModifiedBy>
  <dcterms:created xsi:type="dcterms:W3CDTF">2017-07-28T08:44:00Z</dcterms:created>
  <dcterms:modified xsi:type="dcterms:W3CDTF">2022-08-03T02:11:00Z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1033-11.2.0.10452</vt:lpwstr>
  </property>
  <property fmtid="{D5CDD505-2E9C-101B-9397-08002B2CF9AE}" pid="3" name="ICV">
    <vt:lpwstr>BEA01F2F16A84FC5BCB5021A19DA8FB9</vt:lpwstr>
  </property>
</Properties>
</file>