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arlf\go\src\github.com\CarlFlo\DiscordMoneyBot\"/>
    </mc:Choice>
  </mc:AlternateContent>
  <xr:revisionPtr revIDLastSave="0" documentId="13_ncr:1_{4A406EFE-F098-4051-83A2-33CF8498FEAA}" xr6:coauthVersionLast="47" xr6:coauthVersionMax="47" xr10:uidLastSave="{00000000-0000-0000-0000-000000000000}"/>
  <bookViews>
    <workbookView xWindow="19560" yWindow="0" windowWidth="18435" windowHeight="1501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16" i="1"/>
  <c r="B15" i="1"/>
  <c r="B14" i="1"/>
  <c r="B13" i="1"/>
  <c r="B12" i="1"/>
  <c r="B11" i="1"/>
  <c r="B10" i="1"/>
  <c r="B9" i="1"/>
  <c r="B8" i="1"/>
  <c r="B7" i="1"/>
  <c r="B6" i="1"/>
  <c r="B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<sst xmlns="http://schemas.openxmlformats.org/spreadsheetml/2006/main" count="9" uniqueCount="9">
  <si>
    <t>#</t>
  </si>
  <si>
    <t>minutes</t>
  </si>
  <si>
    <t>Reward</t>
  </si>
  <si>
    <t xml:space="preserve">Base </t>
  </si>
  <si>
    <t>Money per min</t>
  </si>
  <si>
    <t>Seed price</t>
  </si>
  <si>
    <t>Farmplot price</t>
  </si>
  <si>
    <t>Base farmplot price</t>
  </si>
  <si>
    <t>Plot price 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</si>
</sst>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F2" sqref="F2"/>
    </sheetView>
  </sheetViews>
  <sheetFormatPr defaultRowHeight="15" x14ac:dyDescent="0.25"/>
  <cols>
    <col min="1" max="1" width="5" customWidth="1"/>
    <col min="2" max="2" width="10.85546875" customWidth="1"/>
    <col min="4" max="4" width="14.140625" customWidth="1"/>
    <col min="5" max="5" width="12" customWidth="1"/>
    <col min="6" max="6" width="14.140625" customWidth="1"/>
    <col min="10" max="10" width="18.7109375" customWidth="1"/>
    <col min="11" max="11" width="8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</v>
      </c>
      <c r="F1" t="s">
        <v>6</v>
      </c>
      <c r="O1" t="s">
        <v>3</v>
      </c>
    </row>
    <row r="2" spans="1:15" x14ac:dyDescent="0.25">
      <c r="A2">
        <v>1</v>
      </c>
      <c r="B2">
        <v>20</v>
      </c>
      <c r="C2">
        <v>100</v>
      </c>
      <c r="D2">
        <f>(C2-$K$2)/B2</f>
        <v>2.5</v>
      </c>
      <c r="F2">
        <f>ROUNDDOWN($K$3*$K$4^(A2-1),0)</f>
        <v>5000</v>
      </c>
      <c r="J2" t="s">
        <v>5</v>
      </c>
      <c r="K2">
        <v>50</v>
      </c>
      <c r="O2">
        <v>1000</v>
      </c>
    </row>
    <row r="3" spans="1:15" x14ac:dyDescent="0.25">
      <c r="A3">
        <f>A2+1</f>
        <v>2</v>
      </c>
      <c r="B3">
        <v>30</v>
      </c>
      <c r="C3">
        <v>120</v>
      </c>
      <c r="D3">
        <f t="shared" ref="D3:D16" si="0">(C3-$K$2)/B3</f>
        <v>2.3333333333333335</v>
      </c>
      <c r="F3">
        <f t="shared" ref="F3:F10" si="1">ROUNDDOWN($K$3*$K$4^(A3-1),0)</f>
        <v>7500</v>
      </c>
      <c r="J3" t="s">
        <v>7</v>
      </c>
      <c r="K3">
        <v>5000</v>
      </c>
      <c r="O3">
        <v>1200</v>
      </c>
    </row>
    <row r="4" spans="1:15" x14ac:dyDescent="0.25">
      <c r="A4">
        <f t="shared" ref="A4:A15" si="2">A3+1</f>
        <v>3</v>
      </c>
      <c r="B4">
        <v>60</v>
      </c>
      <c r="C4">
        <v>175</v>
      </c>
      <c r="D4">
        <f t="shared" si="0"/>
        <v>2.0833333333333335</v>
      </c>
      <c r="F4">
        <f t="shared" si="1"/>
        <v>11250</v>
      </c>
      <c r="J4" t="s">
        <v>8</v>
      </c>
      <c r="K4">
        <v>1.5</v>
      </c>
      <c r="O4">
        <v>1750</v>
      </c>
    </row>
    <row r="5" spans="1:15" x14ac:dyDescent="0.25">
      <c r="A5">
        <f t="shared" si="2"/>
        <v>4</v>
      </c>
      <c r="B5">
        <f>60*3</f>
        <v>180</v>
      </c>
      <c r="C5">
        <v>380</v>
      </c>
      <c r="D5">
        <f t="shared" si="0"/>
        <v>1.8333333333333333</v>
      </c>
      <c r="F5">
        <f t="shared" si="1"/>
        <v>16875</v>
      </c>
      <c r="O5">
        <v>3800</v>
      </c>
    </row>
    <row r="6" spans="1:15" x14ac:dyDescent="0.25">
      <c r="A6">
        <f t="shared" si="2"/>
        <v>5</v>
      </c>
      <c r="B6">
        <f>60*6</f>
        <v>360</v>
      </c>
      <c r="C6">
        <v>680</v>
      </c>
      <c r="D6">
        <f t="shared" si="0"/>
        <v>1.75</v>
      </c>
      <c r="F6">
        <f t="shared" si="1"/>
        <v>25312</v>
      </c>
      <c r="O6">
        <v>6800</v>
      </c>
    </row>
    <row r="7" spans="1:15" x14ac:dyDescent="0.25">
      <c r="A7">
        <f t="shared" si="2"/>
        <v>6</v>
      </c>
      <c r="B7">
        <f>60*12</f>
        <v>720</v>
      </c>
      <c r="C7">
        <v>1220</v>
      </c>
      <c r="D7">
        <f t="shared" si="0"/>
        <v>1.625</v>
      </c>
      <c r="F7">
        <f t="shared" si="1"/>
        <v>37968</v>
      </c>
      <c r="O7">
        <v>12200</v>
      </c>
    </row>
    <row r="8" spans="1:15" x14ac:dyDescent="0.25">
      <c r="A8">
        <f t="shared" si="2"/>
        <v>7</v>
      </c>
      <c r="B8">
        <f>60*24</f>
        <v>1440</v>
      </c>
      <c r="C8">
        <v>2300</v>
      </c>
      <c r="D8">
        <f t="shared" si="0"/>
        <v>1.5625</v>
      </c>
      <c r="F8">
        <f t="shared" si="1"/>
        <v>56953</v>
      </c>
      <c r="O8">
        <v>23000</v>
      </c>
    </row>
    <row r="9" spans="1:15" x14ac:dyDescent="0.25">
      <c r="A9">
        <f t="shared" si="2"/>
        <v>8</v>
      </c>
      <c r="B9">
        <f>60*24*2</f>
        <v>2880</v>
      </c>
      <c r="C9">
        <v>4300</v>
      </c>
      <c r="D9">
        <f t="shared" si="0"/>
        <v>1.4756944444444444</v>
      </c>
      <c r="F9">
        <f t="shared" si="1"/>
        <v>85429</v>
      </c>
      <c r="O9">
        <v>43000</v>
      </c>
    </row>
    <row r="10" spans="1:15" x14ac:dyDescent="0.25">
      <c r="A10">
        <f>A9+1</f>
        <v>9</v>
      </c>
      <c r="B10">
        <f>60*24*3</f>
        <v>4320</v>
      </c>
      <c r="C10">
        <v>6200</v>
      </c>
      <c r="D10">
        <f t="shared" si="0"/>
        <v>1.4236111111111112</v>
      </c>
      <c r="F10">
        <f t="shared" si="1"/>
        <v>128144</v>
      </c>
      <c r="O10">
        <v>62000</v>
      </c>
    </row>
    <row r="11" spans="1:15" x14ac:dyDescent="0.25">
      <c r="A11">
        <f t="shared" si="2"/>
        <v>10</v>
      </c>
      <c r="B11">
        <f>60*24*4</f>
        <v>5760</v>
      </c>
      <c r="C11">
        <v>8000</v>
      </c>
      <c r="D11">
        <f t="shared" si="0"/>
        <v>1.3802083333333333</v>
      </c>
      <c r="O11">
        <v>76000</v>
      </c>
    </row>
    <row r="12" spans="1:15" x14ac:dyDescent="0.25">
      <c r="A12">
        <f t="shared" si="2"/>
        <v>11</v>
      </c>
      <c r="B12">
        <f>60*24*6</f>
        <v>8640</v>
      </c>
      <c r="C12">
        <v>11500</v>
      </c>
      <c r="D12">
        <f t="shared" si="0"/>
        <v>1.3252314814814814</v>
      </c>
      <c r="O12">
        <v>110000</v>
      </c>
    </row>
    <row r="13" spans="1:15" x14ac:dyDescent="0.25">
      <c r="A13">
        <f t="shared" si="2"/>
        <v>12</v>
      </c>
      <c r="B13">
        <f>60*24*8</f>
        <v>11520</v>
      </c>
      <c r="C13">
        <v>15000</v>
      </c>
      <c r="D13">
        <f t="shared" si="0"/>
        <v>1.2977430555555556</v>
      </c>
      <c r="O13">
        <v>150000</v>
      </c>
    </row>
    <row r="14" spans="1:15" x14ac:dyDescent="0.25">
      <c r="A14">
        <f t="shared" si="2"/>
        <v>13</v>
      </c>
      <c r="B14">
        <f>60*24*10</f>
        <v>14400</v>
      </c>
      <c r="C14">
        <v>20000</v>
      </c>
      <c r="D14">
        <f t="shared" si="0"/>
        <v>1.3854166666666667</v>
      </c>
      <c r="O14">
        <v>195000</v>
      </c>
    </row>
    <row r="15" spans="1:15" x14ac:dyDescent="0.25">
      <c r="A15">
        <f t="shared" si="2"/>
        <v>14</v>
      </c>
      <c r="B15">
        <f>60*24*15</f>
        <v>21600</v>
      </c>
      <c r="C15">
        <v>30000</v>
      </c>
      <c r="D15">
        <f t="shared" si="0"/>
        <v>1.3865740740740742</v>
      </c>
      <c r="O15">
        <v>305000</v>
      </c>
    </row>
    <row r="16" spans="1:15" x14ac:dyDescent="0.25">
      <c r="A16">
        <f>A15+1</f>
        <v>15</v>
      </c>
      <c r="B16">
        <f>60*24*25</f>
        <v>36000</v>
      </c>
      <c r="C16">
        <v>50000</v>
      </c>
      <c r="D16">
        <f t="shared" si="0"/>
        <v>1.3875</v>
      </c>
      <c r="O16">
        <v>550000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Flodin</dc:creator>
  <cp:lastModifiedBy>Carl Flodin</cp:lastModifiedBy>
  <dcterms:created xsi:type="dcterms:W3CDTF">2015-06-05T18:19:34Z</dcterms:created>
  <dcterms:modified xsi:type="dcterms:W3CDTF">2022-05-04T21:14:01Z</dcterms:modified>
</cp:coreProperties>
</file>