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Mathew_Morada\OneDrive - SGS\Desktop\Code\nam-automation-v2\template\"/>
    </mc:Choice>
  </mc:AlternateContent>
  <xr:revisionPtr revIDLastSave="0" documentId="13_ncr:1_{E54609D5-C311-4137-B0D0-15F0B6C42997}" xr6:coauthVersionLast="47" xr6:coauthVersionMax="47" xr10:uidLastSave="{00000000-0000-0000-0000-000000000000}"/>
  <bookViews>
    <workbookView xWindow="-110" yWindow="-110" windowWidth="19420" windowHeight="11500" tabRatio="772" firstSheet="9" activeTab="14" xr2:uid="{00000000-000D-0000-FFFF-FFFF00000000}"/>
  </bookViews>
  <sheets>
    <sheet name="LATE" sheetId="3" r:id="rId1"/>
    <sheet name="RUSH_PRIORITY" sheetId="25" r:id="rId2"/>
    <sheet name="REPGEN" sheetId="32" r:id="rId3"/>
    <sheet name="AECOMHIH" sheetId="33" r:id="rId4"/>
    <sheet name="CHEVRCOG" sheetId="34" r:id="rId5"/>
    <sheet name="GCVOA" sheetId="9" r:id="rId6"/>
    <sheet name="GCSEMI" sheetId="4" r:id="rId7"/>
    <sheet name="ORGPREP" sheetId="21" r:id="rId8"/>
    <sheet name="MSSEMI" sheetId="22" r:id="rId9"/>
    <sheet name="MSVOA" sheetId="8" r:id="rId10"/>
    <sheet name="METALS" sheetId="7" r:id="rId11"/>
    <sheet name="INTERLAB" sheetId="20" r:id="rId12"/>
    <sheet name="GENCHEM" sheetId="36" r:id="rId13"/>
    <sheet name="HG" sheetId="23" r:id="rId14"/>
    <sheet name="COUNT" sheetId="27" r:id="rId15"/>
    <sheet name="Daily Processed" sheetId="28" r:id="rId16"/>
    <sheet name="Xlookup" sheetId="35" r:id="rId17"/>
    <sheet name="Sheet1" sheetId="31" state="hidden" r:id="rId18"/>
  </sheets>
  <definedNames>
    <definedName name="_xlnm._FilterDatabase" localSheetId="6" hidden="1">GCSEMI!$A$1:$B$509</definedName>
    <definedName name="_xlnm._FilterDatabase" localSheetId="5" hidden="1">GCVOA!$A$1:$B$11</definedName>
    <definedName name="_xlnm._FilterDatabase" localSheetId="13" hidden="1">HG!$A$1:$B$397</definedName>
    <definedName name="_xlnm._FilterDatabase" localSheetId="11" hidden="1">INTERLAB!$A$1:$M$1212</definedName>
    <definedName name="_xlnm._FilterDatabase" localSheetId="0" hidden="1">LATE!$A$1:$N$707</definedName>
    <definedName name="_xlnm._FilterDatabase" localSheetId="10" hidden="1">METALS!$A$1:$B$1049</definedName>
    <definedName name="_xlnm._FilterDatabase" localSheetId="8" hidden="1">MSSEMI!$A$1:$B$598</definedName>
    <definedName name="_xlnm._FilterDatabase" localSheetId="9" hidden="1">MSVOA!$A$1:$B$384</definedName>
    <definedName name="_xlnm._FilterDatabase" localSheetId="7" hidden="1">ORGPREP!$A$1:$B$557</definedName>
    <definedName name="_xlnm._FilterDatabase" localSheetId="2" hidden="1">REPGEN!$A$1:$Y$707</definedName>
    <definedName name="_xlnm._FilterDatabase" localSheetId="1" hidden="1">RUSH_PRIORITY!$A$1:$X$128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7" l="1"/>
  <c r="C12" i="27"/>
  <c r="C11" i="27"/>
  <c r="C9" i="27"/>
  <c r="C8" i="27"/>
  <c r="C7" i="27"/>
  <c r="C6" i="27"/>
  <c r="B2" i="27"/>
  <c r="B7" i="27" s="1"/>
  <c r="C2" i="27"/>
  <c r="B12" i="27" s="1"/>
  <c r="O2" i="28"/>
  <c r="O11" i="28" s="1"/>
  <c r="N2" i="28"/>
  <c r="N11" i="28" s="1"/>
  <c r="M2" i="28"/>
  <c r="M11" i="28" s="1"/>
  <c r="L2" i="28"/>
  <c r="L11" i="28" s="1"/>
  <c r="K2" i="28"/>
  <c r="K11" i="28" s="1"/>
  <c r="P2" i="28"/>
  <c r="P11" i="28" s="1"/>
  <c r="B10" i="27" l="1"/>
  <c r="B8" i="27"/>
  <c r="B11" i="27"/>
  <c r="B9" i="27"/>
  <c r="B6" i="27"/>
  <c r="C22" i="3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K4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K3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  <c r="C1" i="35" l="1"/>
  <c r="H1" i="35"/>
  <c r="F1" i="35"/>
  <c r="B1" i="35"/>
  <c r="E1" i="35"/>
  <c r="D1" i="35"/>
  <c r="A1" i="35"/>
  <c r="G1" i="35"/>
</calcChain>
</file>

<file path=xl/sharedStrings.xml><?xml version="1.0" encoding="utf-8"?>
<sst xmlns="http://schemas.openxmlformats.org/spreadsheetml/2006/main" count="122" uniqueCount="96">
  <si>
    <t>GCVOA</t>
  </si>
  <si>
    <t>GCSEMI</t>
  </si>
  <si>
    <t>ORGPREP</t>
  </si>
  <si>
    <t>MSSEMI</t>
  </si>
  <si>
    <t>MSVOA</t>
  </si>
  <si>
    <t>METALS</t>
  </si>
  <si>
    <t>GENCHEM</t>
  </si>
  <si>
    <t>HG</t>
  </si>
  <si>
    <t>=IF(ISNA(XLOOKUP($A2,GCVOA!$B:$B,GCVOA!$N:$N)),"",  XLOOKUP($A2,GCVOA!$B:$B,GCVOA!$N:$N))</t>
  </si>
  <si>
    <t>=IF(ISNA(XLOOKUP($A2,GCSEMI!$B:$B,GCSEMI!$N:$N)),"",  XLOOKUP($A2,GCSEMI!$B:$B,GCSEMI!$N:$N))</t>
  </si>
  <si>
    <t>=IF(ISNA(XLOOKUP($A2,ORGPREP!$B:$B,ORGPREP!$N:$N)),"",  XLOOKUP($A2,ORGPREP!$B:$B,ORGPREP!$N:$N))</t>
  </si>
  <si>
    <t>=IF(ISNA(XLOOKUP($A2,MSSEMI!$B:$B,MSSEMI!$N:$N)),"",  XLOOKUP($A2,MSSEMI!$B:$B,MSSEMI!$N:$N))</t>
  </si>
  <si>
    <t>=IF(ISNA(XLOOKUP($A2,MSVOA!$B:$B,MSVOA!$N:$N)),"",  XLOOKUP($A2,MSVOA!$B:$B,MSVOA!$N:$N))</t>
  </si>
  <si>
    <t>=IF(ISNA(XLOOKUP($A2,METALS!$B:$B,METALS!$N:$N)),"",  XLOOKUP($A2,METALS!$B:$B,METALS!$N:$N))</t>
  </si>
  <si>
    <t>=IF(ISNA(XLOOKUP($A2,GENCHEM!$B:$B,GENCHEM!$N:$N)),"",  XLOOKUP($A2,GENCHEM!$B:$B,GENCHEM!$N:$N))</t>
  </si>
  <si>
    <t>=IF(ISNA(XLOOKUP($A2,HG!$B:$B,HG!$N:$N)),"",  XLOOKUP($A2,HG!$B:$B,HG!$N:$N))</t>
  </si>
  <si>
    <t>Start Date</t>
  </si>
  <si>
    <t>End Date</t>
  </si>
  <si>
    <t>**always copy paste dates to remove formula</t>
  </si>
  <si>
    <t>Late (for guidance only)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</si>
  <si>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</si>
  <si>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</si>
  <si>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</si>
  <si>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</si>
  <si>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</si>
  <si>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</si>
  <si>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</si>
  <si>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</si>
  <si>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</si>
  <si>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</si>
  <si>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</si>
  <si>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</si>
  <si>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</si>
  <si>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</si>
  <si>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Status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</si>
  <si>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</si>
  <si>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</si>
  <si>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</si>
  <si>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</si>
  <si>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</si>
  <si>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</si>
  <si>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</si>
  <si>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</si>
  <si>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</si>
  <si>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</si>
  <si>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SUB</t>
  </si>
  <si>
    <t>**do not copy  current date for guidance only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</si>
  <si>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</si>
  <si>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</si>
  <si>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</si>
  <si>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</si>
  <si>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</si>
  <si>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</si>
  <si>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</si>
  <si>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</si>
  <si>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</si>
  <si>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</si>
  <si>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</si>
  <si>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Metals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</si>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</sst>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color rgb="FFBFBFBF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18" fillId="33" borderId="0" xfId="0" applyFont="1" applyFill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6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15" fontId="22" fillId="0" borderId="0" xfId="0" applyNumberFormat="1" applyFont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9" fillId="36" borderId="15" xfId="0" applyFont="1" applyFill="1" applyBorder="1" applyAlignment="1">
      <alignment horizontal="right"/>
    </xf>
    <xf numFmtId="0" fontId="20" fillId="36" borderId="0" xfId="0" applyFont="1" applyFill="1" applyAlignment="1">
      <alignment horizontal="center"/>
    </xf>
    <xf numFmtId="0" fontId="27" fillId="33" borderId="22" xfId="0" applyFont="1" applyFill="1" applyBorder="1" applyAlignment="1">
      <alignment horizontal="center" vertical="center" wrapText="1"/>
    </xf>
    <xf numFmtId="0" fontId="27" fillId="33" borderId="23" xfId="0" applyFont="1" applyFill="1" applyBorder="1" applyAlignment="1">
      <alignment horizontal="center" vertical="center" wrapText="1"/>
    </xf>
    <xf numFmtId="0" fontId="27" fillId="33" borderId="2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29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0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29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2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2" fillId="40" borderId="14" xfId="0" applyFont="1" applyFill="1" applyBorder="1" applyAlignment="1">
      <alignment horizontal="center" vertical="center"/>
    </xf>
    <xf numFmtId="0" fontId="32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14" fontId="19" fillId="36" borderId="26" xfId="0" applyNumberFormat="1" applyFont="1" applyFill="1" applyBorder="1" applyAlignment="1">
      <alignment horizontal="center"/>
    </xf>
    <xf numFmtId="14" fontId="19" fillId="36" borderId="27" xfId="0" applyNumberFormat="1" applyFont="1" applyFill="1" applyBorder="1" applyAlignment="1">
      <alignment horizontal="center"/>
    </xf>
    <xf numFmtId="14" fontId="19" fillId="36" borderId="28" xfId="0" applyNumberFormat="1" applyFont="1" applyFill="1" applyBorder="1" applyAlignment="1">
      <alignment horizontal="center"/>
    </xf>
    <xf numFmtId="0" fontId="33" fillId="0" borderId="16" xfId="0" applyFont="1" applyBorder="1"/>
    <xf numFmtId="0" fontId="14" fillId="0" borderId="0" xfId="0" applyFont="1"/>
    <xf numFmtId="0" fontId="16" fillId="33" borderId="29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14" fontId="34" fillId="33" borderId="30" xfId="0" applyNumberFormat="1" applyFont="1" applyFill="1" applyBorder="1" applyAlignment="1">
      <alignment horizontal="center" wrapText="1"/>
    </xf>
    <xf numFmtId="0" fontId="35" fillId="0" borderId="0" xfId="0" applyFont="1" applyAlignment="1">
      <alignment vertical="top"/>
    </xf>
    <xf numFmtId="0" fontId="19" fillId="36" borderId="17" xfId="0" applyFont="1" applyFill="1" applyBorder="1" applyAlignment="1">
      <alignment horizontal="center"/>
    </xf>
    <xf numFmtId="0" fontId="20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19" fillId="36" borderId="15" xfId="0" applyNumberFormat="1" applyFont="1" applyFill="1" applyBorder="1" applyAlignment="1">
      <alignment horizontal="right"/>
    </xf>
    <xf numFmtId="14" fontId="19" fillId="36" borderId="0" xfId="0" applyNumberFormat="1" applyFont="1" applyFill="1" applyAlignment="1">
      <alignment horizontal="right"/>
    </xf>
    <xf numFmtId="14" fontId="19" fillId="36" borderId="16" xfId="0" applyNumberFormat="1" applyFont="1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33" fillId="0" borderId="32" xfId="0" applyFont="1" applyBorder="1"/>
    <xf numFmtId="0" fontId="18" fillId="33" borderId="0" xfId="0" applyFont="1" applyFill="1"/>
    <xf numFmtId="0" fontId="0" fillId="33" borderId="0" xfId="0" applyFill="1" applyAlignment="1">
      <alignment horizont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41" borderId="0" xfId="0" quotePrefix="1" applyFont="1" applyFill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6" fillId="0" borderId="0" xfId="0" applyFont="1"/>
    <xf numFmtId="0" fontId="0" fillId="33" borderId="0" xfId="0" applyFill="1"/>
    <xf numFmtId="0" fontId="19" fillId="36" borderId="20" xfId="0" applyFont="1" applyFill="1" applyBorder="1" applyAlignment="1">
      <alignment horizontal="center"/>
    </xf>
    <xf numFmtId="0" fontId="19" fillId="36" borderId="21" xfId="0" applyFont="1" applyFill="1" applyBorder="1" applyAlignment="1">
      <alignment horizontal="center"/>
    </xf>
    <xf numFmtId="0" fontId="22" fillId="37" borderId="15" xfId="0" applyFont="1" applyFill="1" applyBorder="1" applyAlignment="1">
      <alignment horizontal="center"/>
    </xf>
    <xf numFmtId="0" fontId="22" fillId="37" borderId="0" xfId="0" applyFont="1" applyFill="1" applyAlignment="1">
      <alignment horizontal="center"/>
    </xf>
    <xf numFmtId="0" fontId="22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1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00FFFF"/>
      <color rgb="FFFF00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5" tint="-0.249977111117893"/>
  </sheetPr>
  <dimension ref="A1:V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sqref="A1:XFD1"/>
    </sheetView>
  </sheetViews>
  <sheetFormatPr defaultColWidth="8.7265625" defaultRowHeight="14.5" x14ac:dyDescent="0.35"/>
  <cols>
    <col min="1" max="1" width="44.1796875" customWidth="1"/>
    <col min="2" max="2" width="14.81640625" bestFit="1" customWidth="1"/>
    <col min="3" max="3" width="47.453125" bestFit="1" customWidth="1"/>
    <col min="4" max="4" width="4.81640625" customWidth="1"/>
    <col min="5" max="5" width="11.453125" bestFit="1" customWidth="1"/>
    <col min="6" max="6" width="9.7265625" bestFit="1" customWidth="1"/>
    <col min="7" max="7" width="11.1796875" customWidth="1"/>
    <col min="8" max="8" width="4.81640625" bestFit="1" customWidth="1"/>
    <col min="9" max="9" width="4.7265625" bestFit="1" customWidth="1"/>
    <col min="11" max="11" width="5.54296875" bestFit="1" customWidth="1"/>
    <col min="12" max="12" width="7.1796875" customWidth="1"/>
    <col min="13" max="13" width="6.453125" customWidth="1"/>
    <col min="14" max="14" width="27.81640625" customWidth="1"/>
  </cols>
  <sheetData>
    <row r="1" spans="1:22" s="81" customFormat="1" ht="24" customHeight="1" x14ac:dyDescent="0.3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79"/>
      <c r="M1" s="80"/>
      <c r="N1" s="80"/>
      <c r="O1" s="80"/>
      <c r="P1" s="80"/>
      <c r="Q1" s="80"/>
      <c r="R1" s="80"/>
      <c r="S1" s="80"/>
      <c r="T1" s="80"/>
      <c r="U1" s="80"/>
      <c r="V1" s="8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theme="4" tint="-0.249977111117893"/>
  </sheetPr>
  <dimension ref="A1:N192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L15" sqref="L15"/>
    </sheetView>
  </sheetViews>
  <sheetFormatPr defaultColWidth="8.7265625" defaultRowHeight="14.5" x14ac:dyDescent="0.35"/>
  <cols>
    <col min="1" max="1" width="11.1796875" style="82" bestFit="1" customWidth="1"/>
    <col min="2" max="3" width="11.1796875" style="82" customWidth="1"/>
    <col min="4" max="7" width="8.7265625" style="82"/>
    <col min="8" max="8" width="8.81640625" style="82" bestFit="1" customWidth="1"/>
    <col min="9" max="9" width="14.54296875" style="82" bestFit="1" customWidth="1"/>
    <col min="10" max="10" width="9.26953125" style="82" bestFit="1" customWidth="1"/>
    <col min="11" max="11" width="9.1796875" style="82" bestFit="1" customWidth="1"/>
    <col min="12" max="12" width="43" style="82" customWidth="1"/>
    <col min="13" max="13" width="41.1796875" style="82" customWidth="1"/>
    <col min="14" max="14" width="81.7265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6"/>
      <c r="J2" s="83"/>
      <c r="K2" s="83"/>
    </row>
    <row r="3" spans="1:14" ht="18" customHeight="1" x14ac:dyDescent="0.35">
      <c r="I3" s="86"/>
      <c r="J3" s="83"/>
      <c r="K3" s="83"/>
    </row>
    <row r="4" spans="1:14" ht="18" customHeight="1" x14ac:dyDescent="0.35">
      <c r="I4" s="86"/>
      <c r="J4" s="83"/>
      <c r="K4" s="83"/>
    </row>
    <row r="5" spans="1:14" ht="18" customHeight="1" x14ac:dyDescent="0.35">
      <c r="I5" s="86"/>
      <c r="J5" s="83"/>
      <c r="K5" s="83"/>
    </row>
    <row r="6" spans="1:14" ht="18" customHeight="1" x14ac:dyDescent="0.35">
      <c r="I6" s="86"/>
      <c r="J6" s="83"/>
      <c r="K6" s="83"/>
    </row>
    <row r="7" spans="1:14" ht="18" customHeight="1" x14ac:dyDescent="0.35">
      <c r="I7" s="86"/>
      <c r="J7" s="83"/>
      <c r="K7" s="83"/>
    </row>
    <row r="8" spans="1:14" ht="18" customHeight="1" x14ac:dyDescent="0.35">
      <c r="I8" s="86"/>
      <c r="J8" s="83"/>
      <c r="K8" s="83"/>
    </row>
    <row r="9" spans="1:14" ht="18" customHeight="1" x14ac:dyDescent="0.35">
      <c r="I9" s="86"/>
      <c r="J9" s="83"/>
      <c r="K9" s="83"/>
    </row>
    <row r="10" spans="1:14" ht="18" customHeight="1" x14ac:dyDescent="0.35">
      <c r="I10" s="86"/>
      <c r="J10" s="83"/>
      <c r="K10" s="83"/>
    </row>
    <row r="11" spans="1:14" ht="18" customHeight="1" x14ac:dyDescent="0.35">
      <c r="I11" s="86"/>
      <c r="J11" s="83"/>
      <c r="K11" s="83"/>
    </row>
    <row r="12" spans="1:14" ht="18" customHeight="1" x14ac:dyDescent="0.35">
      <c r="I12" s="86"/>
      <c r="J12" s="83"/>
      <c r="K12" s="83"/>
    </row>
    <row r="13" spans="1:14" ht="18" customHeight="1" x14ac:dyDescent="0.35">
      <c r="I13" s="86"/>
      <c r="J13" s="83"/>
      <c r="K13" s="83"/>
    </row>
    <row r="14" spans="1:14" ht="18" customHeight="1" x14ac:dyDescent="0.35">
      <c r="I14" s="86"/>
      <c r="J14" s="83"/>
      <c r="K14" s="83"/>
    </row>
    <row r="15" spans="1:14" ht="18" customHeight="1" x14ac:dyDescent="0.35">
      <c r="I15" s="86"/>
      <c r="J15" s="83"/>
      <c r="K15" s="83"/>
    </row>
    <row r="16" spans="1:14" ht="18" customHeight="1" x14ac:dyDescent="0.35">
      <c r="I16" s="86"/>
      <c r="J16" s="83"/>
      <c r="K16" s="83"/>
    </row>
    <row r="17" spans="9:11" ht="18" customHeight="1" x14ac:dyDescent="0.35">
      <c r="I17" s="86"/>
      <c r="J17" s="83"/>
      <c r="K17" s="83"/>
    </row>
    <row r="18" spans="9:11" ht="18" customHeight="1" x14ac:dyDescent="0.35">
      <c r="I18" s="86"/>
      <c r="J18" s="83"/>
      <c r="K18" s="83"/>
    </row>
    <row r="19" spans="9:11" ht="18" customHeight="1" x14ac:dyDescent="0.35">
      <c r="I19" s="86"/>
      <c r="J19" s="83"/>
      <c r="K19" s="83"/>
    </row>
    <row r="20" spans="9:11" ht="18" customHeight="1" x14ac:dyDescent="0.35">
      <c r="I20" s="86"/>
      <c r="J20" s="83"/>
      <c r="K20" s="83"/>
    </row>
    <row r="21" spans="9:11" ht="18" customHeight="1" x14ac:dyDescent="0.35">
      <c r="I21" s="86"/>
      <c r="J21" s="83"/>
      <c r="K21" s="83"/>
    </row>
    <row r="22" spans="9:11" ht="18" customHeight="1" x14ac:dyDescent="0.35">
      <c r="I22" s="86"/>
      <c r="J22" s="83"/>
      <c r="K22" s="83"/>
    </row>
    <row r="23" spans="9:11" ht="18" customHeight="1" x14ac:dyDescent="0.35">
      <c r="I23" s="86"/>
      <c r="J23" s="83"/>
      <c r="K23" s="83"/>
    </row>
    <row r="24" spans="9:11" ht="18" customHeight="1" x14ac:dyDescent="0.35">
      <c r="I24" s="86"/>
      <c r="J24" s="83"/>
      <c r="K24" s="83"/>
    </row>
    <row r="25" spans="9:11" ht="18" customHeight="1" x14ac:dyDescent="0.35">
      <c r="I25" s="86"/>
      <c r="J25" s="83"/>
      <c r="K25" s="83"/>
    </row>
    <row r="26" spans="9:11" ht="18" customHeight="1" x14ac:dyDescent="0.35">
      <c r="I26" s="86"/>
      <c r="J26" s="83"/>
      <c r="K26" s="83"/>
    </row>
    <row r="27" spans="9:11" ht="18" customHeight="1" x14ac:dyDescent="0.35">
      <c r="I27" s="86"/>
      <c r="J27" s="83"/>
      <c r="K27" s="83"/>
    </row>
    <row r="28" spans="9:11" ht="18" customHeight="1" x14ac:dyDescent="0.35">
      <c r="I28" s="86"/>
      <c r="J28" s="83"/>
      <c r="K28" s="83"/>
    </row>
    <row r="29" spans="9:11" ht="18" customHeight="1" x14ac:dyDescent="0.35">
      <c r="I29" s="86"/>
      <c r="J29" s="83"/>
      <c r="K29" s="83"/>
    </row>
    <row r="30" spans="9:11" ht="18" customHeight="1" x14ac:dyDescent="0.35">
      <c r="I30" s="86"/>
      <c r="J30" s="83"/>
      <c r="K30" s="83"/>
    </row>
    <row r="31" spans="9:11" ht="18" customHeight="1" x14ac:dyDescent="0.35">
      <c r="I31" s="86"/>
      <c r="J31" s="83"/>
      <c r="K31" s="83"/>
    </row>
    <row r="32" spans="9:11" ht="18" customHeight="1" x14ac:dyDescent="0.35">
      <c r="I32" s="86"/>
      <c r="J32" s="83"/>
      <c r="K32" s="83"/>
    </row>
    <row r="33" spans="9:11" ht="18" customHeight="1" x14ac:dyDescent="0.35">
      <c r="I33" s="86"/>
      <c r="J33" s="83"/>
      <c r="K33" s="83"/>
    </row>
    <row r="34" spans="9:11" ht="18" customHeight="1" x14ac:dyDescent="0.35">
      <c r="I34" s="86"/>
      <c r="J34" s="83"/>
      <c r="K34" s="83"/>
    </row>
    <row r="35" spans="9:11" ht="18" customHeight="1" x14ac:dyDescent="0.35">
      <c r="I35" s="86"/>
      <c r="J35" s="83"/>
      <c r="K35" s="83"/>
    </row>
    <row r="36" spans="9:11" ht="18" customHeight="1" x14ac:dyDescent="0.35">
      <c r="I36" s="86"/>
      <c r="J36" s="83"/>
      <c r="K36" s="83"/>
    </row>
    <row r="37" spans="9:11" ht="18" customHeight="1" x14ac:dyDescent="0.35">
      <c r="I37" s="86"/>
      <c r="J37" s="83"/>
      <c r="K37" s="83"/>
    </row>
    <row r="38" spans="9:11" ht="18" customHeight="1" x14ac:dyDescent="0.35">
      <c r="I38" s="86"/>
      <c r="J38" s="83"/>
      <c r="K38" s="83"/>
    </row>
    <row r="39" spans="9:11" ht="18" customHeight="1" x14ac:dyDescent="0.35">
      <c r="I39" s="86"/>
      <c r="J39" s="83"/>
      <c r="K39" s="83"/>
    </row>
    <row r="40" spans="9:11" ht="18" customHeight="1" x14ac:dyDescent="0.35">
      <c r="I40" s="86"/>
      <c r="J40" s="83"/>
      <c r="K40" s="83"/>
    </row>
    <row r="41" spans="9:11" ht="18" customHeight="1" x14ac:dyDescent="0.35">
      <c r="I41" s="86"/>
      <c r="J41" s="83"/>
      <c r="K41" s="83"/>
    </row>
    <row r="42" spans="9:11" ht="18" customHeight="1" x14ac:dyDescent="0.35">
      <c r="I42" s="86"/>
      <c r="J42" s="83"/>
      <c r="K42" s="83"/>
    </row>
    <row r="43" spans="9:11" ht="18" customHeight="1" x14ac:dyDescent="0.35">
      <c r="I43" s="86"/>
      <c r="J43" s="83"/>
      <c r="K43" s="83"/>
    </row>
    <row r="44" spans="9:11" ht="18" customHeight="1" x14ac:dyDescent="0.35">
      <c r="I44" s="86"/>
      <c r="J44" s="83"/>
      <c r="K44" s="83"/>
    </row>
    <row r="45" spans="9:11" ht="18" customHeight="1" x14ac:dyDescent="0.35">
      <c r="I45" s="86"/>
      <c r="J45" s="83"/>
      <c r="K45" s="83"/>
    </row>
    <row r="46" spans="9:11" ht="18" customHeight="1" x14ac:dyDescent="0.35">
      <c r="I46" s="86"/>
      <c r="J46" s="83"/>
      <c r="K46" s="83"/>
    </row>
    <row r="47" spans="9:11" ht="18" customHeight="1" x14ac:dyDescent="0.35">
      <c r="I47" s="86"/>
      <c r="J47" s="83"/>
      <c r="K47" s="83"/>
    </row>
    <row r="48" spans="9:11" ht="18" customHeight="1" x14ac:dyDescent="0.35">
      <c r="I48" s="86"/>
      <c r="J48" s="83"/>
      <c r="K48" s="83"/>
    </row>
    <row r="49" spans="9:11" ht="18" customHeight="1" x14ac:dyDescent="0.35">
      <c r="I49" s="86"/>
      <c r="J49" s="83"/>
      <c r="K49" s="83"/>
    </row>
    <row r="50" spans="9:11" ht="18" customHeight="1" x14ac:dyDescent="0.35">
      <c r="I50" s="86"/>
      <c r="J50" s="83"/>
      <c r="K50" s="83"/>
    </row>
    <row r="51" spans="9:11" ht="18" customHeight="1" x14ac:dyDescent="0.35">
      <c r="I51" s="86"/>
      <c r="J51" s="83"/>
      <c r="K51" s="83"/>
    </row>
    <row r="52" spans="9:11" ht="18" customHeight="1" x14ac:dyDescent="0.35">
      <c r="I52" s="86"/>
      <c r="J52" s="83"/>
      <c r="K52" s="83"/>
    </row>
    <row r="53" spans="9:11" ht="18" customHeight="1" x14ac:dyDescent="0.35">
      <c r="I53" s="86"/>
      <c r="J53" s="83"/>
      <c r="K53" s="83"/>
    </row>
    <row r="54" spans="9:11" ht="18" customHeight="1" x14ac:dyDescent="0.35">
      <c r="I54" s="86"/>
      <c r="J54" s="83"/>
      <c r="K54" s="83"/>
    </row>
    <row r="55" spans="9:11" ht="18" customHeight="1" x14ac:dyDescent="0.35">
      <c r="I55" s="86"/>
      <c r="J55" s="83"/>
      <c r="K55" s="83"/>
    </row>
    <row r="56" spans="9:11" ht="18" customHeight="1" x14ac:dyDescent="0.35">
      <c r="I56" s="86"/>
      <c r="J56" s="83"/>
      <c r="K56" s="83"/>
    </row>
    <row r="57" spans="9:11" ht="18" customHeight="1" x14ac:dyDescent="0.35">
      <c r="I57" s="86"/>
      <c r="J57" s="83"/>
      <c r="K57" s="83"/>
    </row>
    <row r="58" spans="9:11" ht="18" customHeight="1" x14ac:dyDescent="0.35">
      <c r="I58" s="86"/>
      <c r="J58" s="83"/>
      <c r="K58" s="83"/>
    </row>
    <row r="59" spans="9:11" ht="18" customHeight="1" x14ac:dyDescent="0.35">
      <c r="I59" s="86"/>
      <c r="J59" s="83"/>
      <c r="K59" s="83"/>
    </row>
    <row r="60" spans="9:11" ht="18" customHeight="1" x14ac:dyDescent="0.35">
      <c r="I60" s="86"/>
      <c r="J60" s="83"/>
      <c r="K60" s="83"/>
    </row>
    <row r="61" spans="9:11" ht="18" customHeight="1" x14ac:dyDescent="0.35">
      <c r="I61" s="86"/>
      <c r="J61" s="83"/>
      <c r="K61" s="83"/>
    </row>
    <row r="62" spans="9:11" ht="18" customHeight="1" x14ac:dyDescent="0.35">
      <c r="I62" s="86"/>
      <c r="J62" s="83"/>
      <c r="K62" s="83"/>
    </row>
    <row r="63" spans="9:11" ht="18" customHeight="1" x14ac:dyDescent="0.35">
      <c r="I63" s="86"/>
      <c r="J63" s="83"/>
      <c r="K63" s="83"/>
    </row>
    <row r="64" spans="9:11" ht="18" customHeight="1" x14ac:dyDescent="0.35">
      <c r="I64" s="86"/>
      <c r="J64" s="83"/>
      <c r="K64" s="83"/>
    </row>
    <row r="65" spans="9:11" ht="18" customHeight="1" x14ac:dyDescent="0.35">
      <c r="I65" s="86"/>
      <c r="J65" s="83"/>
      <c r="K65" s="83"/>
    </row>
    <row r="66" spans="9:11" ht="18" customHeight="1" x14ac:dyDescent="0.35">
      <c r="I66" s="86"/>
      <c r="J66" s="83"/>
      <c r="K66" s="83"/>
    </row>
    <row r="67" spans="9:11" ht="18" customHeight="1" x14ac:dyDescent="0.35">
      <c r="I67" s="86"/>
      <c r="J67" s="83"/>
      <c r="K67" s="83"/>
    </row>
    <row r="68" spans="9:11" ht="18" customHeight="1" x14ac:dyDescent="0.35">
      <c r="I68" s="86"/>
      <c r="J68" s="83"/>
      <c r="K68" s="83"/>
    </row>
    <row r="69" spans="9:11" ht="18" customHeight="1" x14ac:dyDescent="0.35">
      <c r="I69" s="86"/>
      <c r="J69" s="83"/>
      <c r="K69" s="83"/>
    </row>
    <row r="70" spans="9:11" ht="18" customHeight="1" x14ac:dyDescent="0.35">
      <c r="I70" s="86"/>
      <c r="J70" s="83"/>
      <c r="K70" s="83"/>
    </row>
    <row r="71" spans="9:11" ht="18" customHeight="1" x14ac:dyDescent="0.35">
      <c r="I71" s="86"/>
      <c r="J71" s="83"/>
      <c r="K71" s="83"/>
    </row>
    <row r="72" spans="9:11" ht="18" customHeight="1" x14ac:dyDescent="0.35">
      <c r="I72" s="86"/>
      <c r="J72" s="83"/>
      <c r="K72" s="83"/>
    </row>
    <row r="73" spans="9:11" ht="18" customHeight="1" x14ac:dyDescent="0.35">
      <c r="I73" s="86"/>
      <c r="J73" s="83"/>
      <c r="K73" s="83"/>
    </row>
    <row r="74" spans="9:11" ht="18" customHeight="1" x14ac:dyDescent="0.35">
      <c r="I74" s="86"/>
      <c r="J74" s="83"/>
      <c r="K74" s="83"/>
    </row>
    <row r="75" spans="9:11" ht="18" customHeight="1" x14ac:dyDescent="0.35">
      <c r="I75" s="86"/>
      <c r="J75" s="83"/>
      <c r="K75" s="83"/>
    </row>
    <row r="76" spans="9:11" ht="18" customHeight="1" x14ac:dyDescent="0.35">
      <c r="I76" s="86"/>
      <c r="J76" s="83"/>
      <c r="K76" s="83"/>
    </row>
    <row r="77" spans="9:11" ht="18" customHeight="1" x14ac:dyDescent="0.35">
      <c r="I77" s="86"/>
      <c r="J77" s="83"/>
      <c r="K77" s="83"/>
    </row>
    <row r="78" spans="9:11" ht="18" customHeight="1" x14ac:dyDescent="0.35">
      <c r="I78" s="86"/>
      <c r="J78" s="83"/>
      <c r="K78" s="83"/>
    </row>
    <row r="79" spans="9:11" ht="18" customHeight="1" x14ac:dyDescent="0.35">
      <c r="I79" s="86"/>
      <c r="J79" s="83"/>
      <c r="K79" s="83"/>
    </row>
    <row r="80" spans="9:11" ht="18" customHeight="1" x14ac:dyDescent="0.35">
      <c r="I80" s="86"/>
      <c r="J80" s="83"/>
      <c r="K80" s="83"/>
    </row>
    <row r="81" spans="9:11" ht="18" customHeight="1" x14ac:dyDescent="0.35">
      <c r="I81" s="86"/>
      <c r="J81" s="83"/>
      <c r="K81" s="83"/>
    </row>
    <row r="82" spans="9:11" ht="18" customHeight="1" x14ac:dyDescent="0.35">
      <c r="I82" s="86"/>
      <c r="J82" s="83"/>
      <c r="K82" s="83"/>
    </row>
    <row r="83" spans="9:11" ht="18" customHeight="1" x14ac:dyDescent="0.35">
      <c r="I83" s="86"/>
      <c r="J83" s="83"/>
      <c r="K83" s="83"/>
    </row>
    <row r="84" spans="9:11" ht="18" customHeight="1" x14ac:dyDescent="0.35">
      <c r="I84" s="86"/>
      <c r="J84" s="83"/>
      <c r="K84" s="83"/>
    </row>
    <row r="85" spans="9:11" ht="18" customHeight="1" x14ac:dyDescent="0.35">
      <c r="I85" s="86"/>
      <c r="J85" s="83"/>
      <c r="K85" s="83"/>
    </row>
    <row r="86" spans="9:11" ht="18" customHeight="1" x14ac:dyDescent="0.35">
      <c r="I86" s="86"/>
      <c r="J86" s="83"/>
      <c r="K86" s="83"/>
    </row>
    <row r="87" spans="9:11" ht="18" customHeight="1" x14ac:dyDescent="0.35">
      <c r="I87" s="86"/>
      <c r="J87" s="83"/>
      <c r="K87" s="83"/>
    </row>
    <row r="88" spans="9:11" ht="18" customHeight="1" x14ac:dyDescent="0.35">
      <c r="I88" s="86"/>
      <c r="J88" s="83"/>
      <c r="K88" s="83"/>
    </row>
    <row r="89" spans="9:11" ht="18" customHeight="1" x14ac:dyDescent="0.35">
      <c r="I89" s="86"/>
      <c r="J89" s="83"/>
      <c r="K89" s="83"/>
    </row>
    <row r="90" spans="9:11" ht="18" customHeight="1" x14ac:dyDescent="0.35">
      <c r="I90" s="86"/>
      <c r="J90" s="83"/>
      <c r="K90" s="83"/>
    </row>
    <row r="91" spans="9:11" ht="18" customHeight="1" x14ac:dyDescent="0.35">
      <c r="I91" s="86"/>
      <c r="J91" s="83"/>
      <c r="K91" s="83"/>
    </row>
    <row r="92" spans="9:11" ht="18" customHeight="1" x14ac:dyDescent="0.35">
      <c r="I92" s="86"/>
      <c r="J92" s="83"/>
      <c r="K92" s="83"/>
    </row>
    <row r="93" spans="9:11" ht="18" customHeight="1" x14ac:dyDescent="0.35">
      <c r="I93" s="86"/>
      <c r="J93" s="83"/>
      <c r="K93" s="83"/>
    </row>
    <row r="94" spans="9:11" ht="18" customHeight="1" x14ac:dyDescent="0.35">
      <c r="I94" s="86"/>
      <c r="J94" s="83"/>
      <c r="K94" s="83"/>
    </row>
    <row r="95" spans="9:11" ht="18" customHeight="1" x14ac:dyDescent="0.35">
      <c r="I95" s="86"/>
      <c r="J95" s="83"/>
      <c r="K95" s="83"/>
    </row>
    <row r="96" spans="9:11" ht="18" customHeight="1" x14ac:dyDescent="0.35">
      <c r="I96" s="86"/>
      <c r="J96" s="83"/>
      <c r="K96" s="83"/>
    </row>
    <row r="97" spans="9:11" ht="18" customHeight="1" x14ac:dyDescent="0.35">
      <c r="I97" s="86"/>
      <c r="J97" s="83"/>
      <c r="K97" s="83"/>
    </row>
    <row r="98" spans="9:11" ht="18" customHeight="1" x14ac:dyDescent="0.35">
      <c r="I98" s="86"/>
      <c r="J98" s="83"/>
      <c r="K98" s="83"/>
    </row>
    <row r="99" spans="9:11" ht="18" customHeight="1" x14ac:dyDescent="0.35">
      <c r="I99" s="86"/>
      <c r="J99" s="83"/>
      <c r="K99" s="83"/>
    </row>
    <row r="100" spans="9:11" ht="18" customHeight="1" x14ac:dyDescent="0.35">
      <c r="I100" s="86"/>
      <c r="J100" s="83"/>
      <c r="K100" s="83"/>
    </row>
    <row r="101" spans="9:11" ht="18" customHeight="1" x14ac:dyDescent="0.35">
      <c r="I101" s="86"/>
      <c r="J101" s="83"/>
      <c r="K101" s="83"/>
    </row>
    <row r="102" spans="9:11" ht="18" customHeight="1" x14ac:dyDescent="0.35">
      <c r="I102" s="86"/>
      <c r="J102" s="83"/>
      <c r="K102" s="83"/>
    </row>
    <row r="103" spans="9:11" ht="18" customHeight="1" x14ac:dyDescent="0.35">
      <c r="I103" s="86"/>
      <c r="J103" s="83"/>
      <c r="K103" s="83"/>
    </row>
    <row r="104" spans="9:11" ht="18" customHeight="1" x14ac:dyDescent="0.35">
      <c r="I104" s="86"/>
      <c r="J104" s="83"/>
      <c r="K104" s="83"/>
    </row>
    <row r="105" spans="9:11" ht="18" customHeight="1" x14ac:dyDescent="0.35">
      <c r="I105" s="86"/>
      <c r="J105" s="83"/>
      <c r="K105" s="83"/>
    </row>
    <row r="106" spans="9:11" ht="18" customHeight="1" x14ac:dyDescent="0.35">
      <c r="I106" s="86"/>
      <c r="J106" s="83"/>
      <c r="K106" s="83"/>
    </row>
    <row r="107" spans="9:11" ht="18" customHeight="1" x14ac:dyDescent="0.35">
      <c r="I107" s="86"/>
      <c r="J107" s="83"/>
      <c r="K107" s="83"/>
    </row>
    <row r="108" spans="9:11" ht="18" customHeight="1" x14ac:dyDescent="0.35">
      <c r="I108" s="86"/>
      <c r="J108" s="83"/>
      <c r="K108" s="83"/>
    </row>
    <row r="109" spans="9:11" ht="18" customHeight="1" x14ac:dyDescent="0.35">
      <c r="I109" s="86"/>
      <c r="J109" s="83"/>
      <c r="K109" s="83"/>
    </row>
    <row r="110" spans="9:11" ht="18" customHeight="1" x14ac:dyDescent="0.35">
      <c r="I110" s="86"/>
      <c r="J110" s="83"/>
      <c r="K110" s="83"/>
    </row>
    <row r="111" spans="9:11" ht="18" customHeight="1" x14ac:dyDescent="0.35">
      <c r="I111" s="86"/>
      <c r="J111" s="83"/>
      <c r="K111" s="83"/>
    </row>
    <row r="112" spans="9:11" ht="18" customHeight="1" x14ac:dyDescent="0.35">
      <c r="I112" s="86"/>
      <c r="J112" s="83"/>
      <c r="K112" s="83"/>
    </row>
    <row r="113" spans="9:11" ht="18" customHeight="1" x14ac:dyDescent="0.35">
      <c r="I113" s="86"/>
      <c r="J113" s="83"/>
      <c r="K113" s="83"/>
    </row>
    <row r="114" spans="9:11" ht="18" customHeight="1" x14ac:dyDescent="0.35">
      <c r="I114" s="86"/>
      <c r="J114" s="83"/>
      <c r="K114" s="83"/>
    </row>
    <row r="115" spans="9:11" ht="18" customHeight="1" x14ac:dyDescent="0.35">
      <c r="I115" s="86"/>
      <c r="J115" s="83"/>
      <c r="K115" s="83"/>
    </row>
    <row r="116" spans="9:11" ht="18" customHeight="1" x14ac:dyDescent="0.35">
      <c r="I116" s="86"/>
      <c r="J116" s="83"/>
      <c r="K116" s="83"/>
    </row>
    <row r="117" spans="9:11" ht="18" customHeight="1" x14ac:dyDescent="0.35">
      <c r="I117" s="86"/>
      <c r="J117" s="83"/>
      <c r="K117" s="83"/>
    </row>
    <row r="118" spans="9:11" ht="18" customHeight="1" x14ac:dyDescent="0.35">
      <c r="I118" s="86"/>
      <c r="J118" s="83"/>
      <c r="K118" s="83"/>
    </row>
    <row r="119" spans="9:11" ht="18" customHeight="1" x14ac:dyDescent="0.35">
      <c r="I119" s="86"/>
      <c r="J119" s="83"/>
      <c r="K119" s="83"/>
    </row>
    <row r="120" spans="9:11" ht="18" customHeight="1" x14ac:dyDescent="0.35">
      <c r="I120" s="86"/>
      <c r="J120" s="83"/>
      <c r="K120" s="83"/>
    </row>
    <row r="121" spans="9:11" ht="18" customHeight="1" x14ac:dyDescent="0.35">
      <c r="I121" s="86"/>
      <c r="J121" s="83"/>
      <c r="K121" s="83"/>
    </row>
    <row r="122" spans="9:11" ht="18" customHeight="1" x14ac:dyDescent="0.35">
      <c r="I122" s="86"/>
      <c r="J122" s="83"/>
      <c r="K122" s="83"/>
    </row>
    <row r="123" spans="9:11" ht="18" customHeight="1" x14ac:dyDescent="0.35">
      <c r="I123" s="86"/>
      <c r="J123" s="83"/>
      <c r="K123" s="83"/>
    </row>
    <row r="124" spans="9:11" ht="18" customHeight="1" x14ac:dyDescent="0.35">
      <c r="I124" s="86"/>
      <c r="J124" s="83"/>
      <c r="K124" s="83"/>
    </row>
    <row r="125" spans="9:11" ht="18" customHeight="1" x14ac:dyDescent="0.35">
      <c r="I125" s="86"/>
      <c r="J125" s="83"/>
      <c r="K125" s="83"/>
    </row>
    <row r="126" spans="9:11" ht="18" customHeight="1" x14ac:dyDescent="0.35">
      <c r="I126" s="86"/>
      <c r="J126" s="83"/>
      <c r="K126" s="83"/>
    </row>
    <row r="127" spans="9:11" ht="18" customHeight="1" x14ac:dyDescent="0.35">
      <c r="I127" s="86"/>
      <c r="J127" s="83"/>
      <c r="K127" s="83"/>
    </row>
    <row r="128" spans="9:11" ht="18" customHeight="1" x14ac:dyDescent="0.35">
      <c r="I128" s="86"/>
      <c r="J128" s="83"/>
      <c r="K128" s="83"/>
    </row>
    <row r="129" spans="9:11" ht="18" customHeight="1" x14ac:dyDescent="0.35">
      <c r="I129" s="86"/>
      <c r="J129" s="83"/>
      <c r="K129" s="83"/>
    </row>
    <row r="130" spans="9:11" ht="18" customHeight="1" x14ac:dyDescent="0.35">
      <c r="I130" s="86"/>
      <c r="J130" s="83"/>
      <c r="K130" s="83"/>
    </row>
    <row r="131" spans="9:11" ht="18" customHeight="1" x14ac:dyDescent="0.35"/>
    <row r="132" spans="9:11" ht="18" customHeight="1" x14ac:dyDescent="0.35"/>
    <row r="133" spans="9:11" ht="18" customHeight="1" x14ac:dyDescent="0.35"/>
    <row r="134" spans="9:11" ht="18" customHeight="1" x14ac:dyDescent="0.35"/>
    <row r="135" spans="9:11" ht="18" customHeight="1" x14ac:dyDescent="0.35"/>
    <row r="136" spans="9:11" ht="18" customHeight="1" x14ac:dyDescent="0.35"/>
    <row r="137" spans="9:11" ht="18" customHeight="1" x14ac:dyDescent="0.35"/>
    <row r="138" spans="9:11" ht="18" customHeight="1" x14ac:dyDescent="0.35"/>
    <row r="139" spans="9:11" ht="18" customHeight="1" x14ac:dyDescent="0.35"/>
    <row r="140" spans="9:11" ht="18" customHeight="1" x14ac:dyDescent="0.35"/>
    <row r="141" spans="9:11" ht="18" customHeight="1" x14ac:dyDescent="0.35"/>
    <row r="142" spans="9:11" ht="18" customHeight="1" x14ac:dyDescent="0.35"/>
    <row r="143" spans="9:11" ht="18" customHeight="1" x14ac:dyDescent="0.35"/>
    <row r="144" spans="9:11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theme="9" tint="0.39997558519241921"/>
  </sheetPr>
  <dimension ref="A1:N560"/>
  <sheetViews>
    <sheetView zoomScale="90" zoomScaleNormal="90" workbookViewId="0">
      <pane xSplit="1" ySplit="1" topLeftCell="F9" activePane="bottomRight" state="frozen"/>
      <selection activeCell="K38" sqref="K38"/>
      <selection pane="topRight" activeCell="K38" sqref="K38"/>
      <selection pane="bottomLeft" activeCell="K38" sqref="K38"/>
      <selection pane="bottomRight" activeCell="N28" sqref="N28"/>
    </sheetView>
  </sheetViews>
  <sheetFormatPr defaultColWidth="8.7265625" defaultRowHeight="14.5" x14ac:dyDescent="0.35"/>
  <cols>
    <col min="1" max="1" width="12" style="82" bestFit="1" customWidth="1"/>
    <col min="2" max="3" width="12" style="82" customWidth="1"/>
    <col min="4" max="7" width="8.7265625" style="82"/>
    <col min="8" max="8" width="8.81640625" style="82" bestFit="1" customWidth="1"/>
    <col min="9" max="11" width="9.54296875" style="82" bestFit="1" customWidth="1"/>
    <col min="12" max="14" width="37.269531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>
      <c r="I77" s="83"/>
      <c r="J77" s="83"/>
      <c r="K77" s="83"/>
    </row>
    <row r="78" spans="9:11" ht="18" customHeight="1" x14ac:dyDescent="0.35">
      <c r="I78" s="83"/>
      <c r="J78" s="83"/>
      <c r="K78" s="83"/>
    </row>
    <row r="79" spans="9:11" ht="18" customHeight="1" x14ac:dyDescent="0.35">
      <c r="I79" s="83"/>
      <c r="J79" s="83"/>
      <c r="K79" s="83"/>
    </row>
    <row r="80" spans="9:11" ht="18" customHeight="1" x14ac:dyDescent="0.35">
      <c r="I80" s="83"/>
      <c r="J80" s="83"/>
      <c r="K80" s="83"/>
    </row>
    <row r="81" spans="9:11" ht="18" customHeight="1" x14ac:dyDescent="0.35">
      <c r="I81" s="83"/>
      <c r="J81" s="83"/>
      <c r="K81" s="83"/>
    </row>
    <row r="82" spans="9:11" ht="18" customHeight="1" x14ac:dyDescent="0.35">
      <c r="I82" s="83"/>
      <c r="J82" s="83"/>
      <c r="K82" s="83"/>
    </row>
    <row r="83" spans="9:11" ht="18" customHeight="1" x14ac:dyDescent="0.35">
      <c r="I83" s="83"/>
      <c r="J83" s="83"/>
      <c r="K83" s="83"/>
    </row>
    <row r="84" spans="9:11" ht="18" customHeight="1" x14ac:dyDescent="0.35">
      <c r="I84" s="83"/>
      <c r="J84" s="83"/>
      <c r="K84" s="83"/>
    </row>
    <row r="85" spans="9:11" ht="18" customHeight="1" x14ac:dyDescent="0.35">
      <c r="I85" s="83"/>
      <c r="J85" s="83"/>
      <c r="K85" s="83"/>
    </row>
    <row r="86" spans="9:11" ht="18" customHeight="1" x14ac:dyDescent="0.35">
      <c r="I86" s="83"/>
      <c r="J86" s="83"/>
      <c r="K86" s="83"/>
    </row>
    <row r="87" spans="9:11" ht="18" customHeight="1" x14ac:dyDescent="0.35">
      <c r="I87" s="83"/>
      <c r="J87" s="83"/>
      <c r="K87" s="83"/>
    </row>
    <row r="88" spans="9:11" ht="18" customHeight="1" x14ac:dyDescent="0.35">
      <c r="I88" s="83"/>
      <c r="J88" s="83"/>
      <c r="K88" s="83"/>
    </row>
    <row r="89" spans="9:11" ht="18" customHeight="1" x14ac:dyDescent="0.35">
      <c r="I89" s="83"/>
      <c r="J89" s="83"/>
      <c r="K89" s="83"/>
    </row>
    <row r="90" spans="9:11" ht="18" customHeight="1" x14ac:dyDescent="0.35">
      <c r="I90" s="83"/>
      <c r="J90" s="83"/>
      <c r="K90" s="83"/>
    </row>
    <row r="91" spans="9:11" ht="18" customHeight="1" x14ac:dyDescent="0.35">
      <c r="I91" s="83"/>
      <c r="J91" s="83"/>
      <c r="K91" s="83"/>
    </row>
    <row r="92" spans="9:11" ht="18" customHeight="1" x14ac:dyDescent="0.35">
      <c r="I92" s="83"/>
      <c r="J92" s="83"/>
      <c r="K92" s="83"/>
    </row>
    <row r="93" spans="9:11" ht="18" customHeight="1" x14ac:dyDescent="0.35">
      <c r="I93" s="83"/>
      <c r="J93" s="83"/>
      <c r="K93" s="83"/>
    </row>
    <row r="94" spans="9:11" ht="18" customHeight="1" x14ac:dyDescent="0.35">
      <c r="I94" s="83"/>
      <c r="J94" s="83"/>
      <c r="K94" s="83"/>
    </row>
    <row r="95" spans="9:11" ht="18" customHeight="1" x14ac:dyDescent="0.35">
      <c r="I95" s="83"/>
      <c r="J95" s="83"/>
      <c r="K95" s="83"/>
    </row>
    <row r="96" spans="9:11" ht="18" customHeight="1" x14ac:dyDescent="0.35">
      <c r="I96" s="83"/>
      <c r="J96" s="83"/>
      <c r="K96" s="83"/>
    </row>
    <row r="97" spans="9:11" ht="18" customHeight="1" x14ac:dyDescent="0.35">
      <c r="I97" s="83"/>
      <c r="J97" s="83"/>
      <c r="K97" s="83"/>
    </row>
    <row r="98" spans="9:11" ht="18" customHeight="1" x14ac:dyDescent="0.35">
      <c r="I98" s="83"/>
      <c r="J98" s="83"/>
      <c r="K98" s="83"/>
    </row>
    <row r="99" spans="9:11" ht="18" customHeight="1" x14ac:dyDescent="0.35">
      <c r="I99" s="83"/>
      <c r="J99" s="83"/>
      <c r="K99" s="83"/>
    </row>
    <row r="100" spans="9:11" ht="18" customHeight="1" x14ac:dyDescent="0.35">
      <c r="I100" s="83"/>
      <c r="J100" s="83"/>
      <c r="K100" s="83"/>
    </row>
    <row r="101" spans="9:11" ht="18" customHeight="1" x14ac:dyDescent="0.35">
      <c r="I101" s="83"/>
      <c r="J101" s="83"/>
      <c r="K101" s="83"/>
    </row>
    <row r="102" spans="9:11" ht="18" customHeight="1" x14ac:dyDescent="0.35">
      <c r="I102" s="83"/>
      <c r="J102" s="83"/>
      <c r="K102" s="83"/>
    </row>
    <row r="103" spans="9:11" ht="18" customHeight="1" x14ac:dyDescent="0.35">
      <c r="I103" s="83"/>
      <c r="J103" s="83"/>
      <c r="K103" s="83"/>
    </row>
    <row r="104" spans="9:11" ht="18" customHeight="1" x14ac:dyDescent="0.35">
      <c r="I104" s="83"/>
      <c r="J104" s="83"/>
      <c r="K104" s="83"/>
    </row>
    <row r="105" spans="9:11" ht="18" customHeight="1" x14ac:dyDescent="0.35">
      <c r="I105" s="83"/>
      <c r="J105" s="83"/>
      <c r="K105" s="83"/>
    </row>
    <row r="106" spans="9:11" ht="18" customHeight="1" x14ac:dyDescent="0.35">
      <c r="I106" s="83"/>
      <c r="J106" s="83"/>
      <c r="K106" s="83"/>
    </row>
    <row r="107" spans="9:11" ht="18" customHeight="1" x14ac:dyDescent="0.35">
      <c r="I107" s="83"/>
      <c r="J107" s="83"/>
      <c r="K107" s="83"/>
    </row>
    <row r="108" spans="9:11" ht="18" customHeight="1" x14ac:dyDescent="0.35">
      <c r="I108" s="83"/>
      <c r="J108" s="83"/>
      <c r="K108" s="83"/>
    </row>
    <row r="109" spans="9:11" ht="18" customHeight="1" x14ac:dyDescent="0.35">
      <c r="I109" s="83"/>
      <c r="J109" s="83"/>
      <c r="K109" s="83"/>
    </row>
    <row r="110" spans="9:11" ht="18" customHeight="1" x14ac:dyDescent="0.35">
      <c r="I110" s="83"/>
      <c r="J110" s="83"/>
      <c r="K110" s="83"/>
    </row>
    <row r="111" spans="9:11" ht="18" customHeight="1" x14ac:dyDescent="0.35">
      <c r="I111" s="83"/>
      <c r="J111" s="83"/>
      <c r="K111" s="83"/>
    </row>
    <row r="112" spans="9:11" ht="18" customHeight="1" x14ac:dyDescent="0.35">
      <c r="I112" s="83"/>
      <c r="J112" s="83"/>
      <c r="K112" s="83"/>
    </row>
    <row r="113" spans="9:11" ht="18" customHeight="1" x14ac:dyDescent="0.35">
      <c r="I113" s="83"/>
      <c r="J113" s="83"/>
      <c r="K113" s="83"/>
    </row>
    <row r="114" spans="9:11" ht="18" customHeight="1" x14ac:dyDescent="0.35">
      <c r="I114" s="83"/>
      <c r="J114" s="83"/>
      <c r="K114" s="83"/>
    </row>
    <row r="115" spans="9:11" ht="18" customHeight="1" x14ac:dyDescent="0.35">
      <c r="I115" s="83"/>
      <c r="J115" s="83"/>
      <c r="K115" s="83"/>
    </row>
    <row r="116" spans="9:11" ht="18" customHeight="1" x14ac:dyDescent="0.35">
      <c r="I116" s="83"/>
      <c r="J116" s="83"/>
      <c r="K116" s="83"/>
    </row>
    <row r="117" spans="9:11" ht="18" customHeight="1" x14ac:dyDescent="0.35">
      <c r="I117" s="83"/>
      <c r="J117" s="83"/>
      <c r="K117" s="83"/>
    </row>
    <row r="118" spans="9:11" ht="18" customHeight="1" x14ac:dyDescent="0.35">
      <c r="I118" s="83"/>
      <c r="J118" s="83"/>
      <c r="K118" s="83"/>
    </row>
    <row r="119" spans="9:11" ht="18" customHeight="1" x14ac:dyDescent="0.35">
      <c r="I119" s="83"/>
      <c r="J119" s="83"/>
      <c r="K119" s="83"/>
    </row>
    <row r="120" spans="9:11" ht="18" customHeight="1" x14ac:dyDescent="0.35">
      <c r="I120" s="83"/>
      <c r="J120" s="83"/>
      <c r="K120" s="83"/>
    </row>
    <row r="121" spans="9:11" ht="18" customHeight="1" x14ac:dyDescent="0.35">
      <c r="I121" s="83"/>
      <c r="J121" s="83"/>
      <c r="K121" s="83"/>
    </row>
    <row r="122" spans="9:11" ht="18" customHeight="1" x14ac:dyDescent="0.35">
      <c r="I122" s="83"/>
      <c r="J122" s="83"/>
      <c r="K122" s="83"/>
    </row>
    <row r="123" spans="9:11" ht="18" customHeight="1" x14ac:dyDescent="0.35">
      <c r="I123" s="83"/>
      <c r="J123" s="83"/>
      <c r="K123" s="83"/>
    </row>
    <row r="124" spans="9:11" ht="18" customHeight="1" x14ac:dyDescent="0.35">
      <c r="I124" s="83"/>
      <c r="J124" s="83"/>
      <c r="K124" s="83"/>
    </row>
    <row r="125" spans="9:11" ht="18" customHeight="1" x14ac:dyDescent="0.35">
      <c r="I125" s="83"/>
      <c r="J125" s="83"/>
      <c r="K125" s="83"/>
    </row>
    <row r="126" spans="9:11" ht="18" customHeight="1" x14ac:dyDescent="0.35">
      <c r="I126" s="83"/>
      <c r="J126" s="83"/>
      <c r="K126" s="83"/>
    </row>
    <row r="127" spans="9:11" ht="18" customHeight="1" x14ac:dyDescent="0.35">
      <c r="I127" s="83"/>
      <c r="J127" s="83"/>
      <c r="K127" s="83"/>
    </row>
    <row r="128" spans="9:11" ht="18" customHeight="1" x14ac:dyDescent="0.35">
      <c r="I128" s="83"/>
      <c r="J128" s="83"/>
      <c r="K128" s="83"/>
    </row>
    <row r="129" spans="9:11" ht="18" customHeight="1" x14ac:dyDescent="0.35">
      <c r="I129" s="83"/>
      <c r="J129" s="83"/>
      <c r="K129" s="83"/>
    </row>
    <row r="130" spans="9:11" ht="18" customHeight="1" x14ac:dyDescent="0.35">
      <c r="I130" s="83"/>
      <c r="J130" s="83"/>
      <c r="K130" s="83"/>
    </row>
    <row r="131" spans="9:11" ht="18" customHeight="1" x14ac:dyDescent="0.35">
      <c r="I131" s="83"/>
      <c r="J131" s="83"/>
      <c r="K131" s="83"/>
    </row>
    <row r="132" spans="9:11" ht="18" customHeight="1" x14ac:dyDescent="0.35">
      <c r="I132" s="83"/>
      <c r="J132" s="83"/>
      <c r="K132" s="83"/>
    </row>
    <row r="133" spans="9:11" ht="18" customHeight="1" x14ac:dyDescent="0.35">
      <c r="I133" s="83"/>
      <c r="J133" s="83"/>
      <c r="K133" s="83"/>
    </row>
    <row r="134" spans="9:11" ht="18" customHeight="1" x14ac:dyDescent="0.35">
      <c r="I134" s="83"/>
      <c r="J134" s="83"/>
      <c r="K134" s="83"/>
    </row>
    <row r="135" spans="9:11" ht="18" customHeight="1" x14ac:dyDescent="0.35">
      <c r="I135" s="83"/>
      <c r="J135" s="83"/>
      <c r="K135" s="83"/>
    </row>
    <row r="136" spans="9:11" ht="18" customHeight="1" x14ac:dyDescent="0.35">
      <c r="I136" s="83"/>
      <c r="J136" s="83"/>
      <c r="K136" s="83"/>
    </row>
    <row r="137" spans="9:11" ht="18" customHeight="1" x14ac:dyDescent="0.35">
      <c r="I137" s="83"/>
      <c r="J137" s="83"/>
      <c r="K137" s="83"/>
    </row>
    <row r="138" spans="9:11" ht="18" customHeight="1" x14ac:dyDescent="0.35">
      <c r="I138" s="83"/>
      <c r="J138" s="83"/>
      <c r="K138" s="83"/>
    </row>
    <row r="139" spans="9:11" ht="18" customHeight="1" x14ac:dyDescent="0.35">
      <c r="I139" s="83"/>
      <c r="J139" s="83"/>
      <c r="K139" s="83"/>
    </row>
    <row r="140" spans="9:11" ht="18" customHeight="1" x14ac:dyDescent="0.35">
      <c r="I140" s="83"/>
      <c r="J140" s="83"/>
      <c r="K140" s="83"/>
    </row>
    <row r="141" spans="9:11" ht="18" customHeight="1" x14ac:dyDescent="0.35">
      <c r="I141" s="83"/>
      <c r="J141" s="83"/>
      <c r="K141" s="83"/>
    </row>
    <row r="142" spans="9:11" ht="18" customHeight="1" x14ac:dyDescent="0.35">
      <c r="I142" s="83"/>
      <c r="J142" s="83"/>
      <c r="K142" s="83"/>
    </row>
    <row r="143" spans="9:11" ht="18" customHeight="1" x14ac:dyDescent="0.35">
      <c r="I143" s="83"/>
      <c r="J143" s="83"/>
      <c r="K143" s="83"/>
    </row>
    <row r="144" spans="9:11" ht="18" customHeight="1" x14ac:dyDescent="0.35">
      <c r="I144" s="83"/>
      <c r="J144" s="83"/>
      <c r="K144" s="83"/>
    </row>
    <row r="145" spans="9:11" ht="18" customHeight="1" x14ac:dyDescent="0.35">
      <c r="I145" s="83"/>
      <c r="J145" s="83"/>
      <c r="K145" s="83"/>
    </row>
    <row r="146" spans="9:11" ht="18" customHeight="1" x14ac:dyDescent="0.35">
      <c r="I146" s="83"/>
      <c r="J146" s="83"/>
      <c r="K146" s="83"/>
    </row>
    <row r="147" spans="9:11" ht="18" customHeight="1" x14ac:dyDescent="0.35">
      <c r="I147" s="83"/>
      <c r="J147" s="83"/>
      <c r="K147" s="83"/>
    </row>
    <row r="148" spans="9:11" ht="18" customHeight="1" x14ac:dyDescent="0.35">
      <c r="I148" s="83"/>
      <c r="J148" s="83"/>
      <c r="K148" s="83"/>
    </row>
    <row r="149" spans="9:11" ht="18" customHeight="1" x14ac:dyDescent="0.35">
      <c r="I149" s="83"/>
      <c r="J149" s="83"/>
      <c r="K149" s="83"/>
    </row>
    <row r="150" spans="9:11" ht="18" customHeight="1" x14ac:dyDescent="0.35">
      <c r="I150" s="83"/>
      <c r="J150" s="83"/>
      <c r="K150" s="83"/>
    </row>
    <row r="151" spans="9:11" ht="18" customHeight="1" x14ac:dyDescent="0.35">
      <c r="I151" s="83"/>
      <c r="J151" s="83"/>
      <c r="K151" s="83"/>
    </row>
    <row r="152" spans="9:11" ht="18" customHeight="1" x14ac:dyDescent="0.35">
      <c r="I152" s="83"/>
      <c r="J152" s="83"/>
      <c r="K152" s="83"/>
    </row>
    <row r="153" spans="9:11" ht="18" customHeight="1" x14ac:dyDescent="0.35">
      <c r="I153" s="83"/>
      <c r="J153" s="83"/>
      <c r="K153" s="83"/>
    </row>
    <row r="154" spans="9:11" ht="18" customHeight="1" x14ac:dyDescent="0.35">
      <c r="I154" s="83"/>
      <c r="J154" s="83"/>
      <c r="K154" s="83"/>
    </row>
    <row r="155" spans="9:11" ht="18" customHeight="1" x14ac:dyDescent="0.35">
      <c r="I155" s="83"/>
      <c r="J155" s="83"/>
      <c r="K155" s="83"/>
    </row>
    <row r="156" spans="9:11" ht="18" customHeight="1" x14ac:dyDescent="0.35">
      <c r="I156" s="83"/>
      <c r="J156" s="83"/>
      <c r="K156" s="83"/>
    </row>
    <row r="157" spans="9:11" ht="18" customHeight="1" x14ac:dyDescent="0.35">
      <c r="I157" s="83"/>
      <c r="J157" s="83"/>
      <c r="K157" s="83"/>
    </row>
    <row r="158" spans="9:11" ht="18" customHeight="1" x14ac:dyDescent="0.35">
      <c r="I158" s="83"/>
      <c r="J158" s="83"/>
      <c r="K158" s="83"/>
    </row>
    <row r="159" spans="9:11" ht="18" customHeight="1" x14ac:dyDescent="0.35">
      <c r="I159" s="83"/>
      <c r="J159" s="83"/>
      <c r="K159" s="83"/>
    </row>
    <row r="160" spans="9:11" ht="18" customHeight="1" x14ac:dyDescent="0.35">
      <c r="I160" s="83"/>
      <c r="J160" s="83"/>
      <c r="K160" s="83"/>
    </row>
    <row r="161" spans="9:11" ht="18" customHeight="1" x14ac:dyDescent="0.35">
      <c r="I161" s="83"/>
      <c r="J161" s="83"/>
      <c r="K161" s="83"/>
    </row>
    <row r="162" spans="9:11" ht="18" customHeight="1" x14ac:dyDescent="0.35">
      <c r="I162" s="83"/>
      <c r="J162" s="83"/>
      <c r="K162" s="83"/>
    </row>
    <row r="163" spans="9:11" ht="18" customHeight="1" x14ac:dyDescent="0.35">
      <c r="I163" s="83"/>
      <c r="J163" s="83"/>
      <c r="K163" s="83"/>
    </row>
    <row r="164" spans="9:11" ht="18" customHeight="1" x14ac:dyDescent="0.35">
      <c r="I164" s="83"/>
      <c r="J164" s="83"/>
      <c r="K164" s="83"/>
    </row>
    <row r="165" spans="9:11" ht="18" customHeight="1" x14ac:dyDescent="0.35">
      <c r="I165" s="83"/>
      <c r="J165" s="83"/>
      <c r="K165" s="83"/>
    </row>
    <row r="166" spans="9:11" ht="18" customHeight="1" x14ac:dyDescent="0.35">
      <c r="I166" s="83"/>
      <c r="J166" s="83"/>
      <c r="K166" s="83"/>
    </row>
    <row r="167" spans="9:11" ht="18" customHeight="1" x14ac:dyDescent="0.35">
      <c r="I167" s="83"/>
      <c r="J167" s="83"/>
      <c r="K167" s="83"/>
    </row>
    <row r="168" spans="9:11" ht="18" customHeight="1" x14ac:dyDescent="0.35">
      <c r="I168" s="83"/>
      <c r="J168" s="83"/>
      <c r="K168" s="83"/>
    </row>
    <row r="169" spans="9:11" ht="18" customHeight="1" x14ac:dyDescent="0.35">
      <c r="I169" s="83"/>
      <c r="J169" s="83"/>
      <c r="K169" s="83"/>
    </row>
    <row r="170" spans="9:11" ht="18" customHeight="1" x14ac:dyDescent="0.35">
      <c r="I170" s="83"/>
      <c r="J170" s="83"/>
      <c r="K170" s="83"/>
    </row>
    <row r="171" spans="9:11" ht="18" customHeight="1" x14ac:dyDescent="0.35">
      <c r="I171" s="83"/>
      <c r="J171" s="83"/>
      <c r="K171" s="83"/>
    </row>
    <row r="172" spans="9:11" ht="18" customHeight="1" x14ac:dyDescent="0.35">
      <c r="I172" s="83"/>
      <c r="J172" s="83"/>
      <c r="K172" s="83"/>
    </row>
    <row r="173" spans="9:11" ht="18" customHeight="1" x14ac:dyDescent="0.35">
      <c r="I173" s="83"/>
      <c r="J173" s="83"/>
      <c r="K173" s="83"/>
    </row>
    <row r="174" spans="9:11" ht="18" customHeight="1" x14ac:dyDescent="0.35">
      <c r="I174" s="83"/>
      <c r="J174" s="83"/>
      <c r="K174" s="83"/>
    </row>
    <row r="175" spans="9:11" ht="18" customHeight="1" x14ac:dyDescent="0.35">
      <c r="I175" s="83"/>
      <c r="J175" s="83"/>
      <c r="K175" s="83"/>
    </row>
    <row r="176" spans="9:11" ht="18" customHeight="1" x14ac:dyDescent="0.35">
      <c r="I176" s="83"/>
      <c r="J176" s="83"/>
      <c r="K176" s="83"/>
    </row>
    <row r="177" spans="9:11" ht="18" customHeight="1" x14ac:dyDescent="0.35">
      <c r="I177" s="83"/>
      <c r="J177" s="83"/>
      <c r="K177" s="83"/>
    </row>
    <row r="178" spans="9:11" ht="18" customHeight="1" x14ac:dyDescent="0.35">
      <c r="I178" s="83"/>
      <c r="J178" s="83"/>
      <c r="K178" s="83"/>
    </row>
    <row r="179" spans="9:11" ht="18" customHeight="1" x14ac:dyDescent="0.35">
      <c r="I179" s="83"/>
      <c r="J179" s="83"/>
      <c r="K179" s="83"/>
    </row>
    <row r="180" spans="9:11" ht="18" customHeight="1" x14ac:dyDescent="0.35">
      <c r="I180" s="83"/>
      <c r="J180" s="83"/>
      <c r="K180" s="83"/>
    </row>
    <row r="181" spans="9:11" ht="18" customHeight="1" x14ac:dyDescent="0.35">
      <c r="I181" s="83"/>
      <c r="J181" s="83"/>
      <c r="K181" s="83"/>
    </row>
    <row r="182" spans="9:11" ht="18" customHeight="1" x14ac:dyDescent="0.35">
      <c r="I182" s="83"/>
      <c r="J182" s="83"/>
      <c r="K182" s="83"/>
    </row>
    <row r="183" spans="9:11" ht="18" customHeight="1" x14ac:dyDescent="0.35">
      <c r="I183" s="83"/>
      <c r="J183" s="83"/>
      <c r="K183" s="83"/>
    </row>
    <row r="184" spans="9:11" ht="18" customHeight="1" x14ac:dyDescent="0.35">
      <c r="I184" s="83"/>
      <c r="J184" s="83"/>
      <c r="K184" s="83"/>
    </row>
    <row r="185" spans="9:11" ht="18" customHeight="1" x14ac:dyDescent="0.35">
      <c r="I185" s="83"/>
      <c r="J185" s="83"/>
      <c r="K185" s="83"/>
    </row>
    <row r="186" spans="9:11" ht="18" customHeight="1" x14ac:dyDescent="0.35">
      <c r="I186" s="83"/>
      <c r="J186" s="83"/>
      <c r="K186" s="83"/>
    </row>
    <row r="187" spans="9:11" ht="18" customHeight="1" x14ac:dyDescent="0.35">
      <c r="I187" s="83"/>
      <c r="J187" s="83"/>
      <c r="K187" s="83"/>
    </row>
    <row r="188" spans="9:11" ht="18" customHeight="1" x14ac:dyDescent="0.35">
      <c r="I188" s="83"/>
      <c r="J188" s="83"/>
      <c r="K188" s="83"/>
    </row>
    <row r="189" spans="9:11" ht="18" customHeight="1" x14ac:dyDescent="0.35">
      <c r="I189" s="83"/>
      <c r="J189" s="83"/>
      <c r="K189" s="83"/>
    </row>
    <row r="190" spans="9:11" ht="18" customHeight="1" x14ac:dyDescent="0.35">
      <c r="I190" s="83"/>
      <c r="J190" s="83"/>
      <c r="K190" s="83"/>
    </row>
    <row r="191" spans="9:11" ht="18" customHeight="1" x14ac:dyDescent="0.35">
      <c r="I191" s="83"/>
      <c r="J191" s="83"/>
      <c r="K191" s="83"/>
    </row>
    <row r="192" spans="9:11" ht="18" customHeight="1" x14ac:dyDescent="0.35">
      <c r="I192" s="83"/>
      <c r="J192" s="83"/>
      <c r="K192" s="83"/>
    </row>
    <row r="193" spans="9:11" ht="18" customHeight="1" x14ac:dyDescent="0.35">
      <c r="I193" s="83"/>
      <c r="J193" s="83"/>
      <c r="K193" s="83"/>
    </row>
    <row r="194" spans="9:11" ht="18" customHeight="1" x14ac:dyDescent="0.35">
      <c r="I194" s="83"/>
      <c r="J194" s="83"/>
      <c r="K194" s="83"/>
    </row>
    <row r="195" spans="9:11" ht="18" customHeight="1" x14ac:dyDescent="0.35">
      <c r="I195" s="83"/>
      <c r="J195" s="83"/>
      <c r="K195" s="83"/>
    </row>
    <row r="196" spans="9:11" ht="18" customHeight="1" x14ac:dyDescent="0.35">
      <c r="I196" s="83"/>
      <c r="J196" s="83"/>
      <c r="K196" s="83"/>
    </row>
    <row r="197" spans="9:11" ht="18" customHeight="1" x14ac:dyDescent="0.35">
      <c r="I197" s="83"/>
      <c r="J197" s="83"/>
      <c r="K197" s="83"/>
    </row>
    <row r="198" spans="9:11" ht="18" customHeight="1" x14ac:dyDescent="0.35">
      <c r="I198" s="83"/>
      <c r="J198" s="83"/>
      <c r="K198" s="83"/>
    </row>
    <row r="199" spans="9:11" ht="18" customHeight="1" x14ac:dyDescent="0.35">
      <c r="I199" s="83"/>
      <c r="J199" s="83"/>
      <c r="K199" s="83"/>
    </row>
    <row r="200" spans="9:11" ht="18" customHeight="1" x14ac:dyDescent="0.35">
      <c r="I200" s="83"/>
      <c r="J200" s="83"/>
      <c r="K200" s="83"/>
    </row>
    <row r="201" spans="9:11" ht="18" customHeight="1" x14ac:dyDescent="0.35">
      <c r="I201" s="83"/>
      <c r="J201" s="83"/>
      <c r="K201" s="83"/>
    </row>
    <row r="202" spans="9:11" ht="18" customHeight="1" x14ac:dyDescent="0.35">
      <c r="I202" s="83"/>
      <c r="J202" s="83"/>
      <c r="K202" s="83"/>
    </row>
    <row r="203" spans="9:11" ht="18" customHeight="1" x14ac:dyDescent="0.35">
      <c r="I203" s="83"/>
      <c r="J203" s="83"/>
      <c r="K203" s="83"/>
    </row>
    <row r="204" spans="9:11" ht="18" customHeight="1" x14ac:dyDescent="0.35">
      <c r="I204" s="83"/>
      <c r="J204" s="83"/>
      <c r="K204" s="83"/>
    </row>
    <row r="205" spans="9:11" ht="18" customHeight="1" x14ac:dyDescent="0.35">
      <c r="I205" s="83"/>
      <c r="J205" s="83"/>
      <c r="K205" s="83"/>
    </row>
    <row r="206" spans="9:11" ht="18" customHeight="1" x14ac:dyDescent="0.35">
      <c r="I206" s="83"/>
      <c r="J206" s="83"/>
      <c r="K206" s="83"/>
    </row>
    <row r="207" spans="9:11" ht="18" customHeight="1" x14ac:dyDescent="0.35">
      <c r="I207" s="83"/>
      <c r="J207" s="83"/>
      <c r="K207" s="83"/>
    </row>
    <row r="208" spans="9:11" ht="18" customHeight="1" x14ac:dyDescent="0.35">
      <c r="I208" s="83"/>
      <c r="J208" s="83"/>
      <c r="K208" s="83"/>
    </row>
    <row r="209" spans="9:11" ht="18" customHeight="1" x14ac:dyDescent="0.35">
      <c r="I209" s="83"/>
      <c r="J209" s="83"/>
      <c r="K209" s="83"/>
    </row>
    <row r="210" spans="9:11" ht="18" customHeight="1" x14ac:dyDescent="0.35">
      <c r="I210" s="83"/>
      <c r="J210" s="83"/>
      <c r="K210" s="83"/>
    </row>
    <row r="211" spans="9:11" ht="18" customHeight="1" x14ac:dyDescent="0.35">
      <c r="I211" s="83"/>
      <c r="J211" s="83"/>
      <c r="K211" s="83"/>
    </row>
    <row r="212" spans="9:11" ht="18" customHeight="1" x14ac:dyDescent="0.35">
      <c r="I212" s="83"/>
      <c r="J212" s="83"/>
      <c r="K212" s="83"/>
    </row>
    <row r="213" spans="9:11" ht="18" customHeight="1" x14ac:dyDescent="0.35">
      <c r="I213" s="83"/>
      <c r="J213" s="83"/>
      <c r="K213" s="83"/>
    </row>
    <row r="214" spans="9:11" ht="18" customHeight="1" x14ac:dyDescent="0.35">
      <c r="I214" s="83"/>
      <c r="J214" s="83"/>
      <c r="K214" s="83"/>
    </row>
    <row r="215" spans="9:11" ht="18" customHeight="1" x14ac:dyDescent="0.35">
      <c r="I215" s="83"/>
      <c r="J215" s="83"/>
      <c r="K215" s="83"/>
    </row>
    <row r="216" spans="9:11" ht="18" customHeight="1" x14ac:dyDescent="0.35">
      <c r="I216" s="83"/>
      <c r="J216" s="83"/>
      <c r="K216" s="83"/>
    </row>
    <row r="217" spans="9:11" ht="18" customHeight="1" x14ac:dyDescent="0.35">
      <c r="I217" s="83"/>
      <c r="J217" s="83"/>
      <c r="K217" s="83"/>
    </row>
    <row r="218" spans="9:11" ht="18" customHeight="1" x14ac:dyDescent="0.35">
      <c r="I218" s="83"/>
      <c r="J218" s="83"/>
      <c r="K218" s="83"/>
    </row>
    <row r="219" spans="9:11" ht="18" customHeight="1" x14ac:dyDescent="0.35">
      <c r="I219" s="83"/>
      <c r="J219" s="83"/>
      <c r="K219" s="83"/>
    </row>
    <row r="220" spans="9:11" ht="18" customHeight="1" x14ac:dyDescent="0.35">
      <c r="I220" s="83"/>
      <c r="J220" s="83"/>
      <c r="K220" s="83"/>
    </row>
    <row r="221" spans="9:11" ht="18" customHeight="1" x14ac:dyDescent="0.35">
      <c r="I221" s="83"/>
      <c r="J221" s="83"/>
      <c r="K221" s="83"/>
    </row>
    <row r="222" spans="9:11" ht="18" customHeight="1" x14ac:dyDescent="0.35">
      <c r="I222" s="83"/>
      <c r="J222" s="83"/>
      <c r="K222" s="83"/>
    </row>
    <row r="223" spans="9:11" ht="18" customHeight="1" x14ac:dyDescent="0.35">
      <c r="I223" s="83"/>
      <c r="J223" s="83"/>
      <c r="K223" s="83"/>
    </row>
    <row r="224" spans="9:11" ht="18" customHeight="1" x14ac:dyDescent="0.35">
      <c r="I224" s="83"/>
      <c r="J224" s="83"/>
      <c r="K224" s="83"/>
    </row>
    <row r="225" spans="9:11" ht="18" customHeight="1" x14ac:dyDescent="0.35">
      <c r="I225" s="83"/>
      <c r="J225" s="83"/>
      <c r="K225" s="83"/>
    </row>
    <row r="226" spans="9:11" ht="18" customHeight="1" x14ac:dyDescent="0.35">
      <c r="I226" s="83"/>
      <c r="J226" s="83"/>
      <c r="K226" s="83"/>
    </row>
    <row r="227" spans="9:11" ht="18" customHeight="1" x14ac:dyDescent="0.35">
      <c r="I227" s="83"/>
      <c r="J227" s="83"/>
      <c r="K227" s="83"/>
    </row>
    <row r="228" spans="9:11" ht="18" customHeight="1" x14ac:dyDescent="0.35">
      <c r="I228" s="83"/>
      <c r="J228" s="83"/>
      <c r="K228" s="83"/>
    </row>
    <row r="229" spans="9:11" ht="18" customHeight="1" x14ac:dyDescent="0.35">
      <c r="I229" s="83"/>
      <c r="J229" s="83"/>
      <c r="K229" s="83"/>
    </row>
    <row r="230" spans="9:11" ht="18" customHeight="1" x14ac:dyDescent="0.35">
      <c r="I230" s="83"/>
      <c r="J230" s="83"/>
      <c r="K230" s="83"/>
    </row>
    <row r="231" spans="9:11" ht="18" customHeight="1" x14ac:dyDescent="0.35">
      <c r="I231" s="83"/>
      <c r="J231" s="83"/>
      <c r="K231" s="83"/>
    </row>
    <row r="232" spans="9:11" ht="18" customHeight="1" x14ac:dyDescent="0.35">
      <c r="I232" s="83"/>
      <c r="J232" s="83"/>
      <c r="K232" s="83"/>
    </row>
    <row r="233" spans="9:11" ht="18" customHeight="1" x14ac:dyDescent="0.35">
      <c r="I233" s="83"/>
      <c r="J233" s="83"/>
      <c r="K233" s="83"/>
    </row>
    <row r="234" spans="9:11" ht="18" customHeight="1" x14ac:dyDescent="0.35">
      <c r="I234" s="83"/>
      <c r="J234" s="83"/>
      <c r="K234" s="83"/>
    </row>
    <row r="235" spans="9:11" ht="18" customHeight="1" x14ac:dyDescent="0.35">
      <c r="I235" s="83"/>
      <c r="J235" s="83"/>
      <c r="K235" s="83"/>
    </row>
    <row r="236" spans="9:11" ht="18" customHeight="1" x14ac:dyDescent="0.35">
      <c r="I236" s="83"/>
      <c r="J236" s="83"/>
      <c r="K236" s="83"/>
    </row>
    <row r="237" spans="9:11" ht="18" customHeight="1" x14ac:dyDescent="0.35">
      <c r="I237" s="83"/>
      <c r="J237" s="83"/>
      <c r="K237" s="83"/>
    </row>
    <row r="238" spans="9:11" ht="18" customHeight="1" x14ac:dyDescent="0.35">
      <c r="I238" s="83"/>
      <c r="J238" s="83"/>
      <c r="K238" s="83"/>
    </row>
    <row r="239" spans="9:11" ht="18" customHeight="1" x14ac:dyDescent="0.35">
      <c r="I239" s="83"/>
      <c r="J239" s="83"/>
      <c r="K239" s="83"/>
    </row>
    <row r="240" spans="9:11" ht="18" customHeight="1" x14ac:dyDescent="0.35">
      <c r="I240" s="83"/>
      <c r="J240" s="83"/>
      <c r="K240" s="83"/>
    </row>
    <row r="241" spans="9:11" ht="18" customHeight="1" x14ac:dyDescent="0.35">
      <c r="I241" s="83"/>
      <c r="J241" s="83"/>
      <c r="K241" s="83"/>
    </row>
    <row r="242" spans="9:11" ht="18" customHeight="1" x14ac:dyDescent="0.35">
      <c r="I242" s="83"/>
      <c r="J242" s="83"/>
      <c r="K242" s="83"/>
    </row>
    <row r="243" spans="9:11" ht="18" customHeight="1" x14ac:dyDescent="0.35">
      <c r="I243" s="83"/>
      <c r="J243" s="83"/>
      <c r="K243" s="83"/>
    </row>
    <row r="244" spans="9:11" ht="18" customHeight="1" x14ac:dyDescent="0.35">
      <c r="I244" s="83"/>
      <c r="J244" s="83"/>
      <c r="K244" s="83"/>
    </row>
    <row r="245" spans="9:11" ht="18" customHeight="1" x14ac:dyDescent="0.35">
      <c r="I245" s="83"/>
      <c r="J245" s="83"/>
      <c r="K245" s="83"/>
    </row>
    <row r="246" spans="9:11" ht="18" customHeight="1" x14ac:dyDescent="0.35">
      <c r="I246" s="83"/>
      <c r="J246" s="83"/>
      <c r="K246" s="83"/>
    </row>
    <row r="247" spans="9:11" ht="18" customHeight="1" x14ac:dyDescent="0.35">
      <c r="I247" s="83"/>
      <c r="J247" s="83"/>
      <c r="K247" s="83"/>
    </row>
    <row r="248" spans="9:11" ht="18" customHeight="1" x14ac:dyDescent="0.35">
      <c r="I248" s="83"/>
      <c r="J248" s="83"/>
      <c r="K248" s="83"/>
    </row>
    <row r="249" spans="9:11" ht="18" customHeight="1" x14ac:dyDescent="0.35">
      <c r="I249" s="83"/>
      <c r="J249" s="83"/>
      <c r="K249" s="83"/>
    </row>
    <row r="250" spans="9:11" ht="18" customHeight="1" x14ac:dyDescent="0.35">
      <c r="I250" s="83"/>
      <c r="J250" s="83"/>
      <c r="K250" s="83"/>
    </row>
    <row r="251" spans="9:11" ht="18" customHeight="1" x14ac:dyDescent="0.35">
      <c r="I251" s="83"/>
      <c r="J251" s="83"/>
      <c r="K251" s="83"/>
    </row>
    <row r="252" spans="9:11" ht="18" customHeight="1" x14ac:dyDescent="0.35">
      <c r="I252" s="83"/>
      <c r="J252" s="83"/>
      <c r="K252" s="83"/>
    </row>
    <row r="253" spans="9:11" ht="18" customHeight="1" x14ac:dyDescent="0.35">
      <c r="I253" s="83"/>
      <c r="J253" s="83"/>
      <c r="K253" s="83"/>
    </row>
    <row r="254" spans="9:11" ht="18" customHeight="1" x14ac:dyDescent="0.35">
      <c r="I254" s="83"/>
      <c r="J254" s="83"/>
      <c r="K254" s="83"/>
    </row>
    <row r="255" spans="9:11" ht="18" customHeight="1" x14ac:dyDescent="0.35">
      <c r="I255" s="83"/>
      <c r="J255" s="83"/>
      <c r="K255" s="83"/>
    </row>
    <row r="256" spans="9:11" ht="18" customHeight="1" x14ac:dyDescent="0.35">
      <c r="I256" s="83"/>
      <c r="J256" s="83"/>
      <c r="K256" s="83"/>
    </row>
    <row r="257" spans="9:11" ht="18" customHeight="1" x14ac:dyDescent="0.35">
      <c r="I257" s="83"/>
      <c r="J257" s="83"/>
      <c r="K257" s="83"/>
    </row>
    <row r="258" spans="9:11" ht="18" customHeight="1" x14ac:dyDescent="0.35">
      <c r="I258" s="83"/>
      <c r="J258" s="83"/>
      <c r="K258" s="83"/>
    </row>
    <row r="259" spans="9:11" ht="18" customHeight="1" x14ac:dyDescent="0.35">
      <c r="I259" s="83"/>
      <c r="J259" s="83"/>
      <c r="K259" s="83"/>
    </row>
    <row r="260" spans="9:11" ht="18" customHeight="1" x14ac:dyDescent="0.35">
      <c r="I260" s="83"/>
      <c r="J260" s="83"/>
      <c r="K260" s="83"/>
    </row>
    <row r="261" spans="9:11" ht="18" customHeight="1" x14ac:dyDescent="0.35">
      <c r="I261" s="83"/>
      <c r="J261" s="83"/>
      <c r="K261" s="83"/>
    </row>
    <row r="262" spans="9:11" ht="18" customHeight="1" x14ac:dyDescent="0.35">
      <c r="I262" s="83"/>
      <c r="J262" s="83"/>
      <c r="K262" s="83"/>
    </row>
    <row r="263" spans="9:11" ht="18" customHeight="1" x14ac:dyDescent="0.35">
      <c r="I263" s="83"/>
      <c r="J263" s="83"/>
      <c r="K263" s="83"/>
    </row>
    <row r="264" spans="9:11" ht="18" customHeight="1" x14ac:dyDescent="0.35">
      <c r="I264" s="83"/>
      <c r="J264" s="83"/>
      <c r="K264" s="83"/>
    </row>
    <row r="265" spans="9:11" ht="18" customHeight="1" x14ac:dyDescent="0.35">
      <c r="I265" s="83"/>
      <c r="J265" s="83"/>
      <c r="K265" s="83"/>
    </row>
    <row r="266" spans="9:11" ht="18" customHeight="1" x14ac:dyDescent="0.35">
      <c r="I266" s="83"/>
      <c r="J266" s="83"/>
      <c r="K266" s="83"/>
    </row>
    <row r="267" spans="9:11" ht="18" customHeight="1" x14ac:dyDescent="0.35">
      <c r="I267" s="83"/>
      <c r="J267" s="83"/>
      <c r="K267" s="83"/>
    </row>
    <row r="268" spans="9:11" ht="18" customHeight="1" x14ac:dyDescent="0.35">
      <c r="I268" s="83"/>
      <c r="J268" s="83"/>
      <c r="K268" s="83"/>
    </row>
    <row r="269" spans="9:11" ht="18" customHeight="1" x14ac:dyDescent="0.35">
      <c r="I269" s="83"/>
      <c r="J269" s="83"/>
      <c r="K269" s="83"/>
    </row>
    <row r="270" spans="9:11" ht="18" customHeight="1" x14ac:dyDescent="0.35">
      <c r="I270" s="83"/>
      <c r="J270" s="83"/>
      <c r="K270" s="83"/>
    </row>
    <row r="271" spans="9:11" ht="18" customHeight="1" x14ac:dyDescent="0.35">
      <c r="I271" s="83"/>
      <c r="J271" s="83"/>
      <c r="K271" s="83"/>
    </row>
    <row r="272" spans="9:11" ht="18" customHeight="1" x14ac:dyDescent="0.35">
      <c r="I272" s="83"/>
      <c r="J272" s="83"/>
      <c r="K272" s="83"/>
    </row>
    <row r="273" spans="9:11" ht="18" customHeight="1" x14ac:dyDescent="0.35">
      <c r="I273" s="83"/>
      <c r="J273" s="83"/>
      <c r="K273" s="83"/>
    </row>
    <row r="274" spans="9:11" ht="18" customHeight="1" x14ac:dyDescent="0.35">
      <c r="I274" s="83"/>
      <c r="J274" s="83"/>
      <c r="K274" s="83"/>
    </row>
    <row r="275" spans="9:11" ht="18" customHeight="1" x14ac:dyDescent="0.35">
      <c r="I275" s="83"/>
      <c r="J275" s="83"/>
      <c r="K275" s="83"/>
    </row>
    <row r="276" spans="9:11" ht="18" customHeight="1" x14ac:dyDescent="0.35">
      <c r="I276" s="83"/>
      <c r="J276" s="83"/>
      <c r="K276" s="83"/>
    </row>
    <row r="277" spans="9:11" ht="18" customHeight="1" x14ac:dyDescent="0.35">
      <c r="I277" s="83"/>
      <c r="J277" s="83"/>
      <c r="K277" s="83"/>
    </row>
    <row r="278" spans="9:11" ht="18" customHeight="1" x14ac:dyDescent="0.35">
      <c r="I278" s="83"/>
      <c r="J278" s="83"/>
      <c r="K278" s="83"/>
    </row>
    <row r="279" spans="9:11" ht="18" customHeight="1" x14ac:dyDescent="0.35">
      <c r="I279" s="83"/>
      <c r="J279" s="83"/>
      <c r="K279" s="83"/>
    </row>
    <row r="280" spans="9:11" ht="18" customHeight="1" x14ac:dyDescent="0.35">
      <c r="I280" s="83"/>
      <c r="J280" s="83"/>
      <c r="K280" s="83"/>
    </row>
    <row r="281" spans="9:11" ht="18" customHeight="1" x14ac:dyDescent="0.35">
      <c r="I281" s="83"/>
      <c r="J281" s="83"/>
      <c r="K281" s="83"/>
    </row>
    <row r="282" spans="9:11" ht="18" customHeight="1" x14ac:dyDescent="0.35">
      <c r="I282" s="83"/>
      <c r="J282" s="83"/>
      <c r="K282" s="83"/>
    </row>
    <row r="283" spans="9:11" ht="18" customHeight="1" x14ac:dyDescent="0.35">
      <c r="I283" s="83"/>
      <c r="J283" s="83"/>
      <c r="K283" s="83"/>
    </row>
    <row r="284" spans="9:11" ht="18" customHeight="1" x14ac:dyDescent="0.35">
      <c r="I284" s="83"/>
      <c r="J284" s="83"/>
      <c r="K284" s="83"/>
    </row>
    <row r="285" spans="9:11" ht="18" customHeight="1" x14ac:dyDescent="0.35">
      <c r="I285" s="83"/>
      <c r="J285" s="83"/>
      <c r="K285" s="83"/>
    </row>
    <row r="286" spans="9:11" ht="18" customHeight="1" x14ac:dyDescent="0.35">
      <c r="I286" s="83"/>
      <c r="J286" s="83"/>
      <c r="K286" s="83"/>
    </row>
    <row r="287" spans="9:11" ht="18" customHeight="1" x14ac:dyDescent="0.35">
      <c r="I287" s="83"/>
      <c r="J287" s="83"/>
      <c r="K287" s="83"/>
    </row>
    <row r="288" spans="9:11" ht="18" customHeight="1" x14ac:dyDescent="0.35">
      <c r="I288" s="83"/>
      <c r="J288" s="83"/>
      <c r="K288" s="83"/>
    </row>
    <row r="289" spans="9:11" ht="18" customHeight="1" x14ac:dyDescent="0.35">
      <c r="I289" s="83"/>
      <c r="J289" s="83"/>
      <c r="K289" s="83"/>
    </row>
    <row r="290" spans="9:11" ht="18" customHeight="1" x14ac:dyDescent="0.35">
      <c r="I290" s="83"/>
      <c r="J290" s="83"/>
      <c r="K290" s="83"/>
    </row>
    <row r="291" spans="9:11" ht="18" customHeight="1" x14ac:dyDescent="0.35">
      <c r="I291" s="83"/>
      <c r="J291" s="83"/>
      <c r="K291" s="83"/>
    </row>
    <row r="292" spans="9:11" ht="18" customHeight="1" x14ac:dyDescent="0.35">
      <c r="I292" s="83"/>
      <c r="J292" s="83"/>
      <c r="K292" s="83"/>
    </row>
    <row r="293" spans="9:11" ht="18" customHeight="1" x14ac:dyDescent="0.35">
      <c r="I293" s="83"/>
      <c r="J293" s="83"/>
      <c r="K293" s="83"/>
    </row>
    <row r="294" spans="9:11" ht="18" customHeight="1" x14ac:dyDescent="0.35">
      <c r="I294" s="83"/>
      <c r="J294" s="83"/>
      <c r="K294" s="83"/>
    </row>
    <row r="295" spans="9:11" ht="18" customHeight="1" x14ac:dyDescent="0.35">
      <c r="I295" s="83"/>
      <c r="J295" s="83"/>
      <c r="K295" s="83"/>
    </row>
    <row r="296" spans="9:11" ht="18" customHeight="1" x14ac:dyDescent="0.35">
      <c r="I296" s="83"/>
      <c r="J296" s="83"/>
      <c r="K296" s="83"/>
    </row>
    <row r="297" spans="9:11" ht="18" customHeight="1" x14ac:dyDescent="0.35">
      <c r="I297" s="83"/>
      <c r="J297" s="83"/>
      <c r="K297" s="83"/>
    </row>
    <row r="298" spans="9:11" ht="18" customHeight="1" x14ac:dyDescent="0.35">
      <c r="I298" s="83"/>
      <c r="J298" s="83"/>
      <c r="K298" s="83"/>
    </row>
    <row r="299" spans="9:11" ht="18" customHeight="1" x14ac:dyDescent="0.35">
      <c r="I299" s="83"/>
      <c r="J299" s="83"/>
      <c r="K299" s="83"/>
    </row>
    <row r="300" spans="9:11" ht="18" customHeight="1" x14ac:dyDescent="0.35">
      <c r="I300" s="83"/>
      <c r="J300" s="83"/>
      <c r="K300" s="83"/>
    </row>
    <row r="301" spans="9:11" ht="18" customHeight="1" x14ac:dyDescent="0.35">
      <c r="I301" s="83"/>
      <c r="J301" s="83"/>
      <c r="K301" s="83"/>
    </row>
    <row r="302" spans="9:11" ht="18" customHeight="1" x14ac:dyDescent="0.35">
      <c r="I302" s="83"/>
      <c r="J302" s="83"/>
      <c r="K302" s="83"/>
    </row>
    <row r="303" spans="9:11" ht="18" customHeight="1" x14ac:dyDescent="0.35">
      <c r="I303" s="83"/>
      <c r="J303" s="83"/>
      <c r="K303" s="83"/>
    </row>
    <row r="304" spans="9:11" ht="18" customHeight="1" x14ac:dyDescent="0.35">
      <c r="I304" s="83"/>
      <c r="J304" s="83"/>
      <c r="K304" s="83"/>
    </row>
    <row r="305" spans="9:11" ht="18" customHeight="1" x14ac:dyDescent="0.35">
      <c r="I305" s="83"/>
      <c r="J305" s="83"/>
      <c r="K305" s="83"/>
    </row>
    <row r="306" spans="9:11" ht="18" customHeight="1" x14ac:dyDescent="0.35">
      <c r="I306" s="83"/>
      <c r="J306" s="83"/>
      <c r="K306" s="83"/>
    </row>
    <row r="307" spans="9:11" ht="18" customHeight="1" x14ac:dyDescent="0.35">
      <c r="I307" s="83"/>
      <c r="J307" s="83"/>
      <c r="K307" s="83"/>
    </row>
    <row r="308" spans="9:11" ht="18" customHeight="1" x14ac:dyDescent="0.35">
      <c r="I308" s="83"/>
      <c r="J308" s="83"/>
      <c r="K308" s="83"/>
    </row>
    <row r="309" spans="9:11" ht="18" customHeight="1" x14ac:dyDescent="0.35">
      <c r="I309" s="83"/>
      <c r="J309" s="83"/>
      <c r="K309" s="83"/>
    </row>
    <row r="310" spans="9:11" ht="18" customHeight="1" x14ac:dyDescent="0.35">
      <c r="I310" s="83"/>
      <c r="J310" s="83"/>
      <c r="K310" s="83"/>
    </row>
    <row r="311" spans="9:11" ht="18" customHeight="1" x14ac:dyDescent="0.35">
      <c r="I311" s="83"/>
      <c r="J311" s="83"/>
      <c r="K311" s="83"/>
    </row>
    <row r="312" spans="9:11" ht="18" customHeight="1" x14ac:dyDescent="0.35">
      <c r="I312" s="83"/>
      <c r="J312" s="83"/>
      <c r="K312" s="83"/>
    </row>
    <row r="313" spans="9:11" ht="18" customHeight="1" x14ac:dyDescent="0.35">
      <c r="I313" s="83"/>
      <c r="J313" s="83"/>
      <c r="K313" s="83"/>
    </row>
    <row r="314" spans="9:11" ht="18" customHeight="1" x14ac:dyDescent="0.35">
      <c r="I314" s="83"/>
      <c r="J314" s="83"/>
      <c r="K314" s="83"/>
    </row>
    <row r="315" spans="9:11" ht="18" customHeight="1" x14ac:dyDescent="0.35">
      <c r="I315" s="83"/>
      <c r="J315" s="83"/>
      <c r="K315" s="83"/>
    </row>
    <row r="316" spans="9:11" ht="18" customHeight="1" x14ac:dyDescent="0.35">
      <c r="I316" s="83"/>
      <c r="J316" s="83"/>
      <c r="K316" s="83"/>
    </row>
    <row r="317" spans="9:11" ht="18" customHeight="1" x14ac:dyDescent="0.35">
      <c r="I317" s="83"/>
      <c r="J317" s="83"/>
      <c r="K317" s="83"/>
    </row>
    <row r="318" spans="9:11" ht="18" customHeight="1" x14ac:dyDescent="0.35">
      <c r="I318" s="83"/>
      <c r="J318" s="83"/>
      <c r="K318" s="83"/>
    </row>
    <row r="319" spans="9:11" ht="18" customHeight="1" x14ac:dyDescent="0.35">
      <c r="I319" s="83"/>
      <c r="J319" s="83"/>
      <c r="K319" s="83"/>
    </row>
    <row r="320" spans="9:11" ht="18" customHeight="1" x14ac:dyDescent="0.35">
      <c r="I320" s="83"/>
      <c r="J320" s="83"/>
      <c r="K320" s="83"/>
    </row>
    <row r="321" spans="9:11" ht="18" customHeight="1" x14ac:dyDescent="0.35">
      <c r="I321" s="83"/>
      <c r="J321" s="83"/>
      <c r="K321" s="83"/>
    </row>
    <row r="322" spans="9:11" ht="18" customHeight="1" x14ac:dyDescent="0.35">
      <c r="I322" s="83"/>
      <c r="J322" s="83"/>
      <c r="K322" s="83"/>
    </row>
    <row r="323" spans="9:11" ht="18" customHeight="1" x14ac:dyDescent="0.35">
      <c r="I323" s="83"/>
      <c r="J323" s="83"/>
      <c r="K323" s="83"/>
    </row>
    <row r="324" spans="9:11" ht="18" customHeight="1" x14ac:dyDescent="0.35">
      <c r="I324" s="83"/>
      <c r="J324" s="83"/>
      <c r="K324" s="83"/>
    </row>
    <row r="325" spans="9:11" ht="18" customHeight="1" x14ac:dyDescent="0.35">
      <c r="I325" s="83"/>
      <c r="J325" s="83"/>
      <c r="K325" s="83"/>
    </row>
    <row r="326" spans="9:11" ht="18" customHeight="1" x14ac:dyDescent="0.35">
      <c r="I326" s="83"/>
      <c r="J326" s="83"/>
      <c r="K326" s="83"/>
    </row>
    <row r="327" spans="9:11" ht="18" customHeight="1" x14ac:dyDescent="0.35">
      <c r="I327" s="83"/>
      <c r="J327" s="83"/>
      <c r="K327" s="83"/>
    </row>
    <row r="328" spans="9:11" ht="18" customHeight="1" x14ac:dyDescent="0.35">
      <c r="I328" s="83"/>
      <c r="J328" s="83"/>
      <c r="K328" s="83"/>
    </row>
    <row r="329" spans="9:11" ht="18" customHeight="1" x14ac:dyDescent="0.35">
      <c r="I329" s="83"/>
      <c r="J329" s="83"/>
      <c r="K329" s="83"/>
    </row>
    <row r="330" spans="9:11" ht="18" customHeight="1" x14ac:dyDescent="0.35">
      <c r="I330" s="83"/>
      <c r="J330" s="83"/>
      <c r="K330" s="83"/>
    </row>
    <row r="331" spans="9:11" ht="18" customHeight="1" x14ac:dyDescent="0.35">
      <c r="I331" s="83"/>
      <c r="J331" s="83"/>
      <c r="K331" s="83"/>
    </row>
    <row r="332" spans="9:11" ht="18" customHeight="1" x14ac:dyDescent="0.35">
      <c r="I332" s="83"/>
      <c r="J332" s="83"/>
      <c r="K332" s="83"/>
    </row>
    <row r="333" spans="9:11" ht="18" customHeight="1" x14ac:dyDescent="0.35">
      <c r="I333" s="83"/>
      <c r="J333" s="83"/>
      <c r="K333" s="83"/>
    </row>
    <row r="334" spans="9:11" ht="18" customHeight="1" x14ac:dyDescent="0.35">
      <c r="I334" s="83"/>
      <c r="J334" s="83"/>
      <c r="K334" s="83"/>
    </row>
    <row r="335" spans="9:11" ht="18" customHeight="1" x14ac:dyDescent="0.35">
      <c r="I335" s="83"/>
      <c r="J335" s="83"/>
      <c r="K335" s="83"/>
    </row>
    <row r="336" spans="9:11" ht="18" customHeight="1" x14ac:dyDescent="0.35">
      <c r="I336" s="83"/>
      <c r="J336" s="83"/>
      <c r="K336" s="83"/>
    </row>
    <row r="337" spans="9:11" ht="18" customHeight="1" x14ac:dyDescent="0.35">
      <c r="I337" s="83"/>
      <c r="J337" s="83"/>
      <c r="K337" s="83"/>
    </row>
    <row r="338" spans="9:11" ht="18" customHeight="1" x14ac:dyDescent="0.35">
      <c r="I338" s="83"/>
      <c r="J338" s="83"/>
      <c r="K338" s="83"/>
    </row>
    <row r="339" spans="9:11" ht="18" customHeight="1" x14ac:dyDescent="0.35">
      <c r="I339" s="83"/>
      <c r="J339" s="83"/>
      <c r="K339" s="83"/>
    </row>
    <row r="340" spans="9:11" ht="18" customHeight="1" x14ac:dyDescent="0.35">
      <c r="I340" s="83"/>
      <c r="J340" s="83"/>
      <c r="K340" s="83"/>
    </row>
    <row r="341" spans="9:11" ht="18" customHeight="1" x14ac:dyDescent="0.35">
      <c r="I341" s="83"/>
      <c r="J341" s="83"/>
      <c r="K341" s="83"/>
    </row>
    <row r="342" spans="9:11" ht="18" customHeight="1" x14ac:dyDescent="0.35">
      <c r="I342" s="83"/>
      <c r="J342" s="83"/>
      <c r="K342" s="83"/>
    </row>
    <row r="343" spans="9:11" ht="18" customHeight="1" x14ac:dyDescent="0.35">
      <c r="I343" s="83"/>
      <c r="J343" s="83"/>
      <c r="K343" s="83"/>
    </row>
    <row r="344" spans="9:11" ht="18" customHeight="1" x14ac:dyDescent="0.35">
      <c r="I344" s="83"/>
      <c r="J344" s="83"/>
      <c r="K344" s="83"/>
    </row>
    <row r="345" spans="9:11" ht="18" customHeight="1" x14ac:dyDescent="0.35">
      <c r="I345" s="83"/>
      <c r="J345" s="83"/>
      <c r="K345" s="83"/>
    </row>
    <row r="346" spans="9:11" ht="18" customHeight="1" x14ac:dyDescent="0.35">
      <c r="I346" s="83"/>
      <c r="J346" s="83"/>
      <c r="K346" s="83"/>
    </row>
    <row r="347" spans="9:11" ht="18" customHeight="1" x14ac:dyDescent="0.35">
      <c r="I347" s="83"/>
      <c r="J347" s="83"/>
      <c r="K347" s="83"/>
    </row>
    <row r="348" spans="9:11" ht="18" customHeight="1" x14ac:dyDescent="0.35">
      <c r="I348" s="83"/>
      <c r="J348" s="83"/>
      <c r="K348" s="83"/>
    </row>
    <row r="349" spans="9:11" ht="18" customHeight="1" x14ac:dyDescent="0.35">
      <c r="I349" s="83"/>
      <c r="J349" s="83"/>
      <c r="K349" s="83"/>
    </row>
    <row r="350" spans="9:11" ht="18" customHeight="1" x14ac:dyDescent="0.35">
      <c r="I350" s="83"/>
      <c r="J350" s="83"/>
      <c r="K350" s="83"/>
    </row>
    <row r="351" spans="9:11" ht="18" customHeight="1" x14ac:dyDescent="0.35">
      <c r="I351" s="83"/>
      <c r="J351" s="83"/>
      <c r="K351" s="83"/>
    </row>
    <row r="352" spans="9:11" ht="18" customHeight="1" x14ac:dyDescent="0.35">
      <c r="I352" s="83"/>
      <c r="J352" s="83"/>
      <c r="K352" s="83"/>
    </row>
    <row r="353" spans="9:11" ht="18" customHeight="1" x14ac:dyDescent="0.35">
      <c r="I353" s="83"/>
      <c r="J353" s="83"/>
      <c r="K353" s="83"/>
    </row>
    <row r="354" spans="9:11" ht="18" customHeight="1" x14ac:dyDescent="0.35">
      <c r="I354" s="83"/>
      <c r="J354" s="83"/>
      <c r="K354" s="83"/>
    </row>
    <row r="355" spans="9:11" ht="18" customHeight="1" x14ac:dyDescent="0.35">
      <c r="I355" s="83"/>
      <c r="J355" s="83"/>
      <c r="K355" s="83"/>
    </row>
    <row r="356" spans="9:11" ht="18" customHeight="1" x14ac:dyDescent="0.35">
      <c r="I356" s="83"/>
      <c r="J356" s="83"/>
      <c r="K356" s="83"/>
    </row>
    <row r="357" spans="9:11" ht="18" customHeight="1" x14ac:dyDescent="0.35">
      <c r="I357" s="83"/>
      <c r="J357" s="83"/>
      <c r="K357" s="83"/>
    </row>
    <row r="358" spans="9:11" ht="18" customHeight="1" x14ac:dyDescent="0.35">
      <c r="I358" s="83"/>
      <c r="J358" s="83"/>
      <c r="K358" s="83"/>
    </row>
    <row r="359" spans="9:11" ht="18" customHeight="1" x14ac:dyDescent="0.35">
      <c r="I359" s="83"/>
      <c r="J359" s="83"/>
      <c r="K359" s="83"/>
    </row>
    <row r="360" spans="9:11" ht="18" customHeight="1" x14ac:dyDescent="0.35">
      <c r="I360" s="83"/>
      <c r="J360" s="83"/>
      <c r="K360" s="83"/>
    </row>
    <row r="361" spans="9:11" ht="18" customHeight="1" x14ac:dyDescent="0.35">
      <c r="I361" s="83"/>
      <c r="J361" s="83"/>
      <c r="K361" s="83"/>
    </row>
    <row r="362" spans="9:11" ht="18" customHeight="1" x14ac:dyDescent="0.35">
      <c r="I362" s="83"/>
      <c r="J362" s="83"/>
      <c r="K362" s="83"/>
    </row>
    <row r="363" spans="9:11" ht="18" customHeight="1" x14ac:dyDescent="0.35">
      <c r="I363" s="83"/>
      <c r="J363" s="83"/>
      <c r="K363" s="83"/>
    </row>
    <row r="364" spans="9:11" ht="18" customHeight="1" x14ac:dyDescent="0.35">
      <c r="I364" s="83"/>
      <c r="J364" s="83"/>
      <c r="K364" s="83"/>
    </row>
    <row r="365" spans="9:11" ht="18" customHeight="1" x14ac:dyDescent="0.35">
      <c r="I365" s="83"/>
      <c r="J365" s="83"/>
      <c r="K365" s="83"/>
    </row>
    <row r="366" spans="9:11" ht="18" customHeight="1" x14ac:dyDescent="0.35">
      <c r="I366" s="83"/>
      <c r="J366" s="83"/>
      <c r="K366" s="83"/>
    </row>
    <row r="367" spans="9:11" ht="18" customHeight="1" x14ac:dyDescent="0.35">
      <c r="I367" s="83"/>
      <c r="J367" s="83"/>
      <c r="K367" s="83"/>
    </row>
    <row r="368" spans="9:11" ht="18" customHeight="1" x14ac:dyDescent="0.35">
      <c r="I368" s="83"/>
      <c r="J368" s="83"/>
      <c r="K368" s="83"/>
    </row>
    <row r="369" spans="9:11" ht="18" customHeight="1" x14ac:dyDescent="0.35">
      <c r="I369" s="83"/>
      <c r="J369" s="83"/>
      <c r="K369" s="83"/>
    </row>
    <row r="370" spans="9:11" ht="18" customHeight="1" x14ac:dyDescent="0.35">
      <c r="I370" s="83"/>
      <c r="J370" s="83"/>
      <c r="K370" s="83"/>
    </row>
    <row r="371" spans="9:11" ht="18" customHeight="1" x14ac:dyDescent="0.35">
      <c r="I371" s="83"/>
      <c r="J371" s="83"/>
      <c r="K371" s="83"/>
    </row>
    <row r="372" spans="9:11" ht="18" customHeight="1" x14ac:dyDescent="0.35">
      <c r="I372" s="83"/>
      <c r="J372" s="83"/>
      <c r="K372" s="83"/>
    </row>
    <row r="373" spans="9:11" ht="18" customHeight="1" x14ac:dyDescent="0.35">
      <c r="I373" s="83"/>
      <c r="J373" s="83"/>
      <c r="K373" s="83"/>
    </row>
    <row r="374" spans="9:11" ht="18" customHeight="1" x14ac:dyDescent="0.35">
      <c r="I374" s="83"/>
      <c r="J374" s="83"/>
      <c r="K374" s="83"/>
    </row>
    <row r="375" spans="9:11" ht="18" customHeight="1" x14ac:dyDescent="0.35">
      <c r="I375" s="83"/>
      <c r="J375" s="83"/>
      <c r="K375" s="83"/>
    </row>
    <row r="376" spans="9:11" ht="18" customHeight="1" x14ac:dyDescent="0.35">
      <c r="I376" s="83"/>
      <c r="J376" s="83"/>
      <c r="K376" s="83"/>
    </row>
    <row r="377" spans="9:11" ht="18" customHeight="1" x14ac:dyDescent="0.35">
      <c r="I377" s="83"/>
      <c r="J377" s="83"/>
      <c r="K377" s="83"/>
    </row>
    <row r="378" spans="9:11" ht="18" customHeight="1" x14ac:dyDescent="0.35">
      <c r="I378" s="83"/>
      <c r="J378" s="83"/>
      <c r="K378" s="83"/>
    </row>
    <row r="379" spans="9:11" ht="18" customHeight="1" x14ac:dyDescent="0.35">
      <c r="I379" s="83"/>
      <c r="J379" s="83"/>
      <c r="K379" s="83"/>
    </row>
    <row r="380" spans="9:11" ht="18" customHeight="1" x14ac:dyDescent="0.35">
      <c r="I380" s="83"/>
      <c r="J380" s="83"/>
      <c r="K380" s="83"/>
    </row>
    <row r="381" spans="9:11" ht="18" customHeight="1" x14ac:dyDescent="0.35">
      <c r="I381" s="83"/>
      <c r="J381" s="83"/>
      <c r="K381" s="83"/>
    </row>
    <row r="382" spans="9:11" ht="18" customHeight="1" x14ac:dyDescent="0.35">
      <c r="I382" s="83"/>
      <c r="J382" s="83"/>
      <c r="K382" s="83"/>
    </row>
    <row r="383" spans="9:11" ht="18" customHeight="1" x14ac:dyDescent="0.35">
      <c r="I383" s="83"/>
      <c r="J383" s="83"/>
      <c r="K383" s="83"/>
    </row>
    <row r="384" spans="9:11" ht="18" customHeight="1" x14ac:dyDescent="0.35">
      <c r="I384" s="83"/>
      <c r="J384" s="83"/>
      <c r="K384" s="83"/>
    </row>
    <row r="385" spans="9:11" ht="18" customHeight="1" x14ac:dyDescent="0.35">
      <c r="I385" s="83"/>
      <c r="J385" s="83"/>
      <c r="K385" s="83"/>
    </row>
    <row r="386" spans="9:11" ht="18" customHeight="1" x14ac:dyDescent="0.35">
      <c r="I386" s="83"/>
      <c r="J386" s="83"/>
      <c r="K386" s="83"/>
    </row>
    <row r="387" spans="9:11" ht="18" customHeight="1" x14ac:dyDescent="0.35">
      <c r="I387" s="83"/>
      <c r="J387" s="83"/>
      <c r="K387" s="83"/>
    </row>
    <row r="388" spans="9:11" ht="18" customHeight="1" x14ac:dyDescent="0.35">
      <c r="I388" s="83"/>
      <c r="J388" s="83"/>
      <c r="K388" s="83"/>
    </row>
    <row r="389" spans="9:11" ht="18" customHeight="1" x14ac:dyDescent="0.35">
      <c r="I389" s="83"/>
      <c r="J389" s="83"/>
      <c r="K389" s="83"/>
    </row>
    <row r="390" spans="9:11" ht="18" customHeight="1" x14ac:dyDescent="0.35">
      <c r="I390" s="83"/>
      <c r="J390" s="83"/>
      <c r="K390" s="83"/>
    </row>
    <row r="391" spans="9:11" ht="18" customHeight="1" x14ac:dyDescent="0.35">
      <c r="I391" s="83"/>
      <c r="J391" s="83"/>
      <c r="K391" s="83"/>
    </row>
    <row r="392" spans="9:11" ht="18" customHeight="1" x14ac:dyDescent="0.35">
      <c r="I392" s="83"/>
      <c r="J392" s="83"/>
      <c r="K392" s="83"/>
    </row>
    <row r="393" spans="9:11" ht="18" customHeight="1" x14ac:dyDescent="0.35">
      <c r="I393" s="83"/>
      <c r="J393" s="83"/>
      <c r="K393" s="83"/>
    </row>
    <row r="394" spans="9:11" ht="18" customHeight="1" x14ac:dyDescent="0.35">
      <c r="I394" s="83"/>
      <c r="J394" s="83"/>
      <c r="K394" s="83"/>
    </row>
    <row r="395" spans="9:11" ht="18" customHeight="1" x14ac:dyDescent="0.35">
      <c r="I395" s="83"/>
      <c r="J395" s="83"/>
      <c r="K395" s="83"/>
    </row>
    <row r="396" spans="9:11" ht="18" customHeight="1" x14ac:dyDescent="0.35">
      <c r="I396" s="83"/>
      <c r="J396" s="83"/>
      <c r="K396" s="83"/>
    </row>
    <row r="397" spans="9:11" ht="18" customHeight="1" x14ac:dyDescent="0.35">
      <c r="I397" s="83"/>
      <c r="J397" s="83"/>
      <c r="K397" s="83"/>
    </row>
    <row r="398" spans="9:11" ht="18" customHeight="1" x14ac:dyDescent="0.35">
      <c r="I398" s="83"/>
      <c r="J398" s="83"/>
      <c r="K398" s="83"/>
    </row>
    <row r="399" spans="9:11" ht="18" customHeight="1" x14ac:dyDescent="0.35">
      <c r="I399" s="83"/>
      <c r="J399" s="83"/>
      <c r="K399" s="83"/>
    </row>
    <row r="400" spans="9:11" ht="18" customHeight="1" x14ac:dyDescent="0.35">
      <c r="I400" s="83"/>
      <c r="J400" s="83"/>
      <c r="K400" s="83"/>
    </row>
    <row r="401" spans="9:11" ht="18" customHeight="1" x14ac:dyDescent="0.35">
      <c r="I401" s="83"/>
      <c r="J401" s="83"/>
      <c r="K401" s="83"/>
    </row>
    <row r="402" spans="9:11" ht="18" customHeight="1" x14ac:dyDescent="0.35">
      <c r="I402" s="83"/>
      <c r="J402" s="83"/>
      <c r="K402" s="83"/>
    </row>
    <row r="403" spans="9:11" ht="18" customHeight="1" x14ac:dyDescent="0.35">
      <c r="I403" s="83"/>
      <c r="J403" s="83"/>
      <c r="K403" s="83"/>
    </row>
    <row r="404" spans="9:11" ht="18" customHeight="1" x14ac:dyDescent="0.35">
      <c r="I404" s="83"/>
      <c r="J404" s="83"/>
      <c r="K404" s="83"/>
    </row>
    <row r="405" spans="9:11" ht="18" customHeight="1" x14ac:dyDescent="0.35">
      <c r="I405" s="83"/>
      <c r="J405" s="83"/>
      <c r="K405" s="83"/>
    </row>
    <row r="406" spans="9:11" ht="18" customHeight="1" x14ac:dyDescent="0.35">
      <c r="I406" s="83"/>
      <c r="J406" s="83"/>
      <c r="K406" s="83"/>
    </row>
    <row r="407" spans="9:11" ht="18" customHeight="1" x14ac:dyDescent="0.35">
      <c r="I407" s="83"/>
      <c r="J407" s="83"/>
      <c r="K407" s="83"/>
    </row>
    <row r="408" spans="9:11" ht="18" customHeight="1" x14ac:dyDescent="0.35">
      <c r="I408" s="83"/>
      <c r="J408" s="83"/>
      <c r="K408" s="83"/>
    </row>
    <row r="409" spans="9:11" ht="18" customHeight="1" x14ac:dyDescent="0.35">
      <c r="I409" s="83"/>
      <c r="J409" s="83"/>
      <c r="K409" s="83"/>
    </row>
    <row r="410" spans="9:11" ht="18" customHeight="1" x14ac:dyDescent="0.35">
      <c r="I410" s="83"/>
      <c r="J410" s="83"/>
      <c r="K410" s="83"/>
    </row>
    <row r="411" spans="9:11" ht="18" customHeight="1" x14ac:dyDescent="0.35">
      <c r="I411" s="83"/>
      <c r="J411" s="83"/>
      <c r="K411" s="83"/>
    </row>
    <row r="412" spans="9:11" ht="18" customHeight="1" x14ac:dyDescent="0.35">
      <c r="I412" s="83"/>
      <c r="J412" s="83"/>
      <c r="K412" s="83"/>
    </row>
    <row r="413" spans="9:11" ht="18" customHeight="1" x14ac:dyDescent="0.35">
      <c r="I413" s="83"/>
      <c r="J413" s="83"/>
      <c r="K413" s="83"/>
    </row>
    <row r="414" spans="9:11" ht="18" customHeight="1" x14ac:dyDescent="0.35">
      <c r="I414" s="83"/>
      <c r="J414" s="83"/>
      <c r="K414" s="83"/>
    </row>
    <row r="415" spans="9:11" ht="18" customHeight="1" x14ac:dyDescent="0.35">
      <c r="I415" s="83"/>
      <c r="J415" s="83"/>
      <c r="K415" s="83"/>
    </row>
    <row r="416" spans="9:11" ht="18" customHeight="1" x14ac:dyDescent="0.35">
      <c r="I416" s="83"/>
      <c r="J416" s="83"/>
      <c r="K416" s="83"/>
    </row>
    <row r="417" spans="9:11" ht="18" customHeight="1" x14ac:dyDescent="0.35">
      <c r="I417" s="83"/>
      <c r="J417" s="83"/>
      <c r="K417" s="83"/>
    </row>
    <row r="418" spans="9:11" ht="18" customHeight="1" x14ac:dyDescent="0.35">
      <c r="I418" s="83"/>
      <c r="J418" s="83"/>
      <c r="K418" s="83"/>
    </row>
    <row r="419" spans="9:11" ht="18" customHeight="1" x14ac:dyDescent="0.35">
      <c r="I419" s="83"/>
      <c r="J419" s="83"/>
      <c r="K419" s="83"/>
    </row>
    <row r="420" spans="9:11" ht="18" customHeight="1" x14ac:dyDescent="0.35">
      <c r="I420" s="83"/>
      <c r="J420" s="83"/>
      <c r="K420" s="83"/>
    </row>
    <row r="421" spans="9:11" ht="18" customHeight="1" x14ac:dyDescent="0.35">
      <c r="I421" s="83"/>
      <c r="J421" s="83"/>
      <c r="K421" s="83"/>
    </row>
    <row r="422" spans="9:11" ht="18" customHeight="1" x14ac:dyDescent="0.35">
      <c r="I422" s="83"/>
      <c r="J422" s="83"/>
      <c r="K422" s="83"/>
    </row>
    <row r="423" spans="9:11" ht="18" customHeight="1" x14ac:dyDescent="0.35">
      <c r="I423" s="83"/>
      <c r="J423" s="83"/>
      <c r="K423" s="83"/>
    </row>
    <row r="424" spans="9:11" ht="18" customHeight="1" x14ac:dyDescent="0.35">
      <c r="I424" s="83"/>
      <c r="J424" s="83"/>
      <c r="K424" s="83"/>
    </row>
    <row r="425" spans="9:11" ht="18" customHeight="1" x14ac:dyDescent="0.35">
      <c r="I425" s="83"/>
      <c r="J425" s="83"/>
      <c r="K425" s="83"/>
    </row>
    <row r="426" spans="9:11" ht="18" customHeight="1" x14ac:dyDescent="0.35">
      <c r="I426" s="83"/>
      <c r="J426" s="83"/>
      <c r="K426" s="83"/>
    </row>
    <row r="427" spans="9:11" ht="18" customHeight="1" x14ac:dyDescent="0.35">
      <c r="I427" s="83"/>
      <c r="J427" s="83"/>
      <c r="K427" s="83"/>
    </row>
    <row r="428" spans="9:11" ht="18" customHeight="1" x14ac:dyDescent="0.35">
      <c r="I428" s="83"/>
      <c r="J428" s="83"/>
      <c r="K428" s="83"/>
    </row>
    <row r="429" spans="9:11" ht="18" customHeight="1" x14ac:dyDescent="0.35">
      <c r="I429" s="83"/>
      <c r="J429" s="83"/>
      <c r="K429" s="83"/>
    </row>
    <row r="430" spans="9:11" ht="18" customHeight="1" x14ac:dyDescent="0.35">
      <c r="I430" s="83"/>
      <c r="J430" s="83"/>
      <c r="K430" s="83"/>
    </row>
    <row r="431" spans="9:11" ht="18" customHeight="1" x14ac:dyDescent="0.35">
      <c r="I431" s="83"/>
      <c r="J431" s="83"/>
      <c r="K431" s="83"/>
    </row>
    <row r="432" spans="9:11" ht="18" customHeight="1" x14ac:dyDescent="0.35">
      <c r="I432" s="83"/>
      <c r="J432" s="83"/>
      <c r="K432" s="83"/>
    </row>
    <row r="433" spans="9:11" ht="18" customHeight="1" x14ac:dyDescent="0.35">
      <c r="I433" s="83"/>
      <c r="J433" s="83"/>
      <c r="K433" s="83"/>
    </row>
    <row r="434" spans="9:11" ht="18" customHeight="1" x14ac:dyDescent="0.35">
      <c r="I434" s="83"/>
      <c r="J434" s="83"/>
      <c r="K434" s="83"/>
    </row>
    <row r="435" spans="9:11" ht="18" customHeight="1" x14ac:dyDescent="0.35">
      <c r="I435" s="83"/>
      <c r="J435" s="83"/>
      <c r="K435" s="83"/>
    </row>
    <row r="436" spans="9:11" ht="18" customHeight="1" x14ac:dyDescent="0.35">
      <c r="I436" s="83"/>
      <c r="J436" s="83"/>
      <c r="K436" s="83"/>
    </row>
    <row r="437" spans="9:11" ht="18" customHeight="1" x14ac:dyDescent="0.35">
      <c r="I437" s="83"/>
      <c r="J437" s="83"/>
      <c r="K437" s="83"/>
    </row>
    <row r="438" spans="9:11" ht="18" customHeight="1" x14ac:dyDescent="0.35">
      <c r="I438" s="83"/>
      <c r="J438" s="83"/>
      <c r="K438" s="83"/>
    </row>
    <row r="439" spans="9:11" ht="18" customHeight="1" x14ac:dyDescent="0.35">
      <c r="I439" s="83"/>
      <c r="J439" s="83"/>
      <c r="K439" s="83"/>
    </row>
    <row r="440" spans="9:11" ht="18" customHeight="1" x14ac:dyDescent="0.35">
      <c r="I440" s="83"/>
      <c r="J440" s="83"/>
      <c r="K440" s="83"/>
    </row>
    <row r="441" spans="9:11" ht="18" customHeight="1" x14ac:dyDescent="0.35">
      <c r="I441" s="83"/>
      <c r="J441" s="83"/>
      <c r="K441" s="83"/>
    </row>
    <row r="442" spans="9:11" ht="18" customHeight="1" x14ac:dyDescent="0.35">
      <c r="I442" s="83"/>
      <c r="J442" s="83"/>
      <c r="K442" s="83"/>
    </row>
    <row r="443" spans="9:11" ht="18" customHeight="1" x14ac:dyDescent="0.35">
      <c r="I443" s="83"/>
      <c r="J443" s="83"/>
      <c r="K443" s="83"/>
    </row>
    <row r="444" spans="9:11" ht="18" customHeight="1" x14ac:dyDescent="0.35">
      <c r="I444" s="83"/>
      <c r="J444" s="83"/>
      <c r="K444" s="83"/>
    </row>
    <row r="445" spans="9:11" ht="18" customHeight="1" x14ac:dyDescent="0.35">
      <c r="I445" s="83"/>
      <c r="J445" s="83"/>
      <c r="K445" s="83"/>
    </row>
    <row r="446" spans="9:11" ht="18" customHeight="1" x14ac:dyDescent="0.35">
      <c r="I446" s="83"/>
      <c r="J446" s="83"/>
      <c r="K446" s="83"/>
    </row>
    <row r="447" spans="9:11" ht="18" customHeight="1" x14ac:dyDescent="0.35">
      <c r="I447" s="83"/>
      <c r="J447" s="83"/>
      <c r="K447" s="83"/>
    </row>
    <row r="448" spans="9:11" ht="18" customHeight="1" x14ac:dyDescent="0.35">
      <c r="I448" s="83"/>
      <c r="J448" s="83"/>
      <c r="K448" s="83"/>
    </row>
    <row r="449" spans="9:11" ht="18" customHeight="1" x14ac:dyDescent="0.35">
      <c r="I449" s="83"/>
      <c r="J449" s="83"/>
      <c r="K449" s="83"/>
    </row>
    <row r="450" spans="9:11" ht="18" customHeight="1" x14ac:dyDescent="0.35">
      <c r="I450" s="83"/>
      <c r="J450" s="83"/>
      <c r="K450" s="83"/>
    </row>
    <row r="451" spans="9:11" ht="18" customHeight="1" x14ac:dyDescent="0.35">
      <c r="I451" s="83"/>
      <c r="J451" s="83"/>
      <c r="K451" s="83"/>
    </row>
    <row r="452" spans="9:11" ht="18" customHeight="1" x14ac:dyDescent="0.35">
      <c r="I452" s="83"/>
      <c r="J452" s="83"/>
      <c r="K452" s="83"/>
    </row>
    <row r="453" spans="9:11" ht="18" customHeight="1" x14ac:dyDescent="0.35">
      <c r="I453" s="83"/>
      <c r="J453" s="83"/>
      <c r="K453" s="83"/>
    </row>
    <row r="454" spans="9:11" ht="18" customHeight="1" x14ac:dyDescent="0.35">
      <c r="I454" s="83"/>
      <c r="J454" s="83"/>
      <c r="K454" s="83"/>
    </row>
    <row r="455" spans="9:11" ht="18" customHeight="1" x14ac:dyDescent="0.35">
      <c r="I455" s="83"/>
      <c r="J455" s="83"/>
      <c r="K455" s="83"/>
    </row>
    <row r="456" spans="9:11" ht="18" customHeight="1" x14ac:dyDescent="0.35">
      <c r="I456" s="83"/>
      <c r="J456" s="83"/>
      <c r="K456" s="83"/>
    </row>
    <row r="457" spans="9:11" ht="18" customHeight="1" x14ac:dyDescent="0.35">
      <c r="I457" s="83"/>
      <c r="J457" s="83"/>
      <c r="K457" s="83"/>
    </row>
    <row r="458" spans="9:11" ht="18" customHeight="1" x14ac:dyDescent="0.35">
      <c r="I458" s="83"/>
      <c r="J458" s="83"/>
      <c r="K458" s="83"/>
    </row>
    <row r="459" spans="9:11" ht="18" customHeight="1" x14ac:dyDescent="0.35">
      <c r="I459" s="83"/>
      <c r="J459" s="83"/>
      <c r="K459" s="83"/>
    </row>
    <row r="460" spans="9:11" ht="18" customHeight="1" x14ac:dyDescent="0.35">
      <c r="I460" s="83"/>
      <c r="J460" s="83"/>
      <c r="K460" s="83"/>
    </row>
    <row r="461" spans="9:11" ht="18" customHeight="1" x14ac:dyDescent="0.35">
      <c r="I461" s="83"/>
      <c r="J461" s="83"/>
      <c r="K461" s="83"/>
    </row>
    <row r="462" spans="9:11" ht="18" customHeight="1" x14ac:dyDescent="0.35">
      <c r="I462" s="83"/>
      <c r="J462" s="83"/>
      <c r="K462" s="83"/>
    </row>
    <row r="463" spans="9:11" ht="18" customHeight="1" x14ac:dyDescent="0.35">
      <c r="I463" s="83"/>
      <c r="J463" s="83"/>
      <c r="K463" s="83"/>
    </row>
    <row r="464" spans="9:11" ht="18" customHeight="1" x14ac:dyDescent="0.35">
      <c r="I464" s="83"/>
      <c r="J464" s="83"/>
      <c r="K464" s="83"/>
    </row>
    <row r="465" spans="9:11" ht="18" customHeight="1" x14ac:dyDescent="0.35">
      <c r="I465" s="83"/>
      <c r="J465" s="83"/>
      <c r="K465" s="83"/>
    </row>
    <row r="466" spans="9:11" ht="18" customHeight="1" x14ac:dyDescent="0.35">
      <c r="I466" s="83"/>
      <c r="J466" s="83"/>
      <c r="K466" s="83"/>
    </row>
    <row r="467" spans="9:11" ht="18" customHeight="1" x14ac:dyDescent="0.35">
      <c r="I467" s="83"/>
      <c r="J467" s="83"/>
      <c r="K467" s="83"/>
    </row>
    <row r="468" spans="9:11" ht="18" customHeight="1" x14ac:dyDescent="0.35">
      <c r="I468" s="83"/>
      <c r="J468" s="83"/>
      <c r="K468" s="83"/>
    </row>
    <row r="469" spans="9:11" ht="18" customHeight="1" x14ac:dyDescent="0.35">
      <c r="I469" s="83"/>
      <c r="J469" s="83"/>
      <c r="K469" s="83"/>
    </row>
    <row r="470" spans="9:11" ht="18" customHeight="1" x14ac:dyDescent="0.35">
      <c r="I470" s="83"/>
      <c r="J470" s="83"/>
      <c r="K470" s="83"/>
    </row>
    <row r="471" spans="9:11" ht="18" customHeight="1" x14ac:dyDescent="0.35">
      <c r="I471" s="83"/>
      <c r="J471" s="83"/>
      <c r="K471" s="83"/>
    </row>
    <row r="472" spans="9:11" ht="18" customHeight="1" x14ac:dyDescent="0.35">
      <c r="I472" s="83"/>
      <c r="J472" s="83"/>
      <c r="K472" s="83"/>
    </row>
    <row r="473" spans="9:11" ht="18" customHeight="1" x14ac:dyDescent="0.35">
      <c r="I473" s="83"/>
      <c r="J473" s="83"/>
      <c r="K473" s="83"/>
    </row>
    <row r="474" spans="9:11" ht="18" customHeight="1" x14ac:dyDescent="0.35">
      <c r="I474" s="83"/>
      <c r="J474" s="83"/>
      <c r="K474" s="83"/>
    </row>
    <row r="475" spans="9:11" ht="18" customHeight="1" x14ac:dyDescent="0.35">
      <c r="I475" s="83"/>
      <c r="J475" s="83"/>
      <c r="K475" s="83"/>
    </row>
    <row r="476" spans="9:11" ht="18" customHeight="1" x14ac:dyDescent="0.35">
      <c r="I476" s="83"/>
      <c r="J476" s="83"/>
      <c r="K476" s="83"/>
    </row>
    <row r="477" spans="9:11" ht="18" customHeight="1" x14ac:dyDescent="0.35">
      <c r="I477" s="83"/>
      <c r="J477" s="83"/>
      <c r="K477" s="83"/>
    </row>
    <row r="478" spans="9:11" ht="18" customHeight="1" x14ac:dyDescent="0.35">
      <c r="I478" s="83"/>
      <c r="J478" s="83"/>
      <c r="K478" s="83"/>
    </row>
    <row r="479" spans="9:11" ht="18" customHeight="1" x14ac:dyDescent="0.35">
      <c r="I479" s="83"/>
      <c r="J479" s="83"/>
      <c r="K479" s="83"/>
    </row>
    <row r="480" spans="9:11" ht="18" customHeight="1" x14ac:dyDescent="0.35">
      <c r="I480" s="83"/>
      <c r="J480" s="83"/>
      <c r="K480" s="83"/>
    </row>
    <row r="481" spans="9:11" ht="18" customHeight="1" x14ac:dyDescent="0.35">
      <c r="I481" s="83"/>
      <c r="J481" s="83"/>
      <c r="K481" s="83"/>
    </row>
    <row r="482" spans="9:11" ht="18" customHeight="1" x14ac:dyDescent="0.35">
      <c r="I482" s="83"/>
      <c r="J482" s="83"/>
      <c r="K482" s="83"/>
    </row>
    <row r="483" spans="9:11" ht="18" customHeight="1" x14ac:dyDescent="0.35">
      <c r="I483" s="83"/>
      <c r="J483" s="83"/>
      <c r="K483" s="83"/>
    </row>
    <row r="484" spans="9:11" ht="18" customHeight="1" x14ac:dyDescent="0.35">
      <c r="I484" s="83"/>
      <c r="J484" s="83"/>
      <c r="K484" s="83"/>
    </row>
    <row r="485" spans="9:11" ht="18" customHeight="1" x14ac:dyDescent="0.35">
      <c r="I485" s="83"/>
      <c r="J485" s="83"/>
      <c r="K485" s="83"/>
    </row>
    <row r="486" spans="9:11" ht="18" customHeight="1" x14ac:dyDescent="0.35">
      <c r="I486" s="83"/>
      <c r="J486" s="83"/>
      <c r="K486" s="83"/>
    </row>
    <row r="487" spans="9:11" ht="18" customHeight="1" x14ac:dyDescent="0.35">
      <c r="I487" s="83"/>
      <c r="J487" s="83"/>
      <c r="K487" s="83"/>
    </row>
    <row r="488" spans="9:11" ht="18" customHeight="1" x14ac:dyDescent="0.35">
      <c r="I488" s="83"/>
      <c r="J488" s="83"/>
      <c r="K488" s="83"/>
    </row>
    <row r="489" spans="9:11" ht="18" customHeight="1" x14ac:dyDescent="0.35">
      <c r="I489" s="83"/>
      <c r="J489" s="83"/>
      <c r="K489" s="83"/>
    </row>
    <row r="490" spans="9:11" ht="18" customHeight="1" x14ac:dyDescent="0.35">
      <c r="I490" s="83"/>
      <c r="J490" s="83"/>
      <c r="K490" s="83"/>
    </row>
    <row r="491" spans="9:11" ht="18" customHeight="1" x14ac:dyDescent="0.35">
      <c r="I491" s="83"/>
      <c r="J491" s="83"/>
      <c r="K491" s="83"/>
    </row>
    <row r="492" spans="9:11" ht="18" customHeight="1" x14ac:dyDescent="0.35">
      <c r="I492" s="83"/>
      <c r="J492" s="83"/>
      <c r="K492" s="83"/>
    </row>
    <row r="493" spans="9:11" ht="18" customHeight="1" x14ac:dyDescent="0.35">
      <c r="I493" s="83"/>
      <c r="J493" s="83"/>
      <c r="K493" s="83"/>
    </row>
    <row r="494" spans="9:11" ht="18" customHeight="1" x14ac:dyDescent="0.35">
      <c r="I494" s="83"/>
      <c r="J494" s="83"/>
      <c r="K494" s="83"/>
    </row>
    <row r="495" spans="9:11" ht="18" customHeight="1" x14ac:dyDescent="0.35">
      <c r="I495" s="83"/>
      <c r="J495" s="83"/>
      <c r="K495" s="83"/>
    </row>
    <row r="496" spans="9:11" ht="18" customHeight="1" x14ac:dyDescent="0.35">
      <c r="I496" s="83"/>
      <c r="J496" s="83"/>
      <c r="K496" s="83"/>
    </row>
    <row r="497" spans="9:11" ht="18" customHeight="1" x14ac:dyDescent="0.35">
      <c r="I497" s="83"/>
      <c r="J497" s="83"/>
      <c r="K497" s="83"/>
    </row>
    <row r="498" spans="9:11" ht="18" customHeight="1" x14ac:dyDescent="0.35">
      <c r="I498" s="83"/>
      <c r="J498" s="83"/>
      <c r="K498" s="83"/>
    </row>
    <row r="499" spans="9:11" ht="18" customHeight="1" x14ac:dyDescent="0.35">
      <c r="I499" s="83"/>
      <c r="J499" s="83"/>
      <c r="K499" s="83"/>
    </row>
    <row r="500" spans="9:11" ht="18" customHeight="1" x14ac:dyDescent="0.35">
      <c r="I500" s="83"/>
      <c r="J500" s="83"/>
      <c r="K500" s="83"/>
    </row>
    <row r="501" spans="9:11" ht="18" customHeight="1" x14ac:dyDescent="0.35">
      <c r="I501" s="83"/>
      <c r="J501" s="83"/>
      <c r="K501" s="83"/>
    </row>
    <row r="502" spans="9:11" ht="18" customHeight="1" x14ac:dyDescent="0.35">
      <c r="I502" s="83"/>
      <c r="J502" s="83"/>
      <c r="K502" s="83"/>
    </row>
    <row r="503" spans="9:11" ht="18" customHeight="1" x14ac:dyDescent="0.35">
      <c r="I503" s="83"/>
      <c r="J503" s="83"/>
      <c r="K503" s="83"/>
    </row>
    <row r="504" spans="9:11" ht="18" customHeight="1" x14ac:dyDescent="0.35">
      <c r="I504" s="83"/>
      <c r="J504" s="83"/>
      <c r="K504" s="83"/>
    </row>
    <row r="505" spans="9:11" ht="18" customHeight="1" x14ac:dyDescent="0.35">
      <c r="I505" s="83"/>
      <c r="J505" s="83"/>
      <c r="K505" s="83"/>
    </row>
    <row r="506" spans="9:11" ht="18" customHeight="1" x14ac:dyDescent="0.35">
      <c r="I506" s="83"/>
      <c r="J506" s="83"/>
      <c r="K506" s="83"/>
    </row>
    <row r="507" spans="9:11" ht="18" customHeight="1" x14ac:dyDescent="0.35">
      <c r="I507" s="83"/>
      <c r="J507" s="83"/>
      <c r="K507" s="83"/>
    </row>
    <row r="508" spans="9:11" ht="18" customHeight="1" x14ac:dyDescent="0.35">
      <c r="I508" s="83"/>
      <c r="J508" s="83"/>
      <c r="K508" s="83"/>
    </row>
    <row r="509" spans="9:11" ht="18" customHeight="1" x14ac:dyDescent="0.35">
      <c r="I509" s="83"/>
      <c r="J509" s="83"/>
      <c r="K509" s="83"/>
    </row>
    <row r="510" spans="9:11" ht="18" customHeight="1" x14ac:dyDescent="0.35">
      <c r="I510" s="83"/>
      <c r="J510" s="83"/>
      <c r="K510" s="83"/>
    </row>
    <row r="511" spans="9:11" ht="18" customHeight="1" x14ac:dyDescent="0.35">
      <c r="I511" s="83"/>
      <c r="J511" s="83"/>
      <c r="K511" s="83"/>
    </row>
    <row r="512" spans="9:11" ht="18" customHeight="1" x14ac:dyDescent="0.35">
      <c r="I512" s="83"/>
      <c r="J512" s="83"/>
      <c r="K512" s="83"/>
    </row>
    <row r="513" spans="9:11" ht="18" customHeight="1" x14ac:dyDescent="0.35">
      <c r="I513" s="83"/>
      <c r="J513" s="83"/>
      <c r="K513" s="83"/>
    </row>
    <row r="514" spans="9:11" ht="18" customHeight="1" x14ac:dyDescent="0.35">
      <c r="I514" s="83"/>
      <c r="J514" s="83"/>
      <c r="K514" s="83"/>
    </row>
    <row r="515" spans="9:11" ht="18" customHeight="1" x14ac:dyDescent="0.35">
      <c r="I515" s="83"/>
      <c r="J515" s="83"/>
      <c r="K515" s="83"/>
    </row>
    <row r="516" spans="9:11" ht="18" customHeight="1" x14ac:dyDescent="0.35">
      <c r="I516" s="83"/>
      <c r="J516" s="83"/>
      <c r="K516" s="83"/>
    </row>
    <row r="517" spans="9:11" ht="18" customHeight="1" x14ac:dyDescent="0.35">
      <c r="I517" s="83"/>
      <c r="J517" s="83"/>
      <c r="K517" s="83"/>
    </row>
    <row r="518" spans="9:11" ht="18" customHeight="1" x14ac:dyDescent="0.35">
      <c r="I518" s="83"/>
      <c r="J518" s="83"/>
      <c r="K518" s="83"/>
    </row>
    <row r="519" spans="9:11" ht="18" customHeight="1" x14ac:dyDescent="0.35">
      <c r="I519" s="83"/>
      <c r="J519" s="83"/>
      <c r="K519" s="83"/>
    </row>
    <row r="520" spans="9:11" ht="18" customHeight="1" x14ac:dyDescent="0.35">
      <c r="I520" s="83"/>
      <c r="J520" s="83"/>
      <c r="K520" s="83"/>
    </row>
    <row r="521" spans="9:11" ht="18" customHeight="1" x14ac:dyDescent="0.35">
      <c r="I521" s="83"/>
      <c r="J521" s="83"/>
      <c r="K521" s="83"/>
    </row>
    <row r="522" spans="9:11" ht="18" customHeight="1" x14ac:dyDescent="0.35">
      <c r="I522" s="83"/>
      <c r="J522" s="83"/>
      <c r="K522" s="83"/>
    </row>
    <row r="523" spans="9:11" ht="18" customHeight="1" x14ac:dyDescent="0.35">
      <c r="I523" s="83"/>
      <c r="J523" s="83"/>
      <c r="K523" s="83"/>
    </row>
    <row r="524" spans="9:11" ht="18" customHeight="1" x14ac:dyDescent="0.35">
      <c r="I524" s="83"/>
      <c r="J524" s="83"/>
      <c r="K524" s="83"/>
    </row>
    <row r="525" spans="9:11" ht="18" customHeight="1" x14ac:dyDescent="0.35">
      <c r="I525" s="83"/>
      <c r="J525" s="83"/>
      <c r="K525" s="83"/>
    </row>
    <row r="526" spans="9:11" ht="18" customHeight="1" x14ac:dyDescent="0.35">
      <c r="I526" s="83"/>
      <c r="J526" s="83"/>
      <c r="K526" s="83"/>
    </row>
    <row r="527" spans="9:11" ht="18" customHeight="1" x14ac:dyDescent="0.35">
      <c r="I527" s="83"/>
      <c r="J527" s="83"/>
      <c r="K527" s="83"/>
    </row>
    <row r="528" spans="9:11" ht="18" customHeight="1" x14ac:dyDescent="0.35">
      <c r="I528" s="83"/>
      <c r="J528" s="83"/>
      <c r="K528" s="83"/>
    </row>
    <row r="529" spans="9:11" ht="18" customHeight="1" x14ac:dyDescent="0.35">
      <c r="I529" s="83"/>
      <c r="J529" s="83"/>
      <c r="K529" s="83"/>
    </row>
    <row r="530" spans="9:11" ht="18" customHeight="1" x14ac:dyDescent="0.35">
      <c r="I530" s="83"/>
      <c r="J530" s="83"/>
      <c r="K530" s="83"/>
    </row>
    <row r="531" spans="9:11" ht="18" customHeight="1" x14ac:dyDescent="0.35">
      <c r="I531" s="83"/>
      <c r="J531" s="83"/>
      <c r="K531" s="83"/>
    </row>
    <row r="532" spans="9:11" ht="18" customHeight="1" x14ac:dyDescent="0.35">
      <c r="I532" s="83"/>
      <c r="J532" s="83"/>
      <c r="K532" s="83"/>
    </row>
    <row r="533" spans="9:11" ht="18" customHeight="1" x14ac:dyDescent="0.35">
      <c r="I533" s="83"/>
      <c r="J533" s="83"/>
      <c r="K533" s="83"/>
    </row>
    <row r="534" spans="9:11" ht="18" customHeight="1" x14ac:dyDescent="0.35">
      <c r="I534" s="83"/>
      <c r="J534" s="83"/>
      <c r="K534" s="83"/>
    </row>
    <row r="535" spans="9:11" ht="18" customHeight="1" x14ac:dyDescent="0.35">
      <c r="I535" s="83"/>
      <c r="J535" s="83"/>
      <c r="K535" s="83"/>
    </row>
    <row r="536" spans="9:11" ht="18" customHeight="1" x14ac:dyDescent="0.35">
      <c r="I536" s="83"/>
      <c r="J536" s="83"/>
      <c r="K536" s="83"/>
    </row>
    <row r="537" spans="9:11" ht="18" customHeight="1" x14ac:dyDescent="0.35">
      <c r="I537" s="83"/>
      <c r="J537" s="83"/>
      <c r="K537" s="83"/>
    </row>
    <row r="538" spans="9:11" ht="18" customHeight="1" x14ac:dyDescent="0.35">
      <c r="I538" s="83"/>
      <c r="J538" s="83"/>
      <c r="K538" s="83"/>
    </row>
    <row r="539" spans="9:11" ht="18" customHeight="1" x14ac:dyDescent="0.35">
      <c r="I539" s="83"/>
      <c r="J539" s="83"/>
      <c r="K539" s="83"/>
    </row>
    <row r="540" spans="9:11" ht="18" customHeight="1" x14ac:dyDescent="0.35">
      <c r="I540" s="83"/>
      <c r="J540" s="83"/>
      <c r="K540" s="83"/>
    </row>
    <row r="541" spans="9:11" ht="18" customHeight="1" x14ac:dyDescent="0.35">
      <c r="I541" s="83"/>
      <c r="J541" s="83"/>
      <c r="K541" s="83"/>
    </row>
    <row r="542" spans="9:11" ht="18" customHeight="1" x14ac:dyDescent="0.35">
      <c r="I542" s="83"/>
      <c r="J542" s="83"/>
      <c r="K542" s="83"/>
    </row>
    <row r="543" spans="9:11" ht="18" customHeight="1" x14ac:dyDescent="0.35">
      <c r="I543" s="83"/>
      <c r="J543" s="83"/>
      <c r="K543" s="83"/>
    </row>
    <row r="544" spans="9:11" ht="18" customHeight="1" x14ac:dyDescent="0.35">
      <c r="I544" s="83"/>
      <c r="J544" s="83"/>
      <c r="K544" s="83"/>
    </row>
    <row r="545" spans="9:11" ht="18" customHeight="1" x14ac:dyDescent="0.35">
      <c r="I545" s="83"/>
      <c r="J545" s="83"/>
      <c r="K545" s="83"/>
    </row>
    <row r="546" spans="9:11" ht="18" customHeight="1" x14ac:dyDescent="0.35">
      <c r="I546" s="83"/>
      <c r="J546" s="83"/>
      <c r="K546" s="83"/>
    </row>
    <row r="547" spans="9:11" ht="18" customHeight="1" x14ac:dyDescent="0.35">
      <c r="I547" s="83"/>
      <c r="J547" s="83"/>
      <c r="K547" s="83"/>
    </row>
    <row r="548" spans="9:11" ht="18" customHeight="1" x14ac:dyDescent="0.35">
      <c r="I548" s="83"/>
      <c r="J548" s="83"/>
      <c r="K548" s="83"/>
    </row>
    <row r="549" spans="9:11" ht="18" customHeight="1" x14ac:dyDescent="0.35">
      <c r="I549" s="83"/>
      <c r="J549" s="83"/>
      <c r="K549" s="83"/>
    </row>
    <row r="550" spans="9:11" ht="18" customHeight="1" x14ac:dyDescent="0.35">
      <c r="I550" s="83"/>
      <c r="J550" s="83"/>
      <c r="K550" s="83"/>
    </row>
    <row r="551" spans="9:11" ht="18" customHeight="1" x14ac:dyDescent="0.35">
      <c r="I551" s="83"/>
      <c r="J551" s="83"/>
      <c r="K551" s="83"/>
    </row>
    <row r="552" spans="9:11" ht="18" customHeight="1" x14ac:dyDescent="0.35">
      <c r="I552" s="83"/>
      <c r="J552" s="83"/>
      <c r="K552" s="83"/>
    </row>
    <row r="553" spans="9:11" ht="18" customHeight="1" x14ac:dyDescent="0.35">
      <c r="I553" s="83"/>
      <c r="J553" s="83"/>
      <c r="K553" s="83"/>
    </row>
    <row r="554" spans="9:11" ht="18" customHeight="1" x14ac:dyDescent="0.35"/>
    <row r="555" spans="9:11" ht="18" customHeight="1" x14ac:dyDescent="0.35"/>
    <row r="556" spans="9:11" ht="18" customHeight="1" x14ac:dyDescent="0.35"/>
    <row r="557" spans="9:11" ht="18" customHeight="1" x14ac:dyDescent="0.35"/>
    <row r="558" spans="9:11" ht="18" customHeight="1" x14ac:dyDescent="0.35"/>
    <row r="559" spans="9:11" ht="18" customHeight="1" x14ac:dyDescent="0.35"/>
    <row r="560" spans="9:11" ht="18" customHeight="1" x14ac:dyDescent="0.3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 codeName="Sheet14">
    <tabColor theme="8" tint="0.39997558519241921"/>
  </sheetPr>
  <dimension ref="A1:W123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265625" defaultRowHeight="18.75" customHeight="1" x14ac:dyDescent="0.35"/>
  <cols>
    <col min="1" max="1" width="44.26953125" customWidth="1"/>
    <col min="2" max="2" width="21.453125" style="9" customWidth="1"/>
    <col min="3" max="3" width="75.7265625" style="9" bestFit="1" customWidth="1"/>
    <col min="4" max="4" width="6.26953125" style="9" customWidth="1"/>
    <col min="5" max="5" width="20" style="9" bestFit="1" customWidth="1"/>
    <col min="6" max="6" width="16.26953125" style="9" bestFit="1" customWidth="1"/>
    <col min="7" max="7" width="15.26953125" style="9" bestFit="1" customWidth="1"/>
    <col min="8" max="8" width="7.54296875" style="9" customWidth="1"/>
    <col min="9" max="9" width="8.7265625" style="9" customWidth="1"/>
    <col min="10" max="10" width="14" style="9" customWidth="1"/>
    <col min="11" max="11" width="6.453125" style="9" customWidth="1"/>
    <col min="12" max="13" width="9.26953125" style="9" customWidth="1"/>
    <col min="14" max="14" width="27.7265625" customWidth="1"/>
    <col min="15" max="15" width="22.26953125" bestFit="1" customWidth="1"/>
    <col min="16" max="16" width="34.26953125" bestFit="1" customWidth="1"/>
    <col min="17" max="17" width="43.453125" bestFit="1" customWidth="1"/>
    <col min="18" max="18" width="12" bestFit="1" customWidth="1"/>
    <col min="19" max="19" width="11.54296875" bestFit="1" customWidth="1"/>
    <col min="20" max="20" width="32.7265625" bestFit="1" customWidth="1"/>
    <col min="21" max="21" width="25" bestFit="1" customWidth="1"/>
    <col min="22" max="22" width="34.26953125" bestFit="1" customWidth="1"/>
    <col min="23" max="23" width="22.7265625" bestFit="1" customWidth="1"/>
  </cols>
  <sheetData>
    <row r="1" spans="1:23" s="13" customFormat="1" ht="26.65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</row>
    <row r="2" spans="1:23" ht="26.65" customHeight="1" x14ac:dyDescent="0.35">
      <c r="E2" s="15"/>
      <c r="F2" s="15"/>
      <c r="G2" s="15"/>
      <c r="N2" s="9"/>
      <c r="O2" s="10"/>
      <c r="P2" s="10"/>
      <c r="Q2" s="10"/>
      <c r="R2" s="10"/>
      <c r="S2" s="10"/>
      <c r="T2" s="10"/>
      <c r="U2" s="10"/>
      <c r="V2" s="10"/>
      <c r="W2" s="10"/>
    </row>
    <row r="3" spans="1:23" ht="26.65" customHeight="1" x14ac:dyDescent="0.35">
      <c r="N3" s="9"/>
      <c r="O3" s="10"/>
      <c r="P3" s="10"/>
      <c r="Q3" s="10"/>
      <c r="R3" s="10"/>
      <c r="S3" s="10"/>
      <c r="T3" s="10"/>
      <c r="U3" s="10"/>
      <c r="V3" s="10"/>
      <c r="W3" s="10"/>
    </row>
    <row r="4" spans="1:23" ht="26.65" customHeight="1" x14ac:dyDescent="0.35">
      <c r="E4" s="15"/>
      <c r="F4" s="15"/>
      <c r="G4" s="15"/>
      <c r="N4" s="9"/>
      <c r="O4" s="10"/>
      <c r="P4" s="10"/>
      <c r="Q4" s="10"/>
      <c r="R4" s="10"/>
      <c r="S4" s="10"/>
      <c r="T4" s="10"/>
      <c r="U4" s="10"/>
      <c r="V4" s="10"/>
      <c r="W4" s="10"/>
    </row>
    <row r="5" spans="1:23" ht="26.65" customHeight="1" x14ac:dyDescent="0.35">
      <c r="N5" s="9"/>
      <c r="O5" s="10"/>
      <c r="P5" s="10"/>
      <c r="Q5" s="10"/>
      <c r="R5" s="10"/>
      <c r="S5" s="10"/>
      <c r="T5" s="10"/>
      <c r="U5" s="10"/>
      <c r="V5" s="10"/>
      <c r="W5" s="10"/>
    </row>
    <row r="6" spans="1:23" ht="26.65" customHeight="1" x14ac:dyDescent="0.35">
      <c r="E6" s="15"/>
      <c r="F6" s="15"/>
      <c r="G6" s="15"/>
      <c r="N6" s="9"/>
      <c r="O6" s="10"/>
      <c r="P6" s="10"/>
      <c r="Q6" s="10"/>
      <c r="R6" s="10"/>
      <c r="S6" s="10"/>
      <c r="T6" s="10"/>
      <c r="U6" s="10"/>
      <c r="V6" s="10"/>
      <c r="W6" s="10"/>
    </row>
    <row r="7" spans="1:23" ht="26.65" customHeight="1" x14ac:dyDescent="0.35">
      <c r="N7" s="9"/>
      <c r="O7" s="10"/>
      <c r="P7" s="10"/>
      <c r="Q7" s="10"/>
      <c r="R7" s="10"/>
      <c r="S7" s="10"/>
      <c r="T7" s="10"/>
      <c r="U7" s="10"/>
      <c r="V7" s="10"/>
      <c r="W7" s="10"/>
    </row>
    <row r="8" spans="1:23" ht="26.65" customHeight="1" x14ac:dyDescent="0.35">
      <c r="E8" s="15"/>
      <c r="F8" s="15"/>
      <c r="G8" s="15"/>
      <c r="N8" s="9"/>
      <c r="O8" s="10"/>
      <c r="P8" s="10"/>
      <c r="Q8" s="10"/>
      <c r="R8" s="10"/>
      <c r="S8" s="10"/>
      <c r="T8" s="10"/>
      <c r="U8" s="10"/>
      <c r="V8" s="10"/>
      <c r="W8" s="10"/>
    </row>
    <row r="9" spans="1:23" ht="26.65" customHeight="1" x14ac:dyDescent="0.35">
      <c r="N9" s="9"/>
      <c r="O9" s="10"/>
      <c r="P9" s="10"/>
      <c r="Q9" s="10"/>
      <c r="R9" s="10"/>
      <c r="S9" s="10"/>
      <c r="T9" s="10"/>
      <c r="U9" s="10"/>
      <c r="V9" s="10"/>
      <c r="W9" s="10"/>
    </row>
    <row r="10" spans="1:23" ht="26.65" customHeight="1" x14ac:dyDescent="0.35">
      <c r="E10" s="15"/>
      <c r="F10" s="15"/>
      <c r="G10" s="15"/>
      <c r="N10" s="9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26.65" customHeight="1" x14ac:dyDescent="0.35">
      <c r="N11" s="9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26.65" customHeight="1" x14ac:dyDescent="0.35">
      <c r="E12" s="15"/>
      <c r="F12" s="15"/>
      <c r="G12" s="15"/>
      <c r="N12" s="9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26.65" customHeight="1" x14ac:dyDescent="0.35">
      <c r="N13" s="9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26.65" customHeight="1" x14ac:dyDescent="0.35">
      <c r="E14" s="15"/>
      <c r="F14" s="15"/>
      <c r="G14" s="15"/>
      <c r="N14" s="9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26.65" customHeight="1" x14ac:dyDescent="0.35">
      <c r="N15" s="9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26.65" customHeight="1" x14ac:dyDescent="0.35">
      <c r="E16" s="15"/>
      <c r="F16" s="15"/>
      <c r="G16" s="15"/>
      <c r="N16" s="9"/>
      <c r="O16" s="10"/>
      <c r="P16" s="10"/>
      <c r="Q16" s="10"/>
      <c r="R16" s="10"/>
      <c r="S16" s="10"/>
      <c r="T16" s="10"/>
      <c r="U16" s="10"/>
      <c r="V16" s="10"/>
      <c r="W16" s="10"/>
    </row>
    <row r="17" spans="2:23" ht="26.65" customHeight="1" x14ac:dyDescent="0.35">
      <c r="N17" s="9"/>
      <c r="O17" s="10"/>
      <c r="P17" s="10"/>
      <c r="Q17" s="10"/>
      <c r="R17" s="10"/>
      <c r="S17" s="10"/>
      <c r="T17" s="10"/>
      <c r="U17" s="10"/>
      <c r="V17" s="10"/>
      <c r="W17" s="10"/>
    </row>
    <row r="18" spans="2:23" ht="26.65" customHeight="1" x14ac:dyDescent="0.35">
      <c r="E18" s="15"/>
      <c r="F18" s="15"/>
      <c r="G18" s="15"/>
      <c r="N18" s="9"/>
      <c r="O18" s="10"/>
      <c r="P18" s="10"/>
      <c r="Q18" s="10"/>
      <c r="R18" s="10"/>
      <c r="S18" s="10"/>
      <c r="T18" s="10"/>
      <c r="U18" s="10"/>
      <c r="V18" s="10"/>
      <c r="W18" s="10"/>
    </row>
    <row r="19" spans="2:23" ht="26.65" customHeight="1" x14ac:dyDescent="0.35">
      <c r="N19" s="9"/>
      <c r="O19" s="10"/>
      <c r="P19" s="10"/>
      <c r="Q19" s="10"/>
      <c r="R19" s="10"/>
      <c r="S19" s="10"/>
      <c r="T19" s="10"/>
      <c r="U19" s="10"/>
      <c r="V19" s="10"/>
      <c r="W19" s="10"/>
    </row>
    <row r="20" spans="2:23" ht="26.65" customHeight="1" x14ac:dyDescent="0.35">
      <c r="E20" s="15"/>
      <c r="F20" s="15"/>
      <c r="G20" s="15"/>
      <c r="N20" s="9"/>
      <c r="O20" s="10"/>
      <c r="P20" s="10"/>
      <c r="Q20" s="10"/>
      <c r="R20" s="10"/>
      <c r="S20" s="10"/>
      <c r="T20" s="10"/>
      <c r="U20" s="10"/>
      <c r="V20" s="10"/>
      <c r="W20" s="10"/>
    </row>
    <row r="21" spans="2:23" ht="26.65" customHeight="1" x14ac:dyDescent="0.35">
      <c r="N21" s="9"/>
      <c r="O21" s="10"/>
      <c r="P21" s="10"/>
      <c r="Q21" s="10"/>
      <c r="R21" s="10"/>
      <c r="S21" s="10"/>
      <c r="T21" s="10"/>
      <c r="U21" s="10"/>
      <c r="V21" s="10"/>
      <c r="W21" s="10"/>
    </row>
    <row r="22" spans="2:23" ht="26.65" customHeight="1" x14ac:dyDescent="0.35">
      <c r="E22" s="15"/>
      <c r="F22" s="15"/>
      <c r="G22" s="15"/>
      <c r="N22" s="9"/>
      <c r="O22" s="10"/>
      <c r="P22" s="10"/>
      <c r="Q22" s="10"/>
      <c r="R22" s="10"/>
      <c r="S22" s="10"/>
      <c r="T22" s="10"/>
      <c r="U22" s="10"/>
      <c r="V22" s="10"/>
      <c r="W22" s="10"/>
    </row>
    <row r="23" spans="2:23" ht="26.65" customHeight="1" x14ac:dyDescent="0.35">
      <c r="N23" s="9"/>
      <c r="O23" s="10"/>
      <c r="P23" s="10"/>
      <c r="Q23" s="10"/>
      <c r="R23" s="10"/>
      <c r="S23" s="10"/>
      <c r="T23" s="10"/>
      <c r="U23" s="10"/>
      <c r="V23" s="10"/>
      <c r="W23" s="10"/>
    </row>
    <row r="24" spans="2:23" ht="26.65" customHeight="1" x14ac:dyDescent="0.35">
      <c r="E24" s="15"/>
      <c r="F24" s="15"/>
      <c r="G24" s="15"/>
      <c r="N24" s="9"/>
      <c r="O24" s="10"/>
      <c r="P24" s="10"/>
      <c r="Q24" s="10"/>
      <c r="R24" s="10"/>
      <c r="S24" s="10"/>
      <c r="T24" s="10"/>
      <c r="U24" s="10"/>
      <c r="V24" s="10"/>
      <c r="W24" s="10"/>
    </row>
    <row r="25" spans="2:23" ht="26.65" customHeight="1" x14ac:dyDescent="0.35">
      <c r="N25" s="9"/>
      <c r="O25" s="10"/>
      <c r="P25" s="10"/>
      <c r="Q25" s="10"/>
      <c r="R25" s="10"/>
      <c r="S25" s="10"/>
      <c r="T25" s="10"/>
      <c r="U25" s="10"/>
      <c r="V25" s="10"/>
      <c r="W25" s="10"/>
    </row>
    <row r="26" spans="2:23" ht="26.65" customHeight="1" x14ac:dyDescent="0.35">
      <c r="E26" s="15"/>
      <c r="F26" s="15"/>
      <c r="G26" s="15"/>
      <c r="N26" s="9"/>
      <c r="O26" s="10"/>
      <c r="P26" s="10"/>
      <c r="Q26" s="10"/>
      <c r="R26" s="10"/>
      <c r="S26" s="10"/>
      <c r="T26" s="10"/>
      <c r="U26" s="10"/>
      <c r="V26" s="10"/>
      <c r="W26" s="10"/>
    </row>
    <row r="27" spans="2:23" ht="26.65" customHeight="1" x14ac:dyDescent="0.35">
      <c r="N27" s="9"/>
      <c r="O27" s="10"/>
      <c r="P27" s="10"/>
      <c r="Q27" s="10"/>
      <c r="R27" s="10"/>
      <c r="S27" s="10"/>
      <c r="T27" s="10"/>
      <c r="U27" s="10"/>
      <c r="V27" s="10"/>
      <c r="W27" s="10"/>
    </row>
    <row r="28" spans="2:23" ht="26.65" customHeight="1" x14ac:dyDescent="0.35">
      <c r="E28" s="15"/>
      <c r="F28" s="15"/>
      <c r="G28" s="15"/>
      <c r="N28" s="9"/>
      <c r="O28" s="10"/>
      <c r="P28" s="10"/>
      <c r="Q28" s="10"/>
      <c r="R28" s="10"/>
      <c r="S28" s="10"/>
      <c r="T28" s="10"/>
      <c r="U28" s="10"/>
      <c r="V28" s="10"/>
      <c r="W28" s="10"/>
    </row>
    <row r="29" spans="2:23" ht="26.65" customHeight="1" x14ac:dyDescent="0.35">
      <c r="N29" s="9"/>
      <c r="O29" s="10"/>
      <c r="P29" s="10"/>
      <c r="Q29" s="10"/>
      <c r="R29" s="10"/>
      <c r="S29" s="10"/>
      <c r="T29" s="10"/>
      <c r="U29" s="10"/>
      <c r="V29" s="10"/>
      <c r="W29" s="10"/>
    </row>
    <row r="30" spans="2:23" s="16" customFormat="1" ht="26.65" customHeight="1" x14ac:dyDescent="0.35">
      <c r="B30" s="17"/>
      <c r="C30" s="17"/>
      <c r="D30" s="17"/>
      <c r="E30" s="18"/>
      <c r="F30" s="18"/>
      <c r="G30" s="18"/>
      <c r="H30" s="17"/>
      <c r="I30" s="17"/>
      <c r="J30" s="17"/>
      <c r="K30" s="17"/>
      <c r="L30" s="17"/>
      <c r="M30" s="17"/>
      <c r="N30" s="17"/>
      <c r="O30" s="19"/>
      <c r="P30" s="19"/>
      <c r="Q30" s="19"/>
      <c r="R30" s="19"/>
      <c r="S30" s="19"/>
      <c r="T30" s="19"/>
      <c r="U30" s="19"/>
      <c r="V30" s="19"/>
      <c r="W30" s="19"/>
    </row>
    <row r="31" spans="2:23" ht="26.65" customHeight="1" x14ac:dyDescent="0.35">
      <c r="N31" s="9"/>
      <c r="O31" s="10"/>
      <c r="P31" s="10"/>
      <c r="Q31" s="10"/>
      <c r="R31" s="10"/>
      <c r="S31" s="10"/>
      <c r="T31" s="10"/>
      <c r="U31" s="10"/>
      <c r="V31" s="10"/>
      <c r="W31" s="10"/>
    </row>
    <row r="32" spans="2:23" ht="26.65" customHeight="1" x14ac:dyDescent="0.35">
      <c r="E32" s="15"/>
      <c r="F32" s="15"/>
      <c r="G32" s="15"/>
      <c r="N32" s="9"/>
      <c r="O32" s="10"/>
      <c r="P32" s="10"/>
      <c r="Q32" s="10"/>
      <c r="R32" s="10"/>
      <c r="S32" s="10"/>
      <c r="T32" s="10"/>
      <c r="U32" s="10"/>
      <c r="V32" s="10"/>
      <c r="W32" s="10"/>
    </row>
    <row r="33" spans="2:23" ht="26.65" customHeight="1" x14ac:dyDescent="0.35">
      <c r="N33" s="9"/>
      <c r="O33" s="10"/>
      <c r="P33" s="10"/>
      <c r="Q33" s="10"/>
      <c r="R33" s="10"/>
      <c r="S33" s="10"/>
      <c r="T33" s="10"/>
      <c r="U33" s="10"/>
      <c r="V33" s="10"/>
      <c r="W33" s="10"/>
    </row>
    <row r="34" spans="2:23" ht="26.65" customHeight="1" x14ac:dyDescent="0.35">
      <c r="E34" s="15"/>
      <c r="F34" s="15"/>
      <c r="G34" s="15"/>
      <c r="N34" s="9"/>
      <c r="O34" s="10"/>
      <c r="P34" s="10"/>
      <c r="Q34" s="10"/>
      <c r="R34" s="10"/>
      <c r="S34" s="10"/>
      <c r="T34" s="10"/>
      <c r="U34" s="10"/>
      <c r="V34" s="10"/>
      <c r="W34" s="10"/>
    </row>
    <row r="35" spans="2:23" ht="26.65" customHeight="1" x14ac:dyDescent="0.35">
      <c r="N35" s="9"/>
      <c r="O35" s="10"/>
      <c r="P35" s="10"/>
      <c r="Q35" s="10"/>
      <c r="R35" s="10"/>
      <c r="S35" s="10"/>
      <c r="T35" s="10"/>
      <c r="U35" s="10"/>
      <c r="V35" s="10"/>
      <c r="W35" s="10"/>
    </row>
    <row r="36" spans="2:23" ht="26.65" customHeight="1" x14ac:dyDescent="0.35">
      <c r="E36" s="15"/>
      <c r="F36" s="15"/>
      <c r="G36" s="15"/>
      <c r="N36" s="9"/>
      <c r="O36" s="10"/>
      <c r="P36" s="10"/>
      <c r="Q36" s="10"/>
      <c r="R36" s="10"/>
      <c r="S36" s="10"/>
      <c r="T36" s="10"/>
      <c r="U36" s="10"/>
      <c r="V36" s="10"/>
      <c r="W36" s="10"/>
    </row>
    <row r="37" spans="2:23" ht="26.65" customHeight="1" x14ac:dyDescent="0.35">
      <c r="N37" s="9"/>
      <c r="O37" s="10"/>
      <c r="P37" s="10"/>
      <c r="Q37" s="10"/>
      <c r="R37" s="10"/>
      <c r="S37" s="10"/>
      <c r="T37" s="10"/>
      <c r="U37" s="10"/>
      <c r="V37" s="10"/>
      <c r="W37" s="10"/>
    </row>
    <row r="38" spans="2:23" ht="26.65" customHeight="1" x14ac:dyDescent="0.35">
      <c r="E38" s="15"/>
      <c r="F38" s="15"/>
      <c r="G38" s="15"/>
      <c r="N38" s="9"/>
      <c r="O38" s="10"/>
      <c r="P38" s="10"/>
      <c r="Q38" s="10"/>
      <c r="R38" s="10"/>
      <c r="S38" s="10"/>
      <c r="T38" s="10"/>
      <c r="U38" s="10"/>
      <c r="V38" s="10"/>
      <c r="W38" s="10"/>
    </row>
    <row r="39" spans="2:23" ht="26.65" customHeight="1" x14ac:dyDescent="0.35">
      <c r="N39" s="9"/>
      <c r="O39" s="10"/>
      <c r="P39" s="10"/>
      <c r="Q39" s="10"/>
      <c r="R39" s="10"/>
      <c r="S39" s="10"/>
      <c r="T39" s="10"/>
      <c r="U39" s="10"/>
      <c r="V39" s="10"/>
      <c r="W39" s="10"/>
    </row>
    <row r="40" spans="2:23" ht="26.65" customHeight="1" x14ac:dyDescent="0.35">
      <c r="E40" s="15"/>
      <c r="F40" s="15"/>
      <c r="G40" s="15"/>
      <c r="N40" s="9"/>
      <c r="O40" s="10"/>
      <c r="P40" s="10"/>
      <c r="Q40" s="10"/>
      <c r="R40" s="10"/>
      <c r="S40" s="10"/>
      <c r="T40" s="10"/>
      <c r="U40" s="10"/>
      <c r="V40" s="10"/>
      <c r="W40" s="10"/>
    </row>
    <row r="41" spans="2:23" ht="26.65" customHeight="1" x14ac:dyDescent="0.35">
      <c r="N41" s="9"/>
      <c r="O41" s="10"/>
      <c r="P41" s="10"/>
      <c r="Q41" s="10"/>
      <c r="R41" s="10"/>
      <c r="S41" s="10"/>
      <c r="T41" s="10"/>
      <c r="U41" s="10"/>
      <c r="V41" s="10"/>
      <c r="W41" s="10"/>
    </row>
    <row r="42" spans="2:23" ht="26.65" customHeight="1" x14ac:dyDescent="0.35">
      <c r="E42" s="15"/>
      <c r="F42" s="15"/>
      <c r="G42" s="15"/>
      <c r="N42" s="9"/>
      <c r="O42" s="10"/>
      <c r="P42" s="10"/>
      <c r="Q42" s="10"/>
      <c r="R42" s="10"/>
      <c r="S42" s="10"/>
      <c r="T42" s="10"/>
      <c r="U42" s="10"/>
      <c r="V42" s="10"/>
      <c r="W42" s="10"/>
    </row>
    <row r="43" spans="2:23" ht="26.65" customHeight="1" x14ac:dyDescent="0.35">
      <c r="N43" s="9"/>
      <c r="O43" s="10"/>
      <c r="P43" s="10"/>
      <c r="Q43" s="10"/>
      <c r="R43" s="10"/>
      <c r="S43" s="10"/>
      <c r="T43" s="10"/>
      <c r="U43" s="10"/>
      <c r="V43" s="10"/>
      <c r="W43" s="10"/>
    </row>
    <row r="44" spans="2:23" s="16" customFormat="1" ht="26.65" customHeight="1" x14ac:dyDescent="0.35">
      <c r="B44" s="17"/>
      <c r="C44" s="17"/>
      <c r="D44" s="17"/>
      <c r="E44" s="18"/>
      <c r="F44" s="18"/>
      <c r="G44" s="18"/>
      <c r="H44" s="17"/>
      <c r="I44" s="17"/>
      <c r="J44" s="17"/>
      <c r="K44" s="17"/>
      <c r="L44" s="17"/>
      <c r="M44" s="17"/>
      <c r="N44" s="17"/>
      <c r="O44" s="19"/>
      <c r="P44" s="19"/>
      <c r="Q44" s="19"/>
      <c r="R44" s="19"/>
      <c r="S44" s="19"/>
      <c r="T44" s="19"/>
      <c r="U44" s="19"/>
      <c r="V44" s="19"/>
      <c r="W44" s="19"/>
    </row>
    <row r="45" spans="2:23" ht="26.65" customHeight="1" x14ac:dyDescent="0.35">
      <c r="N45" s="9"/>
      <c r="O45" s="10"/>
      <c r="P45" s="10"/>
      <c r="Q45" s="10"/>
      <c r="R45" s="10"/>
      <c r="S45" s="10"/>
      <c r="T45" s="10"/>
      <c r="U45" s="10"/>
      <c r="V45" s="10"/>
      <c r="W45" s="10"/>
    </row>
    <row r="46" spans="2:23" ht="26.65" customHeight="1" x14ac:dyDescent="0.35">
      <c r="E46" s="15"/>
      <c r="F46" s="15"/>
      <c r="G46" s="15"/>
      <c r="N46" s="9"/>
      <c r="O46" s="10"/>
      <c r="P46" s="10"/>
      <c r="Q46" s="10"/>
      <c r="R46" s="10"/>
      <c r="S46" s="10"/>
      <c r="T46" s="10"/>
      <c r="U46" s="10"/>
      <c r="V46" s="10"/>
      <c r="W46" s="10"/>
    </row>
    <row r="47" spans="2:23" ht="26.65" customHeight="1" x14ac:dyDescent="0.35">
      <c r="N47" s="9"/>
      <c r="O47" s="10"/>
      <c r="P47" s="10"/>
      <c r="Q47" s="10"/>
      <c r="R47" s="10"/>
      <c r="S47" s="10"/>
      <c r="T47" s="10"/>
      <c r="U47" s="10"/>
      <c r="V47" s="10"/>
      <c r="W47" s="10"/>
    </row>
    <row r="48" spans="2:23" ht="26.65" customHeight="1" x14ac:dyDescent="0.35">
      <c r="E48" s="15"/>
      <c r="F48" s="15"/>
      <c r="G48" s="15"/>
      <c r="N48" s="9"/>
      <c r="O48" s="10"/>
      <c r="P48" s="10"/>
      <c r="Q48" s="10"/>
      <c r="R48" s="10"/>
      <c r="S48" s="10"/>
      <c r="T48" s="10"/>
      <c r="U48" s="10"/>
      <c r="V48" s="10"/>
      <c r="W48" s="10"/>
    </row>
    <row r="49" spans="5:23" ht="26.65" customHeight="1" x14ac:dyDescent="0.35">
      <c r="N49" s="9"/>
      <c r="O49" s="10"/>
      <c r="P49" s="10"/>
      <c r="Q49" s="10"/>
      <c r="R49" s="10"/>
      <c r="S49" s="10"/>
      <c r="T49" s="10"/>
      <c r="U49" s="10"/>
      <c r="V49" s="10"/>
      <c r="W49" s="10"/>
    </row>
    <row r="50" spans="5:23" ht="26.65" customHeight="1" x14ac:dyDescent="0.35">
      <c r="E50" s="15"/>
      <c r="F50" s="15"/>
      <c r="G50" s="15"/>
      <c r="N50" s="9"/>
      <c r="O50" s="10"/>
      <c r="P50" s="10"/>
      <c r="Q50" s="10"/>
      <c r="R50" s="10"/>
      <c r="S50" s="10"/>
      <c r="T50" s="10"/>
      <c r="U50" s="10"/>
      <c r="V50" s="10"/>
      <c r="W50" s="10"/>
    </row>
    <row r="51" spans="5:23" ht="26.65" customHeight="1" x14ac:dyDescent="0.35">
      <c r="N51" s="9"/>
      <c r="O51" s="10"/>
      <c r="P51" s="10"/>
      <c r="Q51" s="10"/>
      <c r="R51" s="10"/>
      <c r="S51" s="10"/>
      <c r="T51" s="10"/>
      <c r="U51" s="10"/>
      <c r="V51" s="10"/>
      <c r="W51" s="10"/>
    </row>
    <row r="52" spans="5:23" ht="26.65" customHeight="1" x14ac:dyDescent="0.35">
      <c r="E52" s="15"/>
      <c r="F52" s="15"/>
      <c r="G52" s="15"/>
      <c r="N52" s="9"/>
      <c r="O52" s="10"/>
      <c r="P52" s="10"/>
      <c r="Q52" s="10"/>
      <c r="R52" s="10"/>
      <c r="S52" s="10"/>
      <c r="T52" s="10"/>
      <c r="U52" s="10"/>
      <c r="V52" s="10"/>
      <c r="W52" s="10"/>
    </row>
    <row r="53" spans="5:23" ht="26.65" customHeight="1" x14ac:dyDescent="0.35">
      <c r="N53" s="9"/>
      <c r="O53" s="10"/>
      <c r="P53" s="10"/>
      <c r="Q53" s="10"/>
      <c r="R53" s="10"/>
      <c r="S53" s="10"/>
      <c r="T53" s="10"/>
      <c r="U53" s="10"/>
      <c r="V53" s="10"/>
      <c r="W53" s="10"/>
    </row>
    <row r="54" spans="5:23" ht="26.65" customHeight="1" x14ac:dyDescent="0.35">
      <c r="E54" s="15"/>
      <c r="F54" s="15"/>
      <c r="G54" s="15"/>
      <c r="N54" s="9"/>
      <c r="O54" s="10"/>
      <c r="P54" s="10"/>
      <c r="Q54" s="10"/>
      <c r="R54" s="10"/>
      <c r="S54" s="10"/>
      <c r="T54" s="10"/>
      <c r="U54" s="10"/>
      <c r="V54" s="10"/>
      <c r="W54" s="10"/>
    </row>
    <row r="55" spans="5:23" ht="26.65" customHeight="1" x14ac:dyDescent="0.35">
      <c r="N55" s="9"/>
      <c r="O55" s="10"/>
      <c r="P55" s="10"/>
      <c r="Q55" s="10"/>
      <c r="R55" s="10"/>
      <c r="S55" s="10"/>
      <c r="T55" s="10"/>
      <c r="U55" s="10"/>
      <c r="V55" s="10"/>
      <c r="W55" s="10"/>
    </row>
    <row r="56" spans="5:23" ht="26.65" customHeight="1" x14ac:dyDescent="0.35">
      <c r="E56" s="15"/>
      <c r="F56" s="15"/>
      <c r="G56" s="15"/>
      <c r="N56" s="9"/>
      <c r="O56" s="10"/>
      <c r="P56" s="10"/>
      <c r="Q56" s="10"/>
      <c r="R56" s="10"/>
      <c r="S56" s="10"/>
      <c r="T56" s="10"/>
      <c r="U56" s="10"/>
      <c r="V56" s="10"/>
      <c r="W56" s="10"/>
    </row>
    <row r="57" spans="5:23" ht="26.65" customHeight="1" x14ac:dyDescent="0.35">
      <c r="N57" s="9"/>
      <c r="O57" s="10"/>
      <c r="P57" s="10"/>
      <c r="Q57" s="10"/>
      <c r="R57" s="10"/>
      <c r="S57" s="10"/>
      <c r="T57" s="10"/>
      <c r="U57" s="10"/>
      <c r="V57" s="10"/>
      <c r="W57" s="10"/>
    </row>
    <row r="58" spans="5:23" ht="26.65" customHeight="1" x14ac:dyDescent="0.35">
      <c r="E58" s="15"/>
      <c r="F58" s="15"/>
      <c r="G58" s="15"/>
      <c r="N58" s="9"/>
      <c r="O58" s="10"/>
      <c r="P58" s="10"/>
      <c r="Q58" s="10"/>
      <c r="R58" s="10"/>
      <c r="S58" s="10"/>
      <c r="T58" s="10"/>
      <c r="U58" s="10"/>
      <c r="V58" s="10"/>
      <c r="W58" s="10"/>
    </row>
    <row r="59" spans="5:23" ht="26.65" customHeight="1" x14ac:dyDescent="0.35">
      <c r="N59" s="9"/>
      <c r="O59" s="10"/>
      <c r="P59" s="10"/>
      <c r="Q59" s="10"/>
      <c r="R59" s="10"/>
      <c r="S59" s="10"/>
      <c r="T59" s="10"/>
      <c r="U59" s="10"/>
      <c r="V59" s="10"/>
      <c r="W59" s="10"/>
    </row>
    <row r="60" spans="5:23" ht="26.65" customHeight="1" x14ac:dyDescent="0.35">
      <c r="E60" s="15"/>
      <c r="F60" s="15"/>
      <c r="G60" s="15"/>
      <c r="N60" s="9"/>
      <c r="O60" s="10"/>
      <c r="P60" s="10"/>
      <c r="Q60" s="10"/>
      <c r="R60" s="10"/>
      <c r="S60" s="10"/>
      <c r="T60" s="10"/>
      <c r="U60" s="10"/>
      <c r="V60" s="10"/>
      <c r="W60" s="10"/>
    </row>
    <row r="61" spans="5:23" ht="26.65" customHeight="1" x14ac:dyDescent="0.35">
      <c r="N61" s="9"/>
      <c r="O61" s="10"/>
      <c r="P61" s="10"/>
      <c r="Q61" s="10"/>
      <c r="R61" s="10"/>
      <c r="S61" s="10"/>
      <c r="T61" s="10"/>
      <c r="U61" s="10"/>
      <c r="V61" s="10"/>
      <c r="W61" s="10"/>
    </row>
    <row r="62" spans="5:23" ht="26.65" customHeight="1" x14ac:dyDescent="0.35">
      <c r="E62" s="15"/>
      <c r="F62" s="15"/>
      <c r="G62" s="15"/>
      <c r="N62" s="9"/>
      <c r="O62" s="10"/>
      <c r="P62" s="10"/>
      <c r="Q62" s="10"/>
      <c r="R62" s="10"/>
      <c r="S62" s="10"/>
      <c r="T62" s="10"/>
      <c r="U62" s="10"/>
      <c r="V62" s="10"/>
      <c r="W62" s="10"/>
    </row>
    <row r="63" spans="5:23" ht="26.65" customHeight="1" x14ac:dyDescent="0.35">
      <c r="N63" s="9"/>
      <c r="O63" s="10"/>
      <c r="P63" s="10"/>
      <c r="Q63" s="10"/>
      <c r="R63" s="10"/>
      <c r="S63" s="10"/>
      <c r="T63" s="10"/>
      <c r="U63" s="10"/>
      <c r="V63" s="10"/>
      <c r="W63" s="10"/>
    </row>
    <row r="64" spans="5:23" ht="26.65" customHeight="1" x14ac:dyDescent="0.35">
      <c r="E64" s="15"/>
      <c r="F64" s="15"/>
      <c r="G64" s="15"/>
      <c r="N64" s="9"/>
      <c r="O64" s="10"/>
      <c r="P64" s="10"/>
      <c r="Q64" s="10"/>
      <c r="R64" s="10"/>
      <c r="S64" s="10"/>
      <c r="T64" s="10"/>
      <c r="U64" s="10"/>
      <c r="V64" s="10"/>
      <c r="W64" s="10"/>
    </row>
    <row r="65" spans="2:23" ht="26.65" customHeight="1" x14ac:dyDescent="0.35">
      <c r="N65" s="9"/>
      <c r="O65" s="10"/>
      <c r="P65" s="10"/>
      <c r="Q65" s="10"/>
      <c r="R65" s="10"/>
      <c r="S65" s="10"/>
      <c r="T65" s="10"/>
      <c r="U65" s="10"/>
      <c r="V65" s="10"/>
      <c r="W65" s="10"/>
    </row>
    <row r="66" spans="2:23" s="16" customFormat="1" ht="26.65" customHeight="1" x14ac:dyDescent="0.35">
      <c r="B66" s="17"/>
      <c r="C66" s="17"/>
      <c r="D66" s="17"/>
      <c r="E66" s="18"/>
      <c r="F66" s="18"/>
      <c r="G66" s="18"/>
      <c r="H66" s="17"/>
      <c r="I66" s="17"/>
      <c r="J66" s="17"/>
      <c r="K66" s="17"/>
      <c r="L66" s="17"/>
      <c r="M66" s="17"/>
      <c r="N66" s="17"/>
      <c r="O66" s="19"/>
      <c r="P66" s="19"/>
      <c r="Q66" s="19"/>
      <c r="R66" s="19"/>
      <c r="S66" s="19"/>
      <c r="T66" s="19"/>
      <c r="U66" s="19"/>
      <c r="V66" s="19"/>
      <c r="W66" s="19"/>
    </row>
    <row r="67" spans="2:23" ht="26.65" customHeight="1" x14ac:dyDescent="0.35">
      <c r="N67" s="9"/>
      <c r="O67" s="10"/>
      <c r="P67" s="10"/>
      <c r="Q67" s="10"/>
      <c r="R67" s="10"/>
      <c r="S67" s="10"/>
      <c r="T67" s="10"/>
      <c r="U67" s="10"/>
      <c r="V67" s="10"/>
      <c r="W67" s="10"/>
    </row>
    <row r="68" spans="2:23" s="16" customFormat="1" ht="26.65" customHeight="1" x14ac:dyDescent="0.35">
      <c r="B68" s="17"/>
      <c r="C68" s="17"/>
      <c r="D68" s="17"/>
      <c r="E68" s="18"/>
      <c r="F68" s="18"/>
      <c r="G68" s="18"/>
      <c r="H68" s="17"/>
      <c r="I68" s="17"/>
      <c r="J68" s="17"/>
      <c r="K68" s="17"/>
      <c r="L68" s="17"/>
      <c r="M68" s="17"/>
      <c r="N68" s="17"/>
      <c r="O68" s="19"/>
      <c r="P68" s="19"/>
      <c r="Q68" s="19"/>
      <c r="R68" s="19"/>
      <c r="S68" s="19"/>
      <c r="T68" s="19"/>
      <c r="U68" s="19"/>
      <c r="V68" s="19"/>
      <c r="W68" s="19"/>
    </row>
    <row r="69" spans="2:23" ht="26.65" customHeight="1" x14ac:dyDescent="0.35">
      <c r="N69" s="9"/>
      <c r="O69" s="10"/>
      <c r="P69" s="10"/>
      <c r="Q69" s="10"/>
      <c r="R69" s="10"/>
      <c r="S69" s="10"/>
      <c r="T69" s="10"/>
      <c r="U69" s="10"/>
      <c r="V69" s="10"/>
      <c r="W69" s="10"/>
    </row>
    <row r="70" spans="2:23" s="16" customFormat="1" ht="26.65" customHeight="1" x14ac:dyDescent="0.35">
      <c r="B70" s="17"/>
      <c r="C70" s="17"/>
      <c r="D70" s="17"/>
      <c r="E70" s="18"/>
      <c r="F70" s="18"/>
      <c r="G70" s="18"/>
      <c r="H70" s="17"/>
      <c r="I70" s="17"/>
      <c r="J70" s="17"/>
      <c r="K70" s="17"/>
      <c r="L70" s="17"/>
      <c r="M70" s="17"/>
      <c r="N70" s="17"/>
      <c r="O70" s="19"/>
      <c r="P70" s="19"/>
      <c r="Q70" s="19"/>
      <c r="R70" s="19"/>
      <c r="S70" s="19"/>
      <c r="T70" s="19"/>
      <c r="U70" s="19"/>
      <c r="V70" s="19"/>
      <c r="W70" s="19"/>
    </row>
    <row r="71" spans="2:23" ht="26.65" customHeight="1" x14ac:dyDescent="0.35">
      <c r="N71" s="9"/>
      <c r="O71" s="10"/>
      <c r="P71" s="10"/>
      <c r="Q71" s="10"/>
      <c r="R71" s="10"/>
      <c r="S71" s="10"/>
      <c r="T71" s="10"/>
      <c r="U71" s="10"/>
      <c r="V71" s="10"/>
      <c r="W71" s="10"/>
    </row>
    <row r="72" spans="2:23" s="16" customFormat="1" ht="26.65" customHeight="1" x14ac:dyDescent="0.35">
      <c r="B72" s="17"/>
      <c r="C72" s="17"/>
      <c r="D72" s="17"/>
      <c r="E72" s="18"/>
      <c r="F72" s="18"/>
      <c r="G72" s="18"/>
      <c r="H72" s="17"/>
      <c r="I72" s="17"/>
      <c r="J72" s="17"/>
      <c r="K72" s="17"/>
      <c r="L72" s="17"/>
      <c r="M72" s="17"/>
      <c r="N72" s="17"/>
      <c r="O72" s="19"/>
      <c r="P72" s="19"/>
      <c r="Q72" s="19"/>
      <c r="R72" s="19"/>
      <c r="S72" s="19"/>
      <c r="T72" s="19"/>
      <c r="U72" s="19"/>
      <c r="V72" s="19"/>
      <c r="W72" s="19"/>
    </row>
    <row r="73" spans="2:23" ht="26.65" customHeight="1" x14ac:dyDescent="0.35">
      <c r="N73" s="9"/>
      <c r="O73" s="10"/>
      <c r="P73" s="10"/>
      <c r="Q73" s="10"/>
      <c r="R73" s="10"/>
      <c r="S73" s="10"/>
      <c r="T73" s="10"/>
      <c r="U73" s="10"/>
      <c r="V73" s="10"/>
      <c r="W73" s="10"/>
    </row>
    <row r="74" spans="2:23" s="16" customFormat="1" ht="26.65" customHeight="1" x14ac:dyDescent="0.35">
      <c r="B74" s="17"/>
      <c r="C74" s="17"/>
      <c r="D74" s="17"/>
      <c r="E74" s="18"/>
      <c r="F74" s="18"/>
      <c r="G74" s="18"/>
      <c r="H74" s="17"/>
      <c r="I74" s="17"/>
      <c r="J74" s="17"/>
      <c r="K74" s="17"/>
      <c r="L74" s="17"/>
      <c r="M74" s="17"/>
      <c r="N74" s="17"/>
      <c r="O74" s="19"/>
      <c r="P74" s="19"/>
      <c r="Q74" s="19"/>
      <c r="R74" s="19"/>
      <c r="S74" s="19"/>
      <c r="T74" s="19"/>
      <c r="U74" s="19"/>
      <c r="V74" s="19"/>
      <c r="W74" s="19"/>
    </row>
    <row r="75" spans="2:23" ht="26.65" customHeight="1" x14ac:dyDescent="0.35">
      <c r="N75" s="9"/>
      <c r="O75" s="10"/>
      <c r="P75" s="10"/>
      <c r="Q75" s="10"/>
      <c r="R75" s="10"/>
      <c r="S75" s="10"/>
      <c r="T75" s="10"/>
      <c r="U75" s="10"/>
      <c r="V75" s="10"/>
      <c r="W75" s="10"/>
    </row>
    <row r="76" spans="2:23" s="16" customFormat="1" ht="26.65" customHeight="1" x14ac:dyDescent="0.35">
      <c r="B76" s="17"/>
      <c r="C76" s="17"/>
      <c r="D76" s="17"/>
      <c r="E76" s="18"/>
      <c r="F76" s="18"/>
      <c r="G76" s="18"/>
      <c r="H76" s="17"/>
      <c r="I76" s="17"/>
      <c r="J76" s="17"/>
      <c r="K76" s="17"/>
      <c r="L76" s="17"/>
      <c r="M76" s="17"/>
      <c r="N76" s="17"/>
      <c r="O76" s="19"/>
      <c r="P76" s="19"/>
      <c r="Q76" s="19"/>
      <c r="R76" s="19"/>
      <c r="S76" s="19"/>
      <c r="T76" s="19"/>
      <c r="U76" s="19"/>
      <c r="V76" s="19"/>
      <c r="W76" s="19"/>
    </row>
    <row r="77" spans="2:23" ht="26.65" customHeight="1" x14ac:dyDescent="0.35">
      <c r="N77" s="9"/>
      <c r="O77" s="10"/>
      <c r="P77" s="10"/>
      <c r="Q77" s="10"/>
      <c r="R77" s="10"/>
      <c r="S77" s="10"/>
      <c r="T77" s="10"/>
      <c r="U77" s="10"/>
      <c r="V77" s="10"/>
      <c r="W77" s="10"/>
    </row>
    <row r="78" spans="2:23" ht="26.65" customHeight="1" x14ac:dyDescent="0.35">
      <c r="E78" s="15"/>
      <c r="F78" s="15"/>
      <c r="G78" s="15"/>
      <c r="N78" s="9"/>
      <c r="O78" s="10"/>
      <c r="P78" s="10"/>
      <c r="Q78" s="10"/>
      <c r="R78" s="10"/>
      <c r="S78" s="10"/>
      <c r="T78" s="10"/>
      <c r="U78" s="10"/>
      <c r="V78" s="10"/>
      <c r="W78" s="10"/>
    </row>
    <row r="79" spans="2:23" ht="26.65" customHeight="1" x14ac:dyDescent="0.35">
      <c r="N79" s="9"/>
      <c r="O79" s="10"/>
      <c r="P79" s="10"/>
      <c r="Q79" s="10"/>
      <c r="R79" s="10"/>
      <c r="S79" s="10"/>
      <c r="T79" s="10"/>
      <c r="U79" s="10"/>
      <c r="V79" s="10"/>
      <c r="W79" s="10"/>
    </row>
    <row r="80" spans="2:23" s="20" customFormat="1" ht="26.65" customHeight="1" x14ac:dyDescent="0.35">
      <c r="B80" s="21"/>
      <c r="C80" s="21"/>
      <c r="D80" s="21"/>
      <c r="E80" s="22"/>
      <c r="F80" s="22"/>
      <c r="G80" s="22"/>
      <c r="H80" s="21"/>
      <c r="I80" s="21"/>
      <c r="J80" s="21"/>
      <c r="K80" s="21"/>
      <c r="L80" s="21"/>
      <c r="M80" s="21"/>
      <c r="N80" s="21"/>
      <c r="O80" s="14"/>
      <c r="P80" s="14"/>
      <c r="Q80" s="14"/>
      <c r="R80" s="14"/>
      <c r="S80" s="14"/>
      <c r="T80" s="14"/>
      <c r="U80" s="14"/>
      <c r="V80" s="14"/>
      <c r="W80" s="14"/>
    </row>
    <row r="81" spans="2:23" ht="26.65" customHeight="1" x14ac:dyDescent="0.35">
      <c r="N81" s="9"/>
      <c r="O81" s="10"/>
      <c r="P81" s="10"/>
      <c r="Q81" s="10"/>
      <c r="R81" s="10"/>
      <c r="S81" s="10"/>
      <c r="T81" s="10"/>
      <c r="U81" s="10"/>
      <c r="V81" s="10"/>
      <c r="W81" s="10"/>
    </row>
    <row r="82" spans="2:23" ht="26.65" customHeight="1" x14ac:dyDescent="0.35">
      <c r="E82" s="15"/>
      <c r="F82" s="15"/>
      <c r="G82" s="15"/>
      <c r="N82" s="9"/>
      <c r="O82" s="10"/>
      <c r="P82" s="10"/>
      <c r="Q82" s="10"/>
      <c r="R82" s="10"/>
      <c r="S82" s="10"/>
      <c r="T82" s="10"/>
      <c r="U82" s="10"/>
      <c r="V82" s="10"/>
      <c r="W82" s="10"/>
    </row>
    <row r="83" spans="2:23" ht="26.65" customHeight="1" x14ac:dyDescent="0.35">
      <c r="N83" s="9"/>
      <c r="O83" s="10"/>
      <c r="P83" s="10"/>
      <c r="Q83" s="10"/>
      <c r="R83" s="10"/>
      <c r="S83" s="10"/>
      <c r="T83" s="10"/>
      <c r="U83" s="10"/>
      <c r="V83" s="10"/>
      <c r="W83" s="10"/>
    </row>
    <row r="84" spans="2:23" s="16" customFormat="1" ht="26.65" customHeight="1" x14ac:dyDescent="0.35">
      <c r="B84" s="17"/>
      <c r="C84" s="17"/>
      <c r="D84" s="17"/>
      <c r="E84" s="18"/>
      <c r="F84" s="18"/>
      <c r="G84" s="18"/>
      <c r="H84" s="17"/>
      <c r="I84" s="17"/>
      <c r="J84" s="17"/>
      <c r="K84" s="17"/>
      <c r="L84" s="17"/>
      <c r="M84" s="17"/>
      <c r="N84" s="17"/>
      <c r="O84" s="19"/>
      <c r="P84" s="19"/>
      <c r="Q84" s="19"/>
      <c r="R84" s="19"/>
      <c r="S84" s="19"/>
      <c r="T84" s="19"/>
      <c r="U84" s="19"/>
      <c r="V84" s="19"/>
      <c r="W84" s="19"/>
    </row>
    <row r="85" spans="2:23" ht="26.65" customHeight="1" x14ac:dyDescent="0.35">
      <c r="N85" s="9"/>
      <c r="O85" s="10"/>
      <c r="P85" s="10"/>
      <c r="Q85" s="10"/>
      <c r="R85" s="10"/>
      <c r="S85" s="10"/>
      <c r="T85" s="10"/>
      <c r="U85" s="10"/>
      <c r="V85" s="10"/>
      <c r="W85" s="10"/>
    </row>
    <row r="86" spans="2:23" ht="26.65" customHeight="1" x14ac:dyDescent="0.35">
      <c r="E86" s="15"/>
      <c r="F86" s="15"/>
      <c r="G86" s="15"/>
      <c r="N86" s="9"/>
      <c r="O86" s="10"/>
      <c r="P86" s="10"/>
      <c r="Q86" s="10"/>
      <c r="R86" s="10"/>
      <c r="S86" s="10"/>
      <c r="T86" s="10"/>
      <c r="U86" s="10"/>
      <c r="V86" s="10"/>
      <c r="W86" s="10"/>
    </row>
    <row r="87" spans="2:23" ht="26.65" customHeight="1" x14ac:dyDescent="0.35">
      <c r="N87" s="9"/>
      <c r="O87" s="10"/>
      <c r="P87" s="10"/>
      <c r="Q87" s="10"/>
      <c r="R87" s="10"/>
      <c r="S87" s="10"/>
      <c r="T87" s="10"/>
      <c r="U87" s="10"/>
      <c r="V87" s="10"/>
      <c r="W87" s="10"/>
    </row>
    <row r="88" spans="2:23" ht="26.65" customHeight="1" x14ac:dyDescent="0.35">
      <c r="E88" s="15"/>
      <c r="F88" s="15"/>
      <c r="G88" s="15"/>
      <c r="N88" s="9"/>
      <c r="O88" s="10"/>
      <c r="P88" s="10"/>
      <c r="Q88" s="10"/>
      <c r="R88" s="10"/>
      <c r="S88" s="10"/>
      <c r="T88" s="10"/>
      <c r="U88" s="10"/>
      <c r="V88" s="10"/>
      <c r="W88" s="10"/>
    </row>
    <row r="89" spans="2:23" ht="26.65" customHeight="1" x14ac:dyDescent="0.35">
      <c r="N89" s="9"/>
      <c r="O89" s="10"/>
      <c r="P89" s="10"/>
      <c r="Q89" s="10"/>
      <c r="R89" s="10"/>
      <c r="S89" s="10"/>
      <c r="T89" s="10"/>
      <c r="U89" s="10"/>
      <c r="V89" s="10"/>
      <c r="W89" s="10"/>
    </row>
    <row r="90" spans="2:23" ht="26.65" customHeight="1" x14ac:dyDescent="0.35">
      <c r="E90" s="15"/>
      <c r="F90" s="15"/>
      <c r="G90" s="15"/>
      <c r="N90" s="9"/>
      <c r="O90" s="10"/>
      <c r="P90" s="10"/>
      <c r="Q90" s="10"/>
      <c r="R90" s="10"/>
      <c r="S90" s="10"/>
      <c r="T90" s="10"/>
      <c r="U90" s="10"/>
      <c r="V90" s="10"/>
      <c r="W90" s="10"/>
    </row>
    <row r="91" spans="2:23" ht="26.65" customHeight="1" x14ac:dyDescent="0.35">
      <c r="N91" s="9"/>
      <c r="O91" s="10"/>
      <c r="P91" s="10"/>
      <c r="Q91" s="10"/>
      <c r="R91" s="10"/>
      <c r="S91" s="10"/>
      <c r="T91" s="10"/>
      <c r="U91" s="10"/>
      <c r="V91" s="10"/>
      <c r="W91" s="10"/>
    </row>
    <row r="92" spans="2:23" ht="26.65" customHeight="1" x14ac:dyDescent="0.35">
      <c r="E92" s="15"/>
      <c r="F92" s="15"/>
      <c r="G92" s="15"/>
      <c r="N92" s="9"/>
      <c r="O92" s="10"/>
      <c r="P92" s="10"/>
      <c r="Q92" s="10"/>
      <c r="R92" s="10"/>
      <c r="S92" s="10"/>
      <c r="T92" s="10"/>
      <c r="U92" s="10"/>
      <c r="V92" s="10"/>
      <c r="W92" s="10"/>
    </row>
    <row r="93" spans="2:23" ht="26.65" customHeight="1" x14ac:dyDescent="0.35">
      <c r="N93" s="9"/>
      <c r="O93" s="10"/>
      <c r="P93" s="10"/>
      <c r="Q93" s="10"/>
      <c r="R93" s="10"/>
      <c r="S93" s="10"/>
      <c r="T93" s="10"/>
      <c r="U93" s="10"/>
      <c r="V93" s="10"/>
      <c r="W93" s="10"/>
    </row>
    <row r="94" spans="2:23" ht="26.65" customHeight="1" x14ac:dyDescent="0.35">
      <c r="E94" s="15"/>
      <c r="F94" s="15"/>
      <c r="G94" s="15"/>
      <c r="N94" s="9"/>
      <c r="O94" s="10"/>
      <c r="P94" s="10"/>
      <c r="Q94" s="10"/>
      <c r="R94" s="10"/>
      <c r="S94" s="10"/>
      <c r="T94" s="10"/>
      <c r="U94" s="10"/>
      <c r="V94" s="10"/>
      <c r="W94" s="10"/>
    </row>
    <row r="95" spans="2:23" ht="26.65" customHeight="1" x14ac:dyDescent="0.35">
      <c r="N95" s="9"/>
      <c r="O95" s="10"/>
      <c r="P95" s="10"/>
      <c r="Q95" s="10"/>
      <c r="R95" s="10"/>
      <c r="S95" s="10"/>
      <c r="T95" s="10"/>
      <c r="U95" s="10"/>
      <c r="V95" s="10"/>
      <c r="W95" s="10"/>
    </row>
    <row r="96" spans="2:23" ht="26.65" customHeight="1" x14ac:dyDescent="0.35">
      <c r="E96" s="15"/>
      <c r="F96" s="15"/>
      <c r="G96" s="15"/>
      <c r="N96" s="9"/>
      <c r="O96" s="10"/>
      <c r="P96" s="10"/>
      <c r="Q96" s="10"/>
      <c r="R96" s="10"/>
      <c r="S96" s="10"/>
      <c r="T96" s="10"/>
      <c r="U96" s="10"/>
      <c r="V96" s="10"/>
      <c r="W96" s="10"/>
    </row>
    <row r="97" spans="2:23" ht="26.65" customHeight="1" x14ac:dyDescent="0.35">
      <c r="N97" s="9"/>
      <c r="O97" s="10"/>
      <c r="P97" s="10"/>
      <c r="Q97" s="10"/>
      <c r="R97" s="10"/>
      <c r="S97" s="10"/>
      <c r="T97" s="10"/>
      <c r="U97" s="10"/>
      <c r="V97" s="10"/>
      <c r="W97" s="10"/>
    </row>
    <row r="98" spans="2:23" ht="26.65" customHeight="1" x14ac:dyDescent="0.35">
      <c r="E98" s="15"/>
      <c r="F98" s="15"/>
      <c r="G98" s="15"/>
      <c r="N98" s="9"/>
      <c r="O98" s="10"/>
      <c r="P98" s="10"/>
      <c r="Q98" s="10"/>
      <c r="R98" s="10"/>
      <c r="S98" s="10"/>
      <c r="T98" s="10"/>
      <c r="U98" s="10"/>
      <c r="V98" s="10"/>
      <c r="W98" s="10"/>
    </row>
    <row r="99" spans="2:23" ht="26.65" customHeight="1" x14ac:dyDescent="0.35">
      <c r="N99" s="9"/>
      <c r="O99" s="10"/>
      <c r="P99" s="10"/>
      <c r="Q99" s="10"/>
      <c r="R99" s="10"/>
      <c r="S99" s="10"/>
      <c r="T99" s="10"/>
      <c r="U99" s="10"/>
      <c r="V99" s="10"/>
      <c r="W99" s="10"/>
    </row>
    <row r="100" spans="2:23" ht="26.65" customHeight="1" x14ac:dyDescent="0.35">
      <c r="E100" s="15"/>
      <c r="F100" s="15"/>
      <c r="G100" s="15"/>
      <c r="N100" s="9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2:23" ht="26.65" customHeight="1" x14ac:dyDescent="0.35">
      <c r="N101" s="9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2:23" ht="26.65" customHeight="1" x14ac:dyDescent="0.35">
      <c r="E102" s="15"/>
      <c r="F102" s="15"/>
      <c r="G102" s="15"/>
      <c r="N102" s="9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2:23" ht="26.65" customHeight="1" x14ac:dyDescent="0.35">
      <c r="N103" s="9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2:23" s="20" customFormat="1" ht="26.65" customHeight="1" x14ac:dyDescent="0.35">
      <c r="B104" s="21"/>
      <c r="C104" s="21"/>
      <c r="D104" s="21"/>
      <c r="E104" s="22"/>
      <c r="F104" s="22"/>
      <c r="G104" s="22"/>
      <c r="H104" s="21"/>
      <c r="I104" s="21"/>
      <c r="J104" s="21"/>
      <c r="K104" s="21"/>
      <c r="L104" s="21"/>
      <c r="M104" s="21"/>
      <c r="N104" s="21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2:23" ht="26.65" customHeight="1" x14ac:dyDescent="0.35">
      <c r="N105" s="9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2:23" s="16" customFormat="1" ht="26.65" customHeight="1" x14ac:dyDescent="0.35">
      <c r="B106" s="17"/>
      <c r="C106" s="17"/>
      <c r="D106" s="17"/>
      <c r="E106" s="18"/>
      <c r="F106" s="18"/>
      <c r="G106" s="18"/>
      <c r="H106" s="17"/>
      <c r="I106" s="17"/>
      <c r="J106" s="17"/>
      <c r="K106" s="17"/>
      <c r="L106" s="17"/>
      <c r="M106" s="17"/>
      <c r="N106" s="17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2:23" ht="26.65" customHeight="1" x14ac:dyDescent="0.35">
      <c r="N107" s="9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2:23" s="16" customFormat="1" ht="26.65" customHeight="1" x14ac:dyDescent="0.35">
      <c r="B108" s="17"/>
      <c r="C108" s="17"/>
      <c r="D108" s="17"/>
      <c r="E108" s="18"/>
      <c r="F108" s="18"/>
      <c r="G108" s="18"/>
      <c r="H108" s="17"/>
      <c r="I108" s="17"/>
      <c r="J108" s="17"/>
      <c r="K108" s="17"/>
      <c r="L108" s="17"/>
      <c r="M108" s="17"/>
      <c r="N108" s="17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2:23" ht="26.65" customHeight="1" x14ac:dyDescent="0.35">
      <c r="N109" s="9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2:23" s="16" customFormat="1" ht="26.65" customHeight="1" x14ac:dyDescent="0.35">
      <c r="B110" s="17"/>
      <c r="C110" s="17"/>
      <c r="D110" s="17"/>
      <c r="E110" s="18"/>
      <c r="F110" s="18"/>
      <c r="G110" s="18"/>
      <c r="H110" s="17"/>
      <c r="I110" s="17"/>
      <c r="J110" s="17"/>
      <c r="K110" s="17"/>
      <c r="L110" s="17"/>
      <c r="M110" s="17"/>
      <c r="N110" s="17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2:23" ht="26.65" customHeight="1" x14ac:dyDescent="0.35">
      <c r="N111" s="9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2:23" ht="26.65" customHeight="1" x14ac:dyDescent="0.35">
      <c r="E112" s="15"/>
      <c r="F112" s="15"/>
      <c r="G112" s="15"/>
      <c r="N112" s="9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2:23" ht="26.65" customHeight="1" x14ac:dyDescent="0.35">
      <c r="N113" s="9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2:23" ht="26.65" customHeight="1" x14ac:dyDescent="0.35">
      <c r="E114" s="15"/>
      <c r="F114" s="15"/>
      <c r="G114" s="15"/>
      <c r="N114" s="9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2:23" ht="26.65" customHeight="1" x14ac:dyDescent="0.35">
      <c r="N115" s="9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2:23" ht="26.65" customHeight="1" x14ac:dyDescent="0.35">
      <c r="E116" s="15"/>
      <c r="F116" s="15"/>
      <c r="G116" s="15"/>
      <c r="N116" s="9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2:23" ht="26.65" customHeight="1" x14ac:dyDescent="0.35">
      <c r="N117" s="9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2:23" ht="26.65" customHeight="1" x14ac:dyDescent="0.35">
      <c r="E118" s="15"/>
      <c r="F118" s="15"/>
      <c r="G118" s="15"/>
      <c r="N118" s="9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2:23" ht="26.65" customHeight="1" x14ac:dyDescent="0.35">
      <c r="N119" s="9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2:23" ht="26.65" customHeight="1" x14ac:dyDescent="0.35">
      <c r="E120" s="15"/>
      <c r="F120" s="15"/>
      <c r="G120" s="15"/>
      <c r="N120" s="9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2:23" ht="26.65" customHeight="1" x14ac:dyDescent="0.35">
      <c r="N121" s="9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2:23" ht="26.65" customHeight="1" x14ac:dyDescent="0.35">
      <c r="E122" s="15"/>
      <c r="F122" s="15"/>
      <c r="G122" s="15"/>
      <c r="N122" s="9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2:23" ht="26.65" customHeight="1" x14ac:dyDescent="0.35">
      <c r="N123" s="9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2:23" ht="26.65" customHeight="1" x14ac:dyDescent="0.35">
      <c r="E124" s="15"/>
      <c r="F124" s="15"/>
      <c r="G124" s="15"/>
      <c r="N124" s="9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2:23" ht="26.65" customHeight="1" x14ac:dyDescent="0.35">
      <c r="N125" s="9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2:23" s="20" customFormat="1" ht="26.65" customHeight="1" x14ac:dyDescent="0.35">
      <c r="B126" s="21"/>
      <c r="C126" s="21"/>
      <c r="D126" s="21"/>
      <c r="E126" s="22"/>
      <c r="F126" s="22"/>
      <c r="G126" s="22"/>
      <c r="H126" s="21"/>
      <c r="I126" s="21"/>
      <c r="J126" s="21"/>
      <c r="K126" s="21"/>
      <c r="L126" s="21"/>
      <c r="M126" s="21"/>
      <c r="N126" s="21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2:23" ht="26.65" customHeight="1" x14ac:dyDescent="0.35">
      <c r="N127" s="9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2:23" ht="26.65" customHeight="1" x14ac:dyDescent="0.35">
      <c r="E128" s="15"/>
      <c r="F128" s="15"/>
      <c r="G128" s="15"/>
      <c r="N128" s="9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2:23" ht="26.65" customHeight="1" x14ac:dyDescent="0.35">
      <c r="N129" s="9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2:23" ht="26.65" customHeight="1" x14ac:dyDescent="0.35">
      <c r="E130" s="15"/>
      <c r="F130" s="15"/>
      <c r="G130" s="15"/>
      <c r="N130" s="9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2:23" ht="26.65" customHeight="1" x14ac:dyDescent="0.35">
      <c r="N131" s="9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2:23" ht="26.65" customHeight="1" x14ac:dyDescent="0.35">
      <c r="E132" s="15"/>
      <c r="F132" s="15"/>
      <c r="G132" s="15"/>
      <c r="N132" s="9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2:23" ht="26.65" customHeight="1" x14ac:dyDescent="0.35">
      <c r="N133" s="9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2:23" ht="26.65" customHeight="1" x14ac:dyDescent="0.35">
      <c r="E134" s="15"/>
      <c r="F134" s="15"/>
      <c r="G134" s="15"/>
      <c r="N134" s="9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2:23" ht="26.65" customHeight="1" x14ac:dyDescent="0.35">
      <c r="N135" s="9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2:23" ht="26.65" customHeight="1" x14ac:dyDescent="0.35">
      <c r="E136" s="15"/>
      <c r="F136" s="15"/>
      <c r="G136" s="15"/>
      <c r="N136" s="9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2:23" ht="26.65" customHeight="1" x14ac:dyDescent="0.35">
      <c r="N137" s="9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2:23" s="16" customFormat="1" ht="26.65" customHeight="1" x14ac:dyDescent="0.35">
      <c r="B138" s="17"/>
      <c r="C138" s="17"/>
      <c r="D138" s="17"/>
      <c r="E138" s="18"/>
      <c r="F138" s="18"/>
      <c r="G138" s="18"/>
      <c r="H138" s="17"/>
      <c r="I138" s="17"/>
      <c r="J138" s="17"/>
      <c r="K138" s="17"/>
      <c r="L138" s="17"/>
      <c r="M138" s="17"/>
      <c r="N138" s="17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2:23" ht="26.65" customHeight="1" x14ac:dyDescent="0.35">
      <c r="N139" s="9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2:23" s="16" customFormat="1" ht="26.65" customHeight="1" x14ac:dyDescent="0.35">
      <c r="B140" s="17"/>
      <c r="C140" s="17"/>
      <c r="D140" s="17"/>
      <c r="E140" s="18"/>
      <c r="F140" s="18"/>
      <c r="G140" s="18"/>
      <c r="H140" s="17"/>
      <c r="I140" s="17"/>
      <c r="J140" s="17"/>
      <c r="K140" s="17"/>
      <c r="L140" s="17"/>
      <c r="M140" s="17"/>
      <c r="N140" s="17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2:23" ht="26.65" customHeight="1" x14ac:dyDescent="0.35">
      <c r="N141" s="9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2:23" s="16" customFormat="1" ht="26.65" customHeight="1" x14ac:dyDescent="0.35">
      <c r="B142" s="17"/>
      <c r="C142" s="17"/>
      <c r="D142" s="17"/>
      <c r="E142" s="18"/>
      <c r="F142" s="18"/>
      <c r="G142" s="18"/>
      <c r="H142" s="17"/>
      <c r="I142" s="17"/>
      <c r="J142" s="17"/>
      <c r="K142" s="17"/>
      <c r="L142" s="17"/>
      <c r="M142" s="17"/>
      <c r="N142" s="17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2:23" ht="26.65" customHeight="1" x14ac:dyDescent="0.35">
      <c r="N143" s="9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2:23" s="16" customFormat="1" ht="26.65" customHeight="1" x14ac:dyDescent="0.35">
      <c r="B144" s="17"/>
      <c r="C144" s="17"/>
      <c r="D144" s="17"/>
      <c r="E144" s="18"/>
      <c r="F144" s="18"/>
      <c r="G144" s="18"/>
      <c r="H144" s="17"/>
      <c r="I144" s="17"/>
      <c r="J144" s="17"/>
      <c r="K144" s="17"/>
      <c r="L144" s="17"/>
      <c r="M144" s="17"/>
      <c r="N144" s="17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2:23" ht="26.65" customHeight="1" x14ac:dyDescent="0.35">
      <c r="N145" s="9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2:23" s="16" customFormat="1" ht="26.65" customHeight="1" x14ac:dyDescent="0.35">
      <c r="B146" s="17"/>
      <c r="C146" s="17"/>
      <c r="D146" s="17"/>
      <c r="E146" s="18"/>
      <c r="F146" s="18"/>
      <c r="G146" s="18"/>
      <c r="H146" s="17"/>
      <c r="I146" s="17"/>
      <c r="J146" s="17"/>
      <c r="K146" s="17"/>
      <c r="L146" s="17"/>
      <c r="M146" s="17"/>
      <c r="N146" s="17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2:23" ht="26.65" customHeight="1" x14ac:dyDescent="0.35">
      <c r="N147" s="9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2:23" s="16" customFormat="1" ht="26.65" customHeight="1" x14ac:dyDescent="0.35">
      <c r="B148" s="17"/>
      <c r="C148" s="17"/>
      <c r="D148" s="17"/>
      <c r="E148" s="18"/>
      <c r="F148" s="18"/>
      <c r="G148" s="18"/>
      <c r="H148" s="17"/>
      <c r="I148" s="17"/>
      <c r="J148" s="17"/>
      <c r="K148" s="17"/>
      <c r="L148" s="17"/>
      <c r="M148" s="17"/>
      <c r="N148" s="17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2:23" ht="26.65" customHeight="1" x14ac:dyDescent="0.35">
      <c r="N149" s="9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2:23" s="16" customFormat="1" ht="26.65" customHeight="1" x14ac:dyDescent="0.35">
      <c r="B150" s="17"/>
      <c r="C150" s="17"/>
      <c r="D150" s="17"/>
      <c r="E150" s="18"/>
      <c r="F150" s="18"/>
      <c r="G150" s="18"/>
      <c r="H150" s="17"/>
      <c r="I150" s="17"/>
      <c r="J150" s="17"/>
      <c r="K150" s="17"/>
      <c r="L150" s="17"/>
      <c r="M150" s="17"/>
      <c r="N150" s="17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2:23" ht="26.65" customHeight="1" x14ac:dyDescent="0.35">
      <c r="N151" s="9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2:23" s="16" customFormat="1" ht="26.65" customHeight="1" x14ac:dyDescent="0.35">
      <c r="B152" s="17"/>
      <c r="C152" s="17"/>
      <c r="D152" s="17"/>
      <c r="E152" s="18"/>
      <c r="F152" s="18"/>
      <c r="G152" s="18"/>
      <c r="H152" s="17"/>
      <c r="I152" s="17"/>
      <c r="J152" s="17"/>
      <c r="K152" s="17"/>
      <c r="L152" s="17"/>
      <c r="M152" s="17"/>
      <c r="N152" s="17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2:23" ht="26.65" customHeight="1" x14ac:dyDescent="0.35">
      <c r="N153" s="9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2:23" s="16" customFormat="1" ht="26.65" customHeight="1" x14ac:dyDescent="0.35">
      <c r="B154" s="17"/>
      <c r="C154" s="17"/>
      <c r="D154" s="17"/>
      <c r="E154" s="18"/>
      <c r="F154" s="18"/>
      <c r="G154" s="18"/>
      <c r="H154" s="17"/>
      <c r="I154" s="17"/>
      <c r="J154" s="17"/>
      <c r="K154" s="17"/>
      <c r="L154" s="17"/>
      <c r="M154" s="17"/>
      <c r="N154" s="17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2:23" ht="26.65" customHeight="1" x14ac:dyDescent="0.35">
      <c r="N155" s="9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2:23" s="16" customFormat="1" ht="26.65" customHeight="1" x14ac:dyDescent="0.35">
      <c r="B156" s="17"/>
      <c r="C156" s="17"/>
      <c r="D156" s="17"/>
      <c r="E156" s="18"/>
      <c r="F156" s="18"/>
      <c r="G156" s="18"/>
      <c r="H156" s="17"/>
      <c r="I156" s="17"/>
      <c r="J156" s="17"/>
      <c r="K156" s="17"/>
      <c r="L156" s="17"/>
      <c r="M156" s="17"/>
      <c r="N156" s="17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2:23" ht="26.65" customHeight="1" x14ac:dyDescent="0.35">
      <c r="N157" s="9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2:23" s="16" customFormat="1" ht="26.65" customHeight="1" x14ac:dyDescent="0.35">
      <c r="B158" s="17"/>
      <c r="C158" s="17"/>
      <c r="D158" s="17"/>
      <c r="E158" s="18"/>
      <c r="F158" s="18"/>
      <c r="G158" s="18"/>
      <c r="H158" s="17"/>
      <c r="I158" s="17"/>
      <c r="J158" s="17"/>
      <c r="K158" s="17"/>
      <c r="L158" s="17"/>
      <c r="M158" s="17"/>
      <c r="N158" s="17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2:23" ht="26.65" customHeight="1" x14ac:dyDescent="0.35">
      <c r="N159" s="9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2:23" ht="26.65" customHeight="1" x14ac:dyDescent="0.35">
      <c r="E160" s="15"/>
      <c r="F160" s="15"/>
      <c r="G160" s="15"/>
      <c r="N160" s="9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2:23" ht="26.65" customHeight="1" x14ac:dyDescent="0.35">
      <c r="N161" s="9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2:23" ht="26.65" customHeight="1" x14ac:dyDescent="0.35">
      <c r="E162" s="15"/>
      <c r="F162" s="15"/>
      <c r="G162" s="15"/>
      <c r="N162" s="9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2:23" ht="26.65" customHeight="1" x14ac:dyDescent="0.35">
      <c r="N163" s="9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2:23" s="16" customFormat="1" ht="26.65" customHeight="1" x14ac:dyDescent="0.35">
      <c r="B164" s="17"/>
      <c r="C164" s="17"/>
      <c r="D164" s="17"/>
      <c r="E164" s="18"/>
      <c r="F164" s="18"/>
      <c r="G164" s="18"/>
      <c r="H164" s="17"/>
      <c r="I164" s="17"/>
      <c r="J164" s="17"/>
      <c r="K164" s="17"/>
      <c r="L164" s="17"/>
      <c r="M164" s="17"/>
      <c r="N164" s="17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2:23" ht="26.65" customHeight="1" x14ac:dyDescent="0.35">
      <c r="N165" s="9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2:23" s="16" customFormat="1" ht="26.65" customHeight="1" x14ac:dyDescent="0.35">
      <c r="B166" s="17"/>
      <c r="C166" s="17"/>
      <c r="D166" s="17"/>
      <c r="E166" s="18"/>
      <c r="F166" s="18"/>
      <c r="G166" s="18"/>
      <c r="H166" s="17"/>
      <c r="I166" s="17"/>
      <c r="J166" s="17"/>
      <c r="K166" s="17"/>
      <c r="L166" s="17"/>
      <c r="M166" s="17"/>
      <c r="N166" s="17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2:23" ht="26.65" customHeight="1" x14ac:dyDescent="0.35">
      <c r="N167" s="9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2:23" s="20" customFormat="1" ht="26.65" customHeight="1" x14ac:dyDescent="0.35">
      <c r="B168" s="21"/>
      <c r="C168" s="21"/>
      <c r="D168" s="21"/>
      <c r="E168" s="22"/>
      <c r="F168" s="22"/>
      <c r="G168" s="22"/>
      <c r="H168" s="21"/>
      <c r="I168" s="21"/>
      <c r="J168" s="21"/>
      <c r="K168" s="21"/>
      <c r="L168" s="21"/>
      <c r="M168" s="21"/>
      <c r="N168" s="21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2:23" ht="26.65" customHeight="1" x14ac:dyDescent="0.35">
      <c r="N169" s="9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2:23" s="20" customFormat="1" ht="26.65" customHeight="1" x14ac:dyDescent="0.35">
      <c r="B170" s="21"/>
      <c r="C170" s="21"/>
      <c r="D170" s="21"/>
      <c r="E170" s="22"/>
      <c r="F170" s="22"/>
      <c r="G170" s="22"/>
      <c r="H170" s="21"/>
      <c r="I170" s="21"/>
      <c r="J170" s="21"/>
      <c r="K170" s="21"/>
      <c r="L170" s="21"/>
      <c r="M170" s="21"/>
      <c r="N170" s="21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2:23" ht="26.65" customHeight="1" x14ac:dyDescent="0.35">
      <c r="N171" s="9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2:23" ht="26.65" customHeight="1" x14ac:dyDescent="0.35">
      <c r="E172" s="15"/>
      <c r="F172" s="15"/>
      <c r="G172" s="15"/>
      <c r="N172" s="9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2:23" ht="26.65" customHeight="1" x14ac:dyDescent="0.35">
      <c r="N173" s="9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2:23" ht="26.65" customHeight="1" x14ac:dyDescent="0.35">
      <c r="E174" s="15"/>
      <c r="F174" s="15"/>
      <c r="G174" s="15"/>
      <c r="N174" s="9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2:23" ht="26.65" customHeight="1" x14ac:dyDescent="0.35">
      <c r="N175" s="9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2:23" ht="26.65" customHeight="1" x14ac:dyDescent="0.35">
      <c r="E176" s="15"/>
      <c r="F176" s="15"/>
      <c r="G176" s="15"/>
      <c r="N176" s="9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2:23" ht="26.65" customHeight="1" x14ac:dyDescent="0.35">
      <c r="N177" s="9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2:23" s="20" customFormat="1" ht="26.65" customHeight="1" x14ac:dyDescent="0.35">
      <c r="B178" s="21"/>
      <c r="C178" s="21"/>
      <c r="D178" s="21"/>
      <c r="E178" s="22"/>
      <c r="F178" s="22"/>
      <c r="G178" s="22"/>
      <c r="H178" s="21"/>
      <c r="I178" s="21"/>
      <c r="J178" s="21"/>
      <c r="K178" s="21"/>
      <c r="L178" s="21"/>
      <c r="M178" s="21"/>
      <c r="N178" s="21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2:23" ht="26.65" customHeight="1" x14ac:dyDescent="0.35">
      <c r="N179" s="9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2:23" ht="26.65" customHeight="1" x14ac:dyDescent="0.35">
      <c r="E180" s="15"/>
      <c r="F180" s="15"/>
      <c r="G180" s="15"/>
      <c r="N180" s="9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2:23" ht="26.65" customHeight="1" x14ac:dyDescent="0.35">
      <c r="N181" s="9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2:23" ht="26.65" customHeight="1" x14ac:dyDescent="0.35">
      <c r="E182" s="15"/>
      <c r="F182" s="15"/>
      <c r="G182" s="15"/>
      <c r="N182" s="9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2:23" ht="26.65" customHeight="1" x14ac:dyDescent="0.35">
      <c r="N183" s="9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2:23" ht="26.65" customHeight="1" x14ac:dyDescent="0.35">
      <c r="E184" s="15"/>
      <c r="F184" s="15"/>
      <c r="G184" s="15"/>
      <c r="N184" s="9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2:23" ht="26.65" customHeight="1" x14ac:dyDescent="0.35">
      <c r="N185" s="9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2:23" ht="26.65" customHeight="1" x14ac:dyDescent="0.35">
      <c r="E186" s="15"/>
      <c r="F186" s="15"/>
      <c r="G186" s="15"/>
      <c r="N186" s="9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2:23" ht="26.65" customHeight="1" x14ac:dyDescent="0.35">
      <c r="N187" s="9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2:23" ht="26.65" customHeight="1" x14ac:dyDescent="0.35">
      <c r="E188" s="15"/>
      <c r="F188" s="15"/>
      <c r="G188" s="15"/>
      <c r="N188" s="9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2:23" ht="26.65" customHeight="1" x14ac:dyDescent="0.35">
      <c r="N189" s="9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2:23" ht="26.65" customHeight="1" x14ac:dyDescent="0.35">
      <c r="E190" s="15"/>
      <c r="F190" s="15"/>
      <c r="G190" s="15"/>
      <c r="N190" s="9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2:23" ht="26.65" customHeight="1" x14ac:dyDescent="0.35">
      <c r="N191" s="9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2:23" ht="26.65" customHeight="1" x14ac:dyDescent="0.35">
      <c r="E192" s="15"/>
      <c r="F192" s="15"/>
      <c r="G192" s="15"/>
      <c r="N192" s="9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5:23" ht="26.65" customHeight="1" x14ac:dyDescent="0.35">
      <c r="N193" s="9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5:23" ht="26.65" customHeight="1" x14ac:dyDescent="0.35">
      <c r="E194" s="15"/>
      <c r="F194" s="15"/>
      <c r="G194" s="15"/>
      <c r="N194" s="9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5:23" ht="26.65" customHeight="1" x14ac:dyDescent="0.35">
      <c r="N195" s="9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5:23" ht="26.65" customHeight="1" x14ac:dyDescent="0.35">
      <c r="E196" s="15"/>
      <c r="F196" s="15"/>
      <c r="G196" s="15"/>
      <c r="N196" s="9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5:23" ht="26.65" customHeight="1" x14ac:dyDescent="0.35">
      <c r="N197" s="9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5:23" ht="26.65" customHeight="1" x14ac:dyDescent="0.35">
      <c r="E198" s="15"/>
      <c r="F198" s="15"/>
      <c r="G198" s="15"/>
      <c r="N198" s="9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5:23" ht="26.65" customHeight="1" x14ac:dyDescent="0.35">
      <c r="N199" s="9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5:23" ht="26.65" customHeight="1" x14ac:dyDescent="0.35">
      <c r="E200" s="15"/>
      <c r="F200" s="15"/>
      <c r="G200" s="15"/>
      <c r="N200" s="9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5:23" ht="26.65" customHeight="1" x14ac:dyDescent="0.35">
      <c r="N201" s="9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5:23" ht="26.65" customHeight="1" x14ac:dyDescent="0.35">
      <c r="E202" s="15"/>
      <c r="F202" s="15"/>
      <c r="G202" s="15"/>
      <c r="N202" s="9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5:23" ht="26.65" customHeight="1" x14ac:dyDescent="0.35">
      <c r="N203" s="9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5:23" ht="26.65" customHeight="1" x14ac:dyDescent="0.35">
      <c r="E204" s="15"/>
      <c r="F204" s="15"/>
      <c r="G204" s="15"/>
      <c r="N204" s="9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5:23" ht="26.65" customHeight="1" x14ac:dyDescent="0.35">
      <c r="N205" s="9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5:23" ht="26.65" customHeight="1" x14ac:dyDescent="0.35">
      <c r="E206" s="15"/>
      <c r="F206" s="15"/>
      <c r="G206" s="15"/>
      <c r="N206" s="9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5:23" ht="26.65" customHeight="1" x14ac:dyDescent="0.35">
      <c r="N207" s="9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5:23" ht="26.65" customHeight="1" x14ac:dyDescent="0.35">
      <c r="E208" s="15"/>
      <c r="F208" s="15"/>
      <c r="G208" s="15"/>
      <c r="N208" s="9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2:23" ht="26.65" customHeight="1" x14ac:dyDescent="0.35">
      <c r="N209" s="9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2:23" ht="26.65" customHeight="1" x14ac:dyDescent="0.35">
      <c r="E210" s="15"/>
      <c r="F210" s="15"/>
      <c r="G210" s="15"/>
      <c r="N210" s="9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2:23" ht="26.65" customHeight="1" x14ac:dyDescent="0.35">
      <c r="N211" s="9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2:23" ht="26.65" customHeight="1" x14ac:dyDescent="0.35">
      <c r="E212" s="15"/>
      <c r="F212" s="15"/>
      <c r="G212" s="15"/>
      <c r="N212" s="9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2:23" ht="26.65" customHeight="1" x14ac:dyDescent="0.35">
      <c r="N213" s="9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2:23" ht="26.65" customHeight="1" x14ac:dyDescent="0.35">
      <c r="E214" s="15"/>
      <c r="F214" s="15"/>
      <c r="G214" s="15"/>
      <c r="N214" s="9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2:23" ht="26.65" customHeight="1" x14ac:dyDescent="0.35">
      <c r="N215" s="9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2:23" ht="26.65" customHeight="1" x14ac:dyDescent="0.35">
      <c r="E216" s="15"/>
      <c r="F216" s="15"/>
      <c r="G216" s="15"/>
      <c r="N216" s="9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2:23" ht="26.65" customHeight="1" x14ac:dyDescent="0.35">
      <c r="N217" s="9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2:23" s="20" customFormat="1" ht="26.65" customHeight="1" x14ac:dyDescent="0.35">
      <c r="B218" s="21"/>
      <c r="C218" s="21"/>
      <c r="D218" s="21"/>
      <c r="E218" s="22"/>
      <c r="F218" s="22"/>
      <c r="G218" s="22"/>
      <c r="H218" s="21"/>
      <c r="I218" s="21"/>
      <c r="J218" s="21"/>
      <c r="K218" s="21"/>
      <c r="L218" s="21"/>
      <c r="M218" s="21"/>
      <c r="N218" s="21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2:23" ht="26.65" customHeight="1" x14ac:dyDescent="0.35">
      <c r="N219" s="9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2:23" ht="26.65" customHeight="1" x14ac:dyDescent="0.35">
      <c r="E220" s="15"/>
      <c r="F220" s="15"/>
      <c r="G220" s="15"/>
      <c r="N220" s="9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2:23" ht="26.65" customHeight="1" x14ac:dyDescent="0.35">
      <c r="N221" s="9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2:23" ht="26.65" customHeight="1" x14ac:dyDescent="0.35">
      <c r="E222" s="15"/>
      <c r="F222" s="15"/>
      <c r="G222" s="15"/>
      <c r="N222" s="9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2:23" ht="26.65" customHeight="1" x14ac:dyDescent="0.35">
      <c r="N223" s="9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2:23" ht="26.65" customHeight="1" x14ac:dyDescent="0.35">
      <c r="E224" s="15"/>
      <c r="F224" s="15"/>
      <c r="G224" s="15"/>
      <c r="N224" s="9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5:23" ht="26.65" customHeight="1" x14ac:dyDescent="0.35">
      <c r="N225" s="9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5:23" ht="26.65" customHeight="1" x14ac:dyDescent="0.35">
      <c r="E226" s="15"/>
      <c r="F226" s="15"/>
      <c r="G226" s="15"/>
      <c r="N226" s="9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5:23" ht="26.65" customHeight="1" x14ac:dyDescent="0.35">
      <c r="N227" s="9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5:23" ht="26.65" customHeight="1" x14ac:dyDescent="0.35">
      <c r="E228" s="15"/>
      <c r="F228" s="15"/>
      <c r="G228" s="15"/>
      <c r="N228" s="9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5:23" ht="26.65" customHeight="1" x14ac:dyDescent="0.35">
      <c r="N229" s="9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5:23" ht="26.65" customHeight="1" x14ac:dyDescent="0.35">
      <c r="E230" s="15"/>
      <c r="F230" s="15"/>
      <c r="G230" s="15"/>
      <c r="N230" s="9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5:23" ht="26.65" customHeight="1" x14ac:dyDescent="0.35">
      <c r="N231" s="9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5:23" ht="26.65" customHeight="1" x14ac:dyDescent="0.35">
      <c r="E232" s="15"/>
      <c r="F232" s="15"/>
      <c r="G232" s="15"/>
      <c r="N232" s="9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5:23" ht="26.65" customHeight="1" x14ac:dyDescent="0.35">
      <c r="N233" s="9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5:23" ht="26.65" customHeight="1" x14ac:dyDescent="0.35">
      <c r="E234" s="15"/>
      <c r="F234" s="15"/>
      <c r="G234" s="15"/>
      <c r="N234" s="9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5:23" ht="26.65" customHeight="1" x14ac:dyDescent="0.35">
      <c r="N235" s="9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5:23" ht="26.65" customHeight="1" x14ac:dyDescent="0.35">
      <c r="E236" s="15"/>
      <c r="F236" s="15"/>
      <c r="G236" s="15"/>
      <c r="N236" s="9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5:23" ht="26.65" customHeight="1" x14ac:dyDescent="0.35">
      <c r="N237" s="9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5:23" ht="26.65" customHeight="1" x14ac:dyDescent="0.35">
      <c r="E238" s="15"/>
      <c r="F238" s="15"/>
      <c r="G238" s="15"/>
      <c r="N238" s="9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5:23" ht="26.65" customHeight="1" x14ac:dyDescent="0.35">
      <c r="N239" s="9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5:23" ht="26.65" customHeight="1" x14ac:dyDescent="0.35">
      <c r="E240" s="15"/>
      <c r="F240" s="15"/>
      <c r="G240" s="15"/>
      <c r="N240" s="9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5:23" ht="26.65" customHeight="1" x14ac:dyDescent="0.35">
      <c r="N241" s="9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5:23" ht="26.65" customHeight="1" x14ac:dyDescent="0.35">
      <c r="E242" s="15"/>
      <c r="F242" s="15"/>
      <c r="G242" s="15"/>
      <c r="N242" s="9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5:23" ht="26.65" customHeight="1" x14ac:dyDescent="0.35">
      <c r="N243" s="9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5:23" ht="26.65" customHeight="1" x14ac:dyDescent="0.35">
      <c r="E244" s="15"/>
      <c r="F244" s="15"/>
      <c r="G244" s="15"/>
      <c r="N244" s="9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5:23" ht="26.65" customHeight="1" x14ac:dyDescent="0.35">
      <c r="N245" s="9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5:23" ht="26.65" customHeight="1" x14ac:dyDescent="0.35">
      <c r="E246" s="15"/>
      <c r="F246" s="15"/>
      <c r="G246" s="15"/>
      <c r="N246" s="9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5:23" ht="26.65" customHeight="1" x14ac:dyDescent="0.35">
      <c r="N247" s="9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5:23" ht="26.65" customHeight="1" x14ac:dyDescent="0.35">
      <c r="E248" s="15"/>
      <c r="F248" s="15"/>
      <c r="G248" s="15"/>
      <c r="N248" s="9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5:23" ht="26.65" customHeight="1" x14ac:dyDescent="0.35">
      <c r="N249" s="9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5:23" ht="26.65" customHeight="1" x14ac:dyDescent="0.35">
      <c r="E250" s="15"/>
      <c r="F250" s="15"/>
      <c r="G250" s="15"/>
      <c r="N250" s="9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5:23" ht="26.65" customHeight="1" x14ac:dyDescent="0.35">
      <c r="N251" s="9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5:23" ht="26.65" customHeight="1" x14ac:dyDescent="0.35">
      <c r="E252" s="15"/>
      <c r="F252" s="15"/>
      <c r="G252" s="15"/>
      <c r="N252" s="9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5:23" ht="26.65" customHeight="1" x14ac:dyDescent="0.35">
      <c r="N253" s="9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5:23" ht="26.65" customHeight="1" x14ac:dyDescent="0.35">
      <c r="E254" s="15"/>
      <c r="F254" s="15"/>
      <c r="G254" s="15"/>
      <c r="N254" s="9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5:23" ht="26.65" customHeight="1" x14ac:dyDescent="0.35">
      <c r="N255" s="9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5:23" ht="26.65" customHeight="1" x14ac:dyDescent="0.35">
      <c r="E256" s="15"/>
      <c r="F256" s="15"/>
      <c r="G256" s="15"/>
      <c r="N256" s="9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2:23" ht="26.65" customHeight="1" x14ac:dyDescent="0.35">
      <c r="N257" s="9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2:23" ht="26.65" customHeight="1" x14ac:dyDescent="0.35">
      <c r="E258" s="15"/>
      <c r="F258" s="15"/>
      <c r="G258" s="15"/>
      <c r="N258" s="9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2:23" ht="26.65" customHeight="1" x14ac:dyDescent="0.35">
      <c r="N259" s="9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2:23" ht="26.65" customHeight="1" x14ac:dyDescent="0.35">
      <c r="E260" s="15"/>
      <c r="F260" s="15"/>
      <c r="G260" s="15"/>
      <c r="N260" s="9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2:23" ht="26.65" customHeight="1" x14ac:dyDescent="0.35">
      <c r="N261" s="9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2:23" ht="26.65" customHeight="1" x14ac:dyDescent="0.35">
      <c r="E262" s="15"/>
      <c r="F262" s="15"/>
      <c r="G262" s="15"/>
      <c r="N262" s="9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2:23" ht="26.65" customHeight="1" x14ac:dyDescent="0.35">
      <c r="N263" s="9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2:23" ht="26.65" customHeight="1" x14ac:dyDescent="0.35">
      <c r="E264" s="15"/>
      <c r="F264" s="15"/>
      <c r="G264" s="15"/>
      <c r="N264" s="9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2:23" ht="26.65" customHeight="1" x14ac:dyDescent="0.35">
      <c r="N265" s="9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2:23" ht="26.65" customHeight="1" x14ac:dyDescent="0.35">
      <c r="E266" s="15"/>
      <c r="F266" s="15"/>
      <c r="G266" s="15"/>
      <c r="N266" s="9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2:23" ht="26.65" customHeight="1" x14ac:dyDescent="0.35">
      <c r="N267" s="9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2:23" s="16" customFormat="1" ht="26.65" customHeight="1" x14ac:dyDescent="0.35">
      <c r="B268" s="17"/>
      <c r="C268" s="17"/>
      <c r="D268" s="17"/>
      <c r="E268" s="18"/>
      <c r="F268" s="18"/>
      <c r="G268" s="18"/>
      <c r="H268" s="17"/>
      <c r="I268" s="17"/>
      <c r="J268" s="17"/>
      <c r="K268" s="17"/>
      <c r="L268" s="17"/>
      <c r="M268" s="17"/>
      <c r="N268" s="17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2:23" ht="26.65" customHeight="1" x14ac:dyDescent="0.35">
      <c r="N269" s="9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2:23" s="16" customFormat="1" ht="26.65" customHeight="1" x14ac:dyDescent="0.35">
      <c r="B270" s="17"/>
      <c r="C270" s="17"/>
      <c r="D270" s="17"/>
      <c r="E270" s="18"/>
      <c r="F270" s="18"/>
      <c r="G270" s="18"/>
      <c r="H270" s="17"/>
      <c r="I270" s="17"/>
      <c r="J270" s="17"/>
      <c r="K270" s="17"/>
      <c r="L270" s="17"/>
      <c r="M270" s="17"/>
      <c r="N270" s="17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2:23" ht="26.65" customHeight="1" x14ac:dyDescent="0.35">
      <c r="N271" s="9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2:23" s="16" customFormat="1" ht="26.65" customHeight="1" x14ac:dyDescent="0.35">
      <c r="B272" s="17"/>
      <c r="C272" s="17"/>
      <c r="D272" s="17"/>
      <c r="E272" s="18"/>
      <c r="F272" s="18"/>
      <c r="G272" s="18"/>
      <c r="H272" s="17"/>
      <c r="I272" s="17"/>
      <c r="J272" s="17"/>
      <c r="K272" s="17"/>
      <c r="L272" s="17"/>
      <c r="M272" s="17"/>
      <c r="N272" s="17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2:23" ht="26.65" customHeight="1" x14ac:dyDescent="0.35">
      <c r="N273" s="9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2:23" s="16" customFormat="1" ht="26.65" customHeight="1" x14ac:dyDescent="0.35">
      <c r="B274" s="17"/>
      <c r="C274" s="17"/>
      <c r="D274" s="17"/>
      <c r="E274" s="18"/>
      <c r="F274" s="18"/>
      <c r="G274" s="18"/>
      <c r="H274" s="17"/>
      <c r="I274" s="17"/>
      <c r="J274" s="17"/>
      <c r="K274" s="17"/>
      <c r="L274" s="17"/>
      <c r="M274" s="17"/>
      <c r="N274" s="17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2:23" ht="26.65" customHeight="1" x14ac:dyDescent="0.35">
      <c r="N275" s="9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2:23" s="16" customFormat="1" ht="26.65" customHeight="1" x14ac:dyDescent="0.35">
      <c r="B276" s="17"/>
      <c r="C276" s="17"/>
      <c r="D276" s="17"/>
      <c r="E276" s="18"/>
      <c r="F276" s="18"/>
      <c r="G276" s="18"/>
      <c r="H276" s="17"/>
      <c r="I276" s="17"/>
      <c r="J276" s="17"/>
      <c r="K276" s="17"/>
      <c r="L276" s="17"/>
      <c r="M276" s="17"/>
      <c r="N276" s="17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2:23" ht="26.65" customHeight="1" x14ac:dyDescent="0.35">
      <c r="N277" s="9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2:23" s="16" customFormat="1" ht="26.65" customHeight="1" x14ac:dyDescent="0.35">
      <c r="B278" s="17"/>
      <c r="C278" s="17"/>
      <c r="D278" s="17"/>
      <c r="E278" s="18"/>
      <c r="F278" s="18"/>
      <c r="G278" s="18"/>
      <c r="H278" s="17"/>
      <c r="I278" s="17"/>
      <c r="J278" s="17"/>
      <c r="K278" s="17"/>
      <c r="L278" s="17"/>
      <c r="M278" s="17"/>
      <c r="N278" s="17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2:23" ht="26.65" customHeight="1" x14ac:dyDescent="0.35">
      <c r="N279" s="9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2:23" s="20" customFormat="1" ht="26.65" customHeight="1" x14ac:dyDescent="0.35">
      <c r="B280" s="21"/>
      <c r="C280" s="21"/>
      <c r="D280" s="21"/>
      <c r="E280" s="22"/>
      <c r="F280" s="22"/>
      <c r="G280" s="22"/>
      <c r="H280" s="21"/>
      <c r="I280" s="21"/>
      <c r="J280" s="21"/>
      <c r="K280" s="21"/>
      <c r="L280" s="21"/>
      <c r="M280" s="21"/>
      <c r="N280" s="21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2:23" ht="26.65" customHeight="1" x14ac:dyDescent="0.35">
      <c r="N281" s="9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2:23" s="16" customFormat="1" ht="26.65" customHeight="1" x14ac:dyDescent="0.35">
      <c r="B282" s="17"/>
      <c r="C282" s="17"/>
      <c r="D282" s="17"/>
      <c r="E282" s="18"/>
      <c r="F282" s="18"/>
      <c r="G282" s="18"/>
      <c r="H282" s="17"/>
      <c r="I282" s="17"/>
      <c r="J282" s="17"/>
      <c r="K282" s="17"/>
      <c r="L282" s="17"/>
      <c r="M282" s="17"/>
      <c r="N282" s="17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2:23" ht="26.65" customHeight="1" x14ac:dyDescent="0.35">
      <c r="N283" s="9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2:23" s="16" customFormat="1" ht="26.65" customHeight="1" x14ac:dyDescent="0.35">
      <c r="B284" s="17"/>
      <c r="C284" s="17"/>
      <c r="D284" s="17"/>
      <c r="E284" s="18"/>
      <c r="F284" s="18"/>
      <c r="G284" s="18"/>
      <c r="H284" s="17"/>
      <c r="I284" s="17"/>
      <c r="J284" s="17"/>
      <c r="K284" s="17"/>
      <c r="L284" s="17"/>
      <c r="M284" s="17"/>
      <c r="N284" s="17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2:23" ht="26.65" customHeight="1" x14ac:dyDescent="0.35">
      <c r="N285" s="9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2:23" s="16" customFormat="1" ht="26.65" customHeight="1" x14ac:dyDescent="0.35">
      <c r="B286" s="17"/>
      <c r="C286" s="17"/>
      <c r="D286" s="17"/>
      <c r="E286" s="18"/>
      <c r="F286" s="18"/>
      <c r="G286" s="18"/>
      <c r="H286" s="17"/>
      <c r="I286" s="17"/>
      <c r="J286" s="17"/>
      <c r="K286" s="17"/>
      <c r="L286" s="17"/>
      <c r="M286" s="17"/>
      <c r="N286" s="17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2:23" ht="26.65" customHeight="1" x14ac:dyDescent="0.35">
      <c r="N287" s="9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2:23" s="20" customFormat="1" ht="26.65" customHeight="1" x14ac:dyDescent="0.35">
      <c r="B288" s="21"/>
      <c r="C288" s="21"/>
      <c r="D288" s="21"/>
      <c r="E288" s="22"/>
      <c r="F288" s="22"/>
      <c r="G288" s="22"/>
      <c r="H288" s="21"/>
      <c r="I288" s="21"/>
      <c r="J288" s="21"/>
      <c r="K288" s="21"/>
      <c r="L288" s="21"/>
      <c r="M288" s="21"/>
      <c r="N288" s="21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2:23" ht="26.65" customHeight="1" x14ac:dyDescent="0.35">
      <c r="N289" s="9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2:23" s="20" customFormat="1" ht="26.65" customHeight="1" x14ac:dyDescent="0.35">
      <c r="B290" s="21"/>
      <c r="C290" s="21"/>
      <c r="D290" s="21"/>
      <c r="E290" s="22"/>
      <c r="F290" s="22"/>
      <c r="G290" s="22"/>
      <c r="H290" s="21"/>
      <c r="I290" s="21"/>
      <c r="J290" s="21"/>
      <c r="K290" s="21"/>
      <c r="L290" s="21"/>
      <c r="M290" s="21"/>
      <c r="N290" s="21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2:23" ht="26.65" customHeight="1" x14ac:dyDescent="0.35">
      <c r="N291" s="9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2:23" s="20" customFormat="1" ht="26.65" customHeight="1" x14ac:dyDescent="0.35">
      <c r="B292" s="21"/>
      <c r="C292" s="21"/>
      <c r="D292" s="21"/>
      <c r="E292" s="22"/>
      <c r="F292" s="22"/>
      <c r="G292" s="22"/>
      <c r="H292" s="21"/>
      <c r="I292" s="21"/>
      <c r="J292" s="21"/>
      <c r="K292" s="21"/>
      <c r="L292" s="21"/>
      <c r="M292" s="21"/>
      <c r="N292" s="21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2:23" ht="26.65" customHeight="1" x14ac:dyDescent="0.35">
      <c r="N293" s="9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2:23" ht="26.65" customHeight="1" x14ac:dyDescent="0.35">
      <c r="E294" s="15"/>
      <c r="F294" s="15"/>
      <c r="G294" s="15"/>
      <c r="N294" s="9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2:23" ht="26.65" customHeight="1" x14ac:dyDescent="0.35">
      <c r="N295" s="9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2:23" ht="26.65" customHeight="1" x14ac:dyDescent="0.35">
      <c r="E296" s="15"/>
      <c r="F296" s="15"/>
      <c r="G296" s="15"/>
      <c r="N296" s="9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2:23" ht="26.65" customHeight="1" x14ac:dyDescent="0.35">
      <c r="N297" s="9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2:23" ht="26.65" customHeight="1" x14ac:dyDescent="0.35">
      <c r="E298" s="15"/>
      <c r="F298" s="15"/>
      <c r="G298" s="15"/>
      <c r="N298" s="9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2:23" ht="26.65" customHeight="1" x14ac:dyDescent="0.35">
      <c r="N299" s="9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2:23" s="20" customFormat="1" ht="26.65" customHeight="1" x14ac:dyDescent="0.35">
      <c r="B300" s="21"/>
      <c r="C300" s="21"/>
      <c r="D300" s="21"/>
      <c r="E300" s="22"/>
      <c r="F300" s="22"/>
      <c r="G300" s="22"/>
      <c r="H300" s="21"/>
      <c r="I300" s="21"/>
      <c r="J300" s="21"/>
      <c r="K300" s="21"/>
      <c r="L300" s="21"/>
      <c r="M300" s="21"/>
      <c r="N300" s="21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2:23" ht="26.65" customHeight="1" x14ac:dyDescent="0.35">
      <c r="N301" s="9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2:23" s="16" customFormat="1" ht="26.65" customHeight="1" x14ac:dyDescent="0.35">
      <c r="B302" s="17"/>
      <c r="C302" s="17"/>
      <c r="D302" s="17"/>
      <c r="E302" s="18"/>
      <c r="F302" s="18"/>
      <c r="G302" s="18"/>
      <c r="H302" s="17"/>
      <c r="I302" s="17"/>
      <c r="J302" s="17"/>
      <c r="K302" s="17"/>
      <c r="L302" s="17"/>
      <c r="M302" s="17"/>
      <c r="N302" s="17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2:23" ht="26.65" customHeight="1" x14ac:dyDescent="0.35">
      <c r="N303" s="9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2:23" s="16" customFormat="1" ht="26.65" customHeight="1" x14ac:dyDescent="0.35">
      <c r="B304" s="17"/>
      <c r="C304" s="17"/>
      <c r="D304" s="17"/>
      <c r="E304" s="18"/>
      <c r="F304" s="18"/>
      <c r="G304" s="18"/>
      <c r="H304" s="17"/>
      <c r="I304" s="17"/>
      <c r="J304" s="17"/>
      <c r="K304" s="17"/>
      <c r="L304" s="17"/>
      <c r="M304" s="17"/>
      <c r="N304" s="17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2:23" ht="26.65" customHeight="1" x14ac:dyDescent="0.35">
      <c r="N305" s="9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2:23" ht="26.65" customHeight="1" x14ac:dyDescent="0.35">
      <c r="E306" s="15"/>
      <c r="F306" s="15"/>
      <c r="G306" s="15"/>
      <c r="N306" s="9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2:23" ht="26.65" customHeight="1" x14ac:dyDescent="0.35">
      <c r="N307" s="9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2:23" ht="26.65" customHeight="1" x14ac:dyDescent="0.35">
      <c r="E308" s="15"/>
      <c r="F308" s="15"/>
      <c r="G308" s="15"/>
      <c r="N308" s="9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2:23" ht="26.65" customHeight="1" x14ac:dyDescent="0.35">
      <c r="N309" s="9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2:23" ht="26.65" customHeight="1" x14ac:dyDescent="0.35">
      <c r="E310" s="15"/>
      <c r="F310" s="15"/>
      <c r="G310" s="15"/>
      <c r="N310" s="9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2:23" ht="26.65" customHeight="1" x14ac:dyDescent="0.35">
      <c r="N311" s="9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2:23" ht="26.65" customHeight="1" x14ac:dyDescent="0.35">
      <c r="E312" s="15"/>
      <c r="F312" s="15"/>
      <c r="G312" s="15"/>
      <c r="N312" s="9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2:23" ht="26.65" customHeight="1" x14ac:dyDescent="0.35">
      <c r="N313" s="9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2:23" s="20" customFormat="1" ht="26.65" customHeight="1" x14ac:dyDescent="0.35">
      <c r="B314" s="21"/>
      <c r="C314" s="21"/>
      <c r="D314" s="21"/>
      <c r="E314" s="22"/>
      <c r="F314" s="22"/>
      <c r="G314" s="22"/>
      <c r="H314" s="21"/>
      <c r="I314" s="21"/>
      <c r="J314" s="21"/>
      <c r="K314" s="21"/>
      <c r="L314" s="21"/>
      <c r="M314" s="21"/>
      <c r="N314" s="21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2:23" ht="26.65" customHeight="1" x14ac:dyDescent="0.35">
      <c r="N315" s="9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2:23" ht="26.65" customHeight="1" x14ac:dyDescent="0.35">
      <c r="E316" s="15"/>
      <c r="F316" s="15"/>
      <c r="G316" s="15"/>
      <c r="N316" s="9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2:23" ht="26.65" customHeight="1" x14ac:dyDescent="0.35">
      <c r="N317" s="9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2:23" ht="26.65" customHeight="1" x14ac:dyDescent="0.35">
      <c r="E318" s="15"/>
      <c r="F318" s="15"/>
      <c r="G318" s="15"/>
      <c r="N318" s="9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2:23" ht="26.65" customHeight="1" x14ac:dyDescent="0.35">
      <c r="N319" s="9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2:23" ht="26.65" customHeight="1" x14ac:dyDescent="0.35">
      <c r="E320" s="15"/>
      <c r="F320" s="15"/>
      <c r="G320" s="15"/>
      <c r="N320" s="9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5:23" ht="26.65" customHeight="1" x14ac:dyDescent="0.35">
      <c r="N321" s="9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5:23" ht="26.65" customHeight="1" x14ac:dyDescent="0.35">
      <c r="E322" s="15"/>
      <c r="F322" s="15"/>
      <c r="G322" s="15"/>
      <c r="N322" s="9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5:23" ht="26.65" customHeight="1" x14ac:dyDescent="0.35">
      <c r="N323" s="9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5:23" ht="26.65" customHeight="1" x14ac:dyDescent="0.35">
      <c r="E324" s="15"/>
      <c r="F324" s="15"/>
      <c r="G324" s="15"/>
      <c r="N324" s="9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5:23" ht="26.65" customHeight="1" x14ac:dyDescent="0.35">
      <c r="N325" s="9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5:23" ht="26.65" customHeight="1" x14ac:dyDescent="0.35">
      <c r="E326" s="15"/>
      <c r="F326" s="15"/>
      <c r="G326" s="15"/>
      <c r="N326" s="9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5:23" ht="26.65" customHeight="1" x14ac:dyDescent="0.35">
      <c r="N327" s="9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5:23" ht="26.65" customHeight="1" x14ac:dyDescent="0.35">
      <c r="E328" s="15"/>
      <c r="F328" s="15"/>
      <c r="G328" s="15"/>
      <c r="N328" s="9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5:23" ht="26.65" customHeight="1" x14ac:dyDescent="0.35">
      <c r="N329" s="9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5:23" ht="26.65" customHeight="1" x14ac:dyDescent="0.35">
      <c r="E330" s="15"/>
      <c r="F330" s="15"/>
      <c r="G330" s="15"/>
      <c r="N330" s="9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5:23" ht="26.65" customHeight="1" x14ac:dyDescent="0.35">
      <c r="N331" s="9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5:23" ht="26.65" customHeight="1" x14ac:dyDescent="0.35">
      <c r="E332" s="15"/>
      <c r="F332" s="15"/>
      <c r="G332" s="15"/>
      <c r="N332" s="9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5:23" ht="26.65" customHeight="1" x14ac:dyDescent="0.35">
      <c r="N333" s="9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5:23" ht="26.65" customHeight="1" x14ac:dyDescent="0.35">
      <c r="E334" s="15"/>
      <c r="F334" s="15"/>
      <c r="G334" s="15"/>
      <c r="N334" s="9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5:23" ht="26.65" customHeight="1" x14ac:dyDescent="0.35">
      <c r="N335" s="9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5:23" ht="26.65" customHeight="1" x14ac:dyDescent="0.35">
      <c r="E336" s="15"/>
      <c r="F336" s="15"/>
      <c r="G336" s="15"/>
      <c r="N336" s="9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5:23" ht="26.65" customHeight="1" x14ac:dyDescent="0.35">
      <c r="N337" s="9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5:23" ht="26.65" customHeight="1" x14ac:dyDescent="0.35">
      <c r="E338" s="15"/>
      <c r="F338" s="15"/>
      <c r="G338" s="15"/>
      <c r="N338" s="9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5:23" ht="26.65" customHeight="1" x14ac:dyDescent="0.35">
      <c r="N339" s="9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5:23" ht="26.65" customHeight="1" x14ac:dyDescent="0.35">
      <c r="E340" s="15"/>
      <c r="F340" s="15"/>
      <c r="G340" s="15"/>
      <c r="N340" s="9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5:23" ht="26.65" customHeight="1" x14ac:dyDescent="0.35">
      <c r="N341" s="9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5:23" ht="26.65" customHeight="1" x14ac:dyDescent="0.35">
      <c r="E342" s="15"/>
      <c r="F342" s="15"/>
      <c r="G342" s="15"/>
      <c r="N342" s="9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5:23" ht="26.65" customHeight="1" x14ac:dyDescent="0.35">
      <c r="N343" s="9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5:23" ht="26.65" customHeight="1" x14ac:dyDescent="0.35">
      <c r="E344" s="15"/>
      <c r="F344" s="15"/>
      <c r="G344" s="15"/>
      <c r="N344" s="9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5:23" ht="26.65" customHeight="1" x14ac:dyDescent="0.35">
      <c r="N345" s="9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5:23" ht="26.65" customHeight="1" x14ac:dyDescent="0.35">
      <c r="E346" s="15"/>
      <c r="F346" s="15"/>
      <c r="G346" s="15"/>
      <c r="N346" s="9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5:23" ht="26.65" customHeight="1" x14ac:dyDescent="0.35">
      <c r="N347" s="9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5:23" ht="26.65" customHeight="1" x14ac:dyDescent="0.35">
      <c r="E348" s="15"/>
      <c r="F348" s="15"/>
      <c r="G348" s="15"/>
      <c r="N348" s="9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5:23" ht="26.65" customHeight="1" x14ac:dyDescent="0.35">
      <c r="N349" s="9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5:23" ht="26.65" customHeight="1" x14ac:dyDescent="0.35">
      <c r="E350" s="15"/>
      <c r="F350" s="15"/>
      <c r="G350" s="15"/>
      <c r="N350" s="9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5:23" ht="26.65" customHeight="1" x14ac:dyDescent="0.35">
      <c r="N351" s="9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5:23" ht="26.65" customHeight="1" x14ac:dyDescent="0.35">
      <c r="E352" s="15"/>
      <c r="F352" s="15"/>
      <c r="G352" s="15"/>
      <c r="N352" s="9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2:23" ht="26.65" customHeight="1" x14ac:dyDescent="0.35">
      <c r="N353" s="9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2:23" ht="26.65" customHeight="1" x14ac:dyDescent="0.35">
      <c r="E354" s="15"/>
      <c r="F354" s="15"/>
      <c r="G354" s="15"/>
      <c r="N354" s="9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2:23" ht="26.65" customHeight="1" x14ac:dyDescent="0.35">
      <c r="N355" s="9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2:23" ht="26.65" customHeight="1" x14ac:dyDescent="0.35">
      <c r="E356" s="15"/>
      <c r="F356" s="15"/>
      <c r="G356" s="15"/>
      <c r="N356" s="9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2:23" ht="26.65" customHeight="1" x14ac:dyDescent="0.35">
      <c r="N357" s="9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2:23" ht="26.65" customHeight="1" x14ac:dyDescent="0.35">
      <c r="E358" s="15"/>
      <c r="F358" s="15"/>
      <c r="G358" s="15"/>
      <c r="N358" s="9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2:23" ht="26.65" customHeight="1" x14ac:dyDescent="0.35">
      <c r="N359" s="9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2:23" ht="26.65" customHeight="1" x14ac:dyDescent="0.35">
      <c r="E360" s="15"/>
      <c r="F360" s="15"/>
      <c r="G360" s="15"/>
      <c r="N360" s="9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2:23" ht="26.65" customHeight="1" x14ac:dyDescent="0.35">
      <c r="N361" s="9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2:23" s="16" customFormat="1" ht="26.65" customHeight="1" x14ac:dyDescent="0.35">
      <c r="B362" s="17"/>
      <c r="C362" s="17"/>
      <c r="D362" s="17"/>
      <c r="E362" s="18"/>
      <c r="F362" s="18"/>
      <c r="G362" s="18"/>
      <c r="H362" s="17"/>
      <c r="I362" s="17"/>
      <c r="J362" s="17"/>
      <c r="K362" s="17"/>
      <c r="L362" s="17"/>
      <c r="M362" s="17"/>
      <c r="N362" s="17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2:23" ht="26.65" customHeight="1" x14ac:dyDescent="0.35">
      <c r="N363" s="9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2:23" s="16" customFormat="1" ht="26.65" customHeight="1" x14ac:dyDescent="0.35">
      <c r="B364" s="17"/>
      <c r="C364" s="17"/>
      <c r="D364" s="17"/>
      <c r="E364" s="18"/>
      <c r="F364" s="18"/>
      <c r="G364" s="18"/>
      <c r="H364" s="17"/>
      <c r="I364" s="17"/>
      <c r="J364" s="17"/>
      <c r="K364" s="17"/>
      <c r="L364" s="17"/>
      <c r="M364" s="17"/>
      <c r="N364" s="17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2:23" ht="26.65" customHeight="1" x14ac:dyDescent="0.35">
      <c r="N365" s="9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2:23" ht="26.65" customHeight="1" x14ac:dyDescent="0.35">
      <c r="E366" s="15"/>
      <c r="F366" s="15"/>
      <c r="G366" s="15"/>
      <c r="N366" s="9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2:23" ht="26.65" customHeight="1" x14ac:dyDescent="0.35">
      <c r="N367" s="9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2:23" ht="26.65" customHeight="1" x14ac:dyDescent="0.35">
      <c r="E368" s="15"/>
      <c r="F368" s="15"/>
      <c r="G368" s="15"/>
      <c r="N368" s="9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2:23" ht="26.65" customHeight="1" x14ac:dyDescent="0.35">
      <c r="N369" s="9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2:23" s="16" customFormat="1" ht="26.65" customHeight="1" x14ac:dyDescent="0.35">
      <c r="B370" s="17"/>
      <c r="C370" s="17"/>
      <c r="D370" s="17"/>
      <c r="E370" s="18"/>
      <c r="F370" s="18"/>
      <c r="G370" s="18"/>
      <c r="H370" s="17"/>
      <c r="I370" s="17"/>
      <c r="J370" s="17"/>
      <c r="K370" s="17"/>
      <c r="L370" s="17"/>
      <c r="M370" s="17"/>
      <c r="N370" s="17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2:23" ht="26.65" customHeight="1" x14ac:dyDescent="0.35">
      <c r="N371" s="9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2:23" s="20" customFormat="1" ht="26.65" customHeight="1" x14ac:dyDescent="0.35">
      <c r="B372" s="21"/>
      <c r="C372" s="21"/>
      <c r="D372" s="21"/>
      <c r="E372" s="22"/>
      <c r="F372" s="22"/>
      <c r="G372" s="22"/>
      <c r="H372" s="21"/>
      <c r="I372" s="21"/>
      <c r="J372" s="21"/>
      <c r="K372" s="21"/>
      <c r="L372" s="21"/>
      <c r="M372" s="21"/>
      <c r="N372" s="21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2:23" ht="26.65" customHeight="1" x14ac:dyDescent="0.35">
      <c r="N373" s="9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2:23" s="20" customFormat="1" ht="26.65" customHeight="1" x14ac:dyDescent="0.35">
      <c r="B374" s="21"/>
      <c r="C374" s="21"/>
      <c r="D374" s="21"/>
      <c r="E374" s="22"/>
      <c r="F374" s="22"/>
      <c r="G374" s="22"/>
      <c r="H374" s="21"/>
      <c r="I374" s="21"/>
      <c r="J374" s="21"/>
      <c r="K374" s="21"/>
      <c r="L374" s="21"/>
      <c r="M374" s="21"/>
      <c r="N374" s="21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2:23" ht="26.65" customHeight="1" x14ac:dyDescent="0.35">
      <c r="N375" s="9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2:23" s="20" customFormat="1" ht="26.65" customHeight="1" x14ac:dyDescent="0.35">
      <c r="B376" s="21"/>
      <c r="C376" s="21"/>
      <c r="D376" s="21"/>
      <c r="E376" s="22"/>
      <c r="F376" s="22"/>
      <c r="G376" s="22"/>
      <c r="H376" s="21"/>
      <c r="I376" s="21"/>
      <c r="J376" s="21"/>
      <c r="K376" s="21"/>
      <c r="L376" s="21"/>
      <c r="M376" s="21"/>
      <c r="N376" s="21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2:23" ht="26.65" customHeight="1" x14ac:dyDescent="0.35">
      <c r="N377" s="9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2:23" s="20" customFormat="1" ht="26.65" customHeight="1" x14ac:dyDescent="0.35">
      <c r="B378" s="21"/>
      <c r="C378" s="21"/>
      <c r="D378" s="21"/>
      <c r="E378" s="22"/>
      <c r="F378" s="22"/>
      <c r="G378" s="22"/>
      <c r="H378" s="21"/>
      <c r="I378" s="21"/>
      <c r="J378" s="21"/>
      <c r="K378" s="21"/>
      <c r="L378" s="21"/>
      <c r="M378" s="21"/>
      <c r="N378" s="21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2:23" ht="26.65" customHeight="1" x14ac:dyDescent="0.35">
      <c r="N379" s="9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2:23" ht="26.65" customHeight="1" x14ac:dyDescent="0.35">
      <c r="E380" s="15"/>
      <c r="F380" s="15"/>
      <c r="G380" s="15"/>
      <c r="N380" s="9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2:23" ht="26.65" customHeight="1" x14ac:dyDescent="0.35">
      <c r="N381" s="9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2:23" ht="26.65" customHeight="1" x14ac:dyDescent="0.35">
      <c r="E382" s="15"/>
      <c r="F382" s="15"/>
      <c r="G382" s="15"/>
      <c r="N382" s="9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2:23" ht="26.65" customHeight="1" x14ac:dyDescent="0.35">
      <c r="N383" s="9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2:23" ht="26.65" customHeight="1" x14ac:dyDescent="0.35">
      <c r="E384" s="15"/>
      <c r="F384" s="15"/>
      <c r="G384" s="15"/>
      <c r="N384" s="9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2:23" ht="26.65" customHeight="1" x14ac:dyDescent="0.35">
      <c r="N385" s="9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2:23" ht="26.65" customHeight="1" x14ac:dyDescent="0.35">
      <c r="E386" s="15"/>
      <c r="F386" s="15"/>
      <c r="G386" s="15"/>
      <c r="N386" s="9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2:23" ht="26.65" customHeight="1" x14ac:dyDescent="0.35">
      <c r="N387" s="9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2:23" ht="26.65" customHeight="1" x14ac:dyDescent="0.35">
      <c r="E388" s="15"/>
      <c r="F388" s="15"/>
      <c r="G388" s="15"/>
      <c r="N388" s="9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2:23" ht="26.65" customHeight="1" x14ac:dyDescent="0.35">
      <c r="N389" s="9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2:23" ht="26.65" customHeight="1" x14ac:dyDescent="0.35">
      <c r="E390" s="15"/>
      <c r="F390" s="15"/>
      <c r="G390" s="15"/>
      <c r="N390" s="9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2:23" ht="26.65" customHeight="1" x14ac:dyDescent="0.35">
      <c r="N391" s="9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2:23" ht="26.65" customHeight="1" x14ac:dyDescent="0.35">
      <c r="E392" s="15"/>
      <c r="F392" s="15"/>
      <c r="G392" s="15"/>
      <c r="N392" s="9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2:23" ht="26.65" customHeight="1" x14ac:dyDescent="0.35">
      <c r="N393" s="9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2:23" ht="26.65" customHeight="1" x14ac:dyDescent="0.35">
      <c r="E394" s="15"/>
      <c r="F394" s="15"/>
      <c r="G394" s="15"/>
      <c r="N394" s="9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2:23" ht="26.65" customHeight="1" x14ac:dyDescent="0.35">
      <c r="N395" s="9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2:23" ht="26.65" customHeight="1" x14ac:dyDescent="0.35">
      <c r="E396" s="15"/>
      <c r="F396" s="15"/>
      <c r="G396" s="15"/>
      <c r="N396" s="9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2:23" ht="26.65" customHeight="1" x14ac:dyDescent="0.35">
      <c r="N397" s="9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2:23" s="16" customFormat="1" ht="26.65" customHeight="1" x14ac:dyDescent="0.35">
      <c r="B398" s="17"/>
      <c r="C398" s="17"/>
      <c r="D398" s="17"/>
      <c r="E398" s="18"/>
      <c r="F398" s="18"/>
      <c r="G398" s="18"/>
      <c r="H398" s="17"/>
      <c r="I398" s="17"/>
      <c r="J398" s="17"/>
      <c r="K398" s="17"/>
      <c r="L398" s="17"/>
      <c r="M398" s="17"/>
      <c r="N398" s="17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2:23" ht="26.65" customHeight="1" x14ac:dyDescent="0.35">
      <c r="N399" s="9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2:23" ht="26.65" customHeight="1" x14ac:dyDescent="0.35">
      <c r="E400" s="15"/>
      <c r="F400" s="15"/>
      <c r="G400" s="15"/>
      <c r="N400" s="9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2:23" ht="26.65" customHeight="1" x14ac:dyDescent="0.35">
      <c r="N401" s="9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2:23" ht="26.65" customHeight="1" x14ac:dyDescent="0.35">
      <c r="E402" s="15"/>
      <c r="F402" s="15"/>
      <c r="G402" s="15"/>
      <c r="N402" s="9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2:23" ht="26.65" customHeight="1" x14ac:dyDescent="0.35">
      <c r="N403" s="9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2:23" ht="26.65" customHeight="1" x14ac:dyDescent="0.35">
      <c r="E404" s="15"/>
      <c r="F404" s="15"/>
      <c r="G404" s="15"/>
      <c r="N404" s="9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2:23" ht="26.65" customHeight="1" x14ac:dyDescent="0.35">
      <c r="N405" s="9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2:23" ht="26.65" customHeight="1" x14ac:dyDescent="0.35">
      <c r="E406" s="15"/>
      <c r="F406" s="15"/>
      <c r="G406" s="15"/>
      <c r="N406" s="9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2:23" ht="26.65" customHeight="1" x14ac:dyDescent="0.35">
      <c r="N407" s="9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2:23" ht="26.65" customHeight="1" x14ac:dyDescent="0.35">
      <c r="E408" s="15"/>
      <c r="F408" s="15"/>
      <c r="G408" s="15"/>
      <c r="N408" s="9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2:23" ht="26.65" customHeight="1" x14ac:dyDescent="0.35">
      <c r="N409" s="9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2:23" s="16" customFormat="1" ht="26.65" customHeight="1" x14ac:dyDescent="0.35">
      <c r="B410" s="17"/>
      <c r="C410" s="17"/>
      <c r="D410" s="17"/>
      <c r="E410" s="18"/>
      <c r="F410" s="18"/>
      <c r="G410" s="18"/>
      <c r="H410" s="17"/>
      <c r="I410" s="17"/>
      <c r="J410" s="17"/>
      <c r="K410" s="17"/>
      <c r="L410" s="17"/>
      <c r="M410" s="17"/>
      <c r="N410" s="17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2:23" ht="26.65" customHeight="1" x14ac:dyDescent="0.35">
      <c r="N411" s="9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2:23" s="16" customFormat="1" ht="26.65" customHeight="1" x14ac:dyDescent="0.35">
      <c r="B412" s="17"/>
      <c r="C412" s="17"/>
      <c r="D412" s="17"/>
      <c r="E412" s="18"/>
      <c r="F412" s="18"/>
      <c r="G412" s="18"/>
      <c r="H412" s="17"/>
      <c r="I412" s="17"/>
      <c r="J412" s="17"/>
      <c r="K412" s="17"/>
      <c r="L412" s="17"/>
      <c r="M412" s="17"/>
      <c r="N412" s="17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2:23" ht="26.65" customHeight="1" x14ac:dyDescent="0.35">
      <c r="N413" s="9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2:23" ht="26.65" customHeight="1" x14ac:dyDescent="0.35">
      <c r="E414" s="15"/>
      <c r="F414" s="15"/>
      <c r="G414" s="15"/>
      <c r="N414" s="9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2:23" ht="26.65" customHeight="1" x14ac:dyDescent="0.35">
      <c r="N415" s="9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2:23" s="16" customFormat="1" ht="26.65" customHeight="1" x14ac:dyDescent="0.35">
      <c r="B416" s="17"/>
      <c r="C416" s="17"/>
      <c r="D416" s="17"/>
      <c r="E416" s="18"/>
      <c r="F416" s="18"/>
      <c r="G416" s="18"/>
      <c r="H416" s="17"/>
      <c r="I416" s="17"/>
      <c r="J416" s="17"/>
      <c r="K416" s="17"/>
      <c r="L416" s="17"/>
      <c r="M416" s="17"/>
      <c r="N416" s="17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2:23" ht="26.65" customHeight="1" x14ac:dyDescent="0.35">
      <c r="N417" s="9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2:23" s="16" customFormat="1" ht="26.65" customHeight="1" x14ac:dyDescent="0.35">
      <c r="B418" s="17"/>
      <c r="C418" s="17"/>
      <c r="D418" s="17"/>
      <c r="E418" s="18"/>
      <c r="F418" s="18"/>
      <c r="G418" s="18"/>
      <c r="H418" s="17"/>
      <c r="I418" s="17"/>
      <c r="J418" s="17"/>
      <c r="K418" s="17"/>
      <c r="L418" s="17"/>
      <c r="M418" s="17"/>
      <c r="N418" s="17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2:23" ht="26.65" customHeight="1" x14ac:dyDescent="0.35">
      <c r="N419" s="9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2:23" s="16" customFormat="1" ht="26.65" customHeight="1" x14ac:dyDescent="0.35">
      <c r="B420" s="17"/>
      <c r="C420" s="17"/>
      <c r="D420" s="17"/>
      <c r="E420" s="18"/>
      <c r="F420" s="18"/>
      <c r="G420" s="18"/>
      <c r="H420" s="17"/>
      <c r="I420" s="17"/>
      <c r="J420" s="17"/>
      <c r="K420" s="17"/>
      <c r="L420" s="17"/>
      <c r="M420" s="17"/>
      <c r="N420" s="17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2:23" ht="26.65" customHeight="1" x14ac:dyDescent="0.35">
      <c r="N421" s="9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2:23" s="16" customFormat="1" ht="26.65" customHeight="1" x14ac:dyDescent="0.35">
      <c r="B422" s="17"/>
      <c r="C422" s="17"/>
      <c r="D422" s="17"/>
      <c r="E422" s="18"/>
      <c r="F422" s="18"/>
      <c r="G422" s="18"/>
      <c r="H422" s="17"/>
      <c r="I422" s="17"/>
      <c r="J422" s="17"/>
      <c r="K422" s="17"/>
      <c r="L422" s="17"/>
      <c r="M422" s="17"/>
      <c r="N422" s="17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2:23" ht="26.65" customHeight="1" x14ac:dyDescent="0.35">
      <c r="N423" s="9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2:23" s="16" customFormat="1" ht="26.65" customHeight="1" x14ac:dyDescent="0.35">
      <c r="B424" s="17"/>
      <c r="C424" s="17"/>
      <c r="D424" s="17"/>
      <c r="E424" s="18"/>
      <c r="F424" s="18"/>
      <c r="G424" s="18"/>
      <c r="H424" s="17"/>
      <c r="I424" s="17"/>
      <c r="J424" s="17"/>
      <c r="K424" s="17"/>
      <c r="L424" s="17"/>
      <c r="M424" s="17"/>
      <c r="N424" s="17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2:23" ht="26.65" customHeight="1" x14ac:dyDescent="0.35">
      <c r="N425" s="9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2:23" s="16" customFormat="1" ht="26.65" customHeight="1" x14ac:dyDescent="0.35">
      <c r="B426" s="17"/>
      <c r="C426" s="17"/>
      <c r="D426" s="17"/>
      <c r="E426" s="18"/>
      <c r="F426" s="18"/>
      <c r="G426" s="18"/>
      <c r="H426" s="17"/>
      <c r="I426" s="17"/>
      <c r="J426" s="17"/>
      <c r="K426" s="17"/>
      <c r="L426" s="17"/>
      <c r="M426" s="17"/>
      <c r="N426" s="17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2:23" ht="26.65" customHeight="1" x14ac:dyDescent="0.35">
      <c r="N427" s="9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2:23" s="16" customFormat="1" ht="26.65" customHeight="1" x14ac:dyDescent="0.35">
      <c r="B428" s="17"/>
      <c r="C428" s="17"/>
      <c r="D428" s="17"/>
      <c r="E428" s="18"/>
      <c r="F428" s="18"/>
      <c r="G428" s="18"/>
      <c r="H428" s="17"/>
      <c r="I428" s="17"/>
      <c r="J428" s="17"/>
      <c r="K428" s="17"/>
      <c r="L428" s="17"/>
      <c r="M428" s="17"/>
      <c r="N428" s="17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2:23" ht="26.65" customHeight="1" x14ac:dyDescent="0.35">
      <c r="N429" s="9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2:23" s="16" customFormat="1" ht="26.65" customHeight="1" x14ac:dyDescent="0.35">
      <c r="B430" s="17"/>
      <c r="C430" s="17"/>
      <c r="D430" s="17"/>
      <c r="E430" s="18"/>
      <c r="F430" s="18"/>
      <c r="G430" s="18"/>
      <c r="H430" s="17"/>
      <c r="I430" s="17"/>
      <c r="J430" s="17"/>
      <c r="K430" s="17"/>
      <c r="L430" s="17"/>
      <c r="M430" s="17"/>
      <c r="N430" s="17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2:23" ht="26.65" customHeight="1" x14ac:dyDescent="0.35">
      <c r="N431" s="9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2:23" ht="26.65" customHeight="1" x14ac:dyDescent="0.35">
      <c r="E432" s="15"/>
      <c r="F432" s="15"/>
      <c r="G432" s="15"/>
      <c r="N432" s="9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5:23" ht="26.65" customHeight="1" x14ac:dyDescent="0.35">
      <c r="N433" s="9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5:23" ht="26.65" customHeight="1" x14ac:dyDescent="0.35">
      <c r="E434" s="15"/>
      <c r="F434" s="15"/>
      <c r="G434" s="15"/>
      <c r="N434" s="9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5:23" ht="26.65" customHeight="1" x14ac:dyDescent="0.35">
      <c r="N435" s="9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5:23" ht="26.65" customHeight="1" x14ac:dyDescent="0.35">
      <c r="E436" s="15"/>
      <c r="F436" s="15"/>
      <c r="G436" s="15"/>
      <c r="N436" s="9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5:23" ht="26.65" customHeight="1" x14ac:dyDescent="0.35">
      <c r="N437" s="9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5:23" ht="26.65" customHeight="1" x14ac:dyDescent="0.35">
      <c r="E438" s="15"/>
      <c r="F438" s="15"/>
      <c r="G438" s="15"/>
      <c r="N438" s="9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5:23" ht="26.65" customHeight="1" x14ac:dyDescent="0.35">
      <c r="N439" s="9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5:23" ht="26.65" customHeight="1" x14ac:dyDescent="0.35">
      <c r="E440" s="15"/>
      <c r="F440" s="15"/>
      <c r="G440" s="15"/>
      <c r="N440" s="9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5:23" ht="26.65" customHeight="1" x14ac:dyDescent="0.35">
      <c r="N441" s="9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5:23" ht="26.65" customHeight="1" x14ac:dyDescent="0.35">
      <c r="E442" s="15"/>
      <c r="F442" s="15"/>
      <c r="G442" s="15"/>
      <c r="N442" s="9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5:23" ht="26.65" customHeight="1" x14ac:dyDescent="0.35">
      <c r="N443" s="9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5:23" ht="26.65" customHeight="1" x14ac:dyDescent="0.35">
      <c r="E444" s="15"/>
      <c r="F444" s="15"/>
      <c r="G444" s="15"/>
      <c r="N444" s="9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5:23" ht="26.65" customHeight="1" x14ac:dyDescent="0.35">
      <c r="N445" s="9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5:23" ht="26.65" customHeight="1" x14ac:dyDescent="0.35">
      <c r="E446" s="15"/>
      <c r="F446" s="15"/>
      <c r="G446" s="15"/>
      <c r="N446" s="9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5:23" ht="26.65" customHeight="1" x14ac:dyDescent="0.35">
      <c r="N447" s="9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5:23" ht="26.65" customHeight="1" x14ac:dyDescent="0.35">
      <c r="E448" s="15"/>
      <c r="F448" s="15"/>
      <c r="G448" s="15"/>
      <c r="N448" s="9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2:23" ht="26.65" customHeight="1" x14ac:dyDescent="0.35">
      <c r="N449" s="9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2:23" ht="26.65" customHeight="1" x14ac:dyDescent="0.35">
      <c r="E450" s="15"/>
      <c r="F450" s="15"/>
      <c r="G450" s="15"/>
      <c r="N450" s="9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2:23" ht="26.65" customHeight="1" x14ac:dyDescent="0.35">
      <c r="N451" s="9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2:23" ht="26.65" customHeight="1" x14ac:dyDescent="0.35">
      <c r="E452" s="15"/>
      <c r="F452" s="15"/>
      <c r="G452" s="15"/>
      <c r="N452" s="9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2:23" ht="26.65" customHeight="1" x14ac:dyDescent="0.35">
      <c r="N453" s="9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2:23" ht="26.65" customHeight="1" x14ac:dyDescent="0.35">
      <c r="E454" s="15"/>
      <c r="F454" s="15"/>
      <c r="G454" s="15"/>
      <c r="N454" s="9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2:23" ht="26.65" customHeight="1" x14ac:dyDescent="0.35">
      <c r="N455" s="9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2:23" s="16" customFormat="1" ht="26.65" customHeight="1" x14ac:dyDescent="0.35">
      <c r="B456" s="17"/>
      <c r="C456" s="17"/>
      <c r="D456" s="17"/>
      <c r="E456" s="18"/>
      <c r="F456" s="18"/>
      <c r="G456" s="18"/>
      <c r="H456" s="17"/>
      <c r="I456" s="17"/>
      <c r="J456" s="17"/>
      <c r="K456" s="17"/>
      <c r="L456" s="17"/>
      <c r="M456" s="17"/>
      <c r="N456" s="17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2:23" ht="26.65" customHeight="1" x14ac:dyDescent="0.35">
      <c r="N457" s="9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2:23" ht="26.65" customHeight="1" x14ac:dyDescent="0.35">
      <c r="E458" s="15"/>
      <c r="F458" s="15"/>
      <c r="G458" s="15"/>
      <c r="N458" s="9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2:23" ht="26.65" customHeight="1" x14ac:dyDescent="0.35">
      <c r="N459" s="9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2:23" ht="26.65" customHeight="1" x14ac:dyDescent="0.35">
      <c r="E460" s="15"/>
      <c r="F460" s="15"/>
      <c r="G460" s="15"/>
      <c r="N460" s="9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2:23" ht="26.65" customHeight="1" x14ac:dyDescent="0.35">
      <c r="N461" s="9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2:23" ht="26.65" customHeight="1" x14ac:dyDescent="0.35">
      <c r="E462" s="15"/>
      <c r="F462" s="15"/>
      <c r="G462" s="15"/>
      <c r="N462" s="9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2:23" ht="26.65" customHeight="1" x14ac:dyDescent="0.35">
      <c r="N463" s="9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2:23" ht="26.65" customHeight="1" x14ac:dyDescent="0.35">
      <c r="E464" s="15"/>
      <c r="F464" s="15"/>
      <c r="G464" s="15"/>
      <c r="N464" s="9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5:23" ht="26.65" customHeight="1" x14ac:dyDescent="0.35">
      <c r="N465" s="9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5:23" ht="26.65" customHeight="1" x14ac:dyDescent="0.35">
      <c r="E466" s="15"/>
      <c r="F466" s="15"/>
      <c r="G466" s="15"/>
      <c r="N466" s="9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5:23" ht="26.65" customHeight="1" x14ac:dyDescent="0.35">
      <c r="N467" s="9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5:23" ht="26.65" customHeight="1" x14ac:dyDescent="0.35">
      <c r="E468" s="15"/>
      <c r="F468" s="15"/>
      <c r="G468" s="15"/>
      <c r="N468" s="9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5:23" ht="26.65" customHeight="1" x14ac:dyDescent="0.35">
      <c r="N469" s="9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5:23" ht="26.65" customHeight="1" x14ac:dyDescent="0.35">
      <c r="E470" s="15"/>
      <c r="F470" s="15"/>
      <c r="G470" s="15"/>
      <c r="N470" s="9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5:23" ht="26.65" customHeight="1" x14ac:dyDescent="0.35">
      <c r="N471" s="9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5:23" ht="26.65" customHeight="1" x14ac:dyDescent="0.35">
      <c r="E472" s="15"/>
      <c r="F472" s="15"/>
      <c r="G472" s="15"/>
      <c r="N472" s="9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5:23" ht="26.65" customHeight="1" x14ac:dyDescent="0.35">
      <c r="N473" s="9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5:23" ht="26.65" customHeight="1" x14ac:dyDescent="0.35">
      <c r="E474" s="15"/>
      <c r="F474" s="15"/>
      <c r="G474" s="15"/>
      <c r="N474" s="9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5:23" ht="26.65" customHeight="1" x14ac:dyDescent="0.35">
      <c r="N475" s="9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5:23" ht="26.65" customHeight="1" x14ac:dyDescent="0.35">
      <c r="E476" s="15"/>
      <c r="F476" s="15"/>
      <c r="G476" s="15"/>
      <c r="N476" s="9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5:23" ht="26.65" customHeight="1" x14ac:dyDescent="0.35">
      <c r="N477" s="9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5:23" ht="26.65" customHeight="1" x14ac:dyDescent="0.35">
      <c r="E478" s="15"/>
      <c r="F478" s="15"/>
      <c r="G478" s="15"/>
      <c r="N478" s="9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5:23" ht="26.65" customHeight="1" x14ac:dyDescent="0.35">
      <c r="N479" s="9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5:23" ht="26.65" customHeight="1" x14ac:dyDescent="0.35">
      <c r="E480" s="15"/>
      <c r="F480" s="15"/>
      <c r="G480" s="15"/>
      <c r="N480" s="9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2:23" ht="26.65" customHeight="1" x14ac:dyDescent="0.35">
      <c r="N481" s="9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2:23" ht="26.65" customHeight="1" x14ac:dyDescent="0.35">
      <c r="E482" s="15"/>
      <c r="F482" s="15"/>
      <c r="G482" s="15"/>
      <c r="N482" s="9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2:23" ht="26.65" customHeight="1" x14ac:dyDescent="0.35">
      <c r="N483" s="9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2:23" ht="26.65" customHeight="1" x14ac:dyDescent="0.35">
      <c r="E484" s="15"/>
      <c r="F484" s="15"/>
      <c r="G484" s="15"/>
      <c r="N484" s="9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2:23" ht="26.65" customHeight="1" x14ac:dyDescent="0.35">
      <c r="N485" s="9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2:23" ht="26.65" customHeight="1" x14ac:dyDescent="0.35">
      <c r="E486" s="15"/>
      <c r="F486" s="15"/>
      <c r="G486" s="15"/>
      <c r="N486" s="9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2:23" ht="26.65" customHeight="1" x14ac:dyDescent="0.35">
      <c r="N487" s="9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2:23" ht="26.65" customHeight="1" x14ac:dyDescent="0.35">
      <c r="E488" s="15"/>
      <c r="F488" s="15"/>
      <c r="G488" s="15"/>
      <c r="N488" s="9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2:23" ht="26.65" customHeight="1" x14ac:dyDescent="0.35">
      <c r="N489" s="9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2:23" ht="26.65" customHeight="1" x14ac:dyDescent="0.35">
      <c r="E490" s="15"/>
      <c r="F490" s="15"/>
      <c r="G490" s="15"/>
      <c r="N490" s="9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2:23" ht="26.65" customHeight="1" x14ac:dyDescent="0.35">
      <c r="N491" s="9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2:23" s="16" customFormat="1" ht="26.65" customHeight="1" x14ac:dyDescent="0.35">
      <c r="B492" s="17"/>
      <c r="C492" s="17"/>
      <c r="D492" s="17"/>
      <c r="E492" s="18"/>
      <c r="F492" s="18"/>
      <c r="G492" s="18"/>
      <c r="H492" s="17"/>
      <c r="I492" s="17"/>
      <c r="J492" s="17"/>
      <c r="K492" s="17"/>
      <c r="L492" s="17"/>
      <c r="M492" s="17"/>
      <c r="N492" s="17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2:23" ht="26.65" customHeight="1" x14ac:dyDescent="0.35">
      <c r="N493" s="9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2:23" ht="26.65" customHeight="1" x14ac:dyDescent="0.35">
      <c r="E494" s="15"/>
      <c r="F494" s="15"/>
      <c r="G494" s="15"/>
      <c r="N494" s="9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2:23" ht="26.65" customHeight="1" x14ac:dyDescent="0.35">
      <c r="N495" s="9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2:23" ht="26.65" customHeight="1" x14ac:dyDescent="0.35">
      <c r="E496" s="15"/>
      <c r="F496" s="15"/>
      <c r="G496" s="15"/>
      <c r="N496" s="9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5:23" ht="26.65" customHeight="1" x14ac:dyDescent="0.35">
      <c r="N497" s="9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5:23" ht="26.65" customHeight="1" x14ac:dyDescent="0.35">
      <c r="E498" s="15"/>
      <c r="F498" s="15"/>
      <c r="G498" s="15"/>
      <c r="N498" s="9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5:23" ht="26.65" customHeight="1" x14ac:dyDescent="0.35">
      <c r="N499" s="9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5:23" ht="26.65" customHeight="1" x14ac:dyDescent="0.35">
      <c r="E500" s="15"/>
      <c r="F500" s="15"/>
      <c r="G500" s="15"/>
      <c r="N500" s="9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5:23" ht="26.65" customHeight="1" x14ac:dyDescent="0.35">
      <c r="N501" s="9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5:23" ht="26.65" customHeight="1" x14ac:dyDescent="0.35">
      <c r="E502" s="15"/>
      <c r="F502" s="15"/>
      <c r="G502" s="15"/>
      <c r="N502" s="9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5:23" ht="26.65" customHeight="1" x14ac:dyDescent="0.35">
      <c r="N503" s="9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5:23" ht="26.65" customHeight="1" x14ac:dyDescent="0.35">
      <c r="E504" s="15"/>
      <c r="F504" s="15"/>
      <c r="G504" s="15"/>
      <c r="N504" s="9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5:23" ht="26.65" customHeight="1" x14ac:dyDescent="0.35">
      <c r="N505" s="9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5:23" ht="26.65" customHeight="1" x14ac:dyDescent="0.35">
      <c r="E506" s="15"/>
      <c r="F506" s="15"/>
      <c r="G506" s="15"/>
      <c r="N506" s="9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5:23" ht="26.65" customHeight="1" x14ac:dyDescent="0.35">
      <c r="N507" s="9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5:23" ht="26.65" customHeight="1" x14ac:dyDescent="0.35">
      <c r="E508" s="15"/>
      <c r="F508" s="15"/>
      <c r="G508" s="15"/>
      <c r="N508" s="9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5:23" ht="26.65" customHeight="1" x14ac:dyDescent="0.35">
      <c r="N509" s="9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5:23" ht="26.65" customHeight="1" x14ac:dyDescent="0.35">
      <c r="E510" s="15"/>
      <c r="F510" s="15"/>
      <c r="G510" s="15"/>
      <c r="N510" s="9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5:23" ht="26.65" customHeight="1" x14ac:dyDescent="0.35">
      <c r="N511" s="9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5:23" ht="26.65" customHeight="1" x14ac:dyDescent="0.35">
      <c r="E512" s="15"/>
      <c r="F512" s="15"/>
      <c r="G512" s="15"/>
      <c r="N512" s="9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2:23" ht="26.65" customHeight="1" x14ac:dyDescent="0.35">
      <c r="N513" s="9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2:23" s="16" customFormat="1" ht="26.65" customHeight="1" x14ac:dyDescent="0.35">
      <c r="B514" s="17"/>
      <c r="C514" s="17"/>
      <c r="D514" s="17"/>
      <c r="E514" s="18"/>
      <c r="F514" s="18"/>
      <c r="G514" s="18"/>
      <c r="H514" s="17"/>
      <c r="I514" s="17"/>
      <c r="J514" s="17"/>
      <c r="K514" s="17"/>
      <c r="L514" s="17"/>
      <c r="M514" s="17"/>
      <c r="N514" s="17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ht="26.65" customHeight="1" x14ac:dyDescent="0.35">
      <c r="N515" s="9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2:23" s="16" customFormat="1" ht="26.65" customHeight="1" x14ac:dyDescent="0.35">
      <c r="B516" s="17"/>
      <c r="C516" s="17"/>
      <c r="D516" s="17"/>
      <c r="E516" s="18"/>
      <c r="F516" s="18"/>
      <c r="G516" s="18"/>
      <c r="H516" s="17"/>
      <c r="I516" s="17"/>
      <c r="J516" s="17"/>
      <c r="K516" s="17"/>
      <c r="L516" s="17"/>
      <c r="M516" s="17"/>
      <c r="N516" s="17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2:23" ht="26.65" customHeight="1" x14ac:dyDescent="0.35">
      <c r="N517" s="9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2:23" ht="26.65" customHeight="1" x14ac:dyDescent="0.35">
      <c r="E518" s="15"/>
      <c r="F518" s="15"/>
      <c r="G518" s="15"/>
      <c r="N518" s="9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2:23" ht="26.65" customHeight="1" x14ac:dyDescent="0.35">
      <c r="N519" s="9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2:23" s="16" customFormat="1" ht="26.65" customHeight="1" x14ac:dyDescent="0.35">
      <c r="B520" s="17"/>
      <c r="C520" s="17"/>
      <c r="D520" s="17"/>
      <c r="E520" s="18"/>
      <c r="F520" s="18"/>
      <c r="G520" s="18"/>
      <c r="H520" s="17"/>
      <c r="I520" s="17"/>
      <c r="J520" s="17"/>
      <c r="K520" s="17"/>
      <c r="L520" s="17"/>
      <c r="M520" s="17"/>
      <c r="N520" s="17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2:23" ht="26.65" customHeight="1" x14ac:dyDescent="0.35">
      <c r="N521" s="9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2:23" ht="26.65" customHeight="1" x14ac:dyDescent="0.35">
      <c r="E522" s="15"/>
      <c r="F522" s="15"/>
      <c r="G522" s="15"/>
      <c r="N522" s="9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2:23" ht="26.65" customHeight="1" x14ac:dyDescent="0.35">
      <c r="N523" s="9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2:23" ht="26.65" customHeight="1" x14ac:dyDescent="0.35">
      <c r="E524" s="15"/>
      <c r="F524" s="15"/>
      <c r="G524" s="15"/>
      <c r="N524" s="9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2:23" ht="26.65" customHeight="1" x14ac:dyDescent="0.35">
      <c r="N525" s="9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2:23" ht="26.65" customHeight="1" x14ac:dyDescent="0.35">
      <c r="E526" s="15"/>
      <c r="F526" s="15"/>
      <c r="G526" s="15"/>
      <c r="N526" s="9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2:23" ht="26.65" customHeight="1" x14ac:dyDescent="0.35">
      <c r="N527" s="9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2:23" ht="26.65" customHeight="1" x14ac:dyDescent="0.35">
      <c r="E528" s="15"/>
      <c r="F528" s="15"/>
      <c r="G528" s="15"/>
      <c r="N528" s="9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2:23" ht="26.65" customHeight="1" x14ac:dyDescent="0.35">
      <c r="N529" s="9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2:23" ht="26.65" customHeight="1" x14ac:dyDescent="0.35">
      <c r="E530" s="15"/>
      <c r="F530" s="15"/>
      <c r="G530" s="15"/>
      <c r="N530" s="9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2:23" ht="26.65" customHeight="1" x14ac:dyDescent="0.35">
      <c r="N531" s="9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2:23" ht="26.65" customHeight="1" x14ac:dyDescent="0.35">
      <c r="E532" s="15"/>
      <c r="F532" s="15"/>
      <c r="G532" s="15"/>
      <c r="N532" s="9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2:23" ht="26.65" customHeight="1" x14ac:dyDescent="0.35">
      <c r="N533" s="9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2:23" s="16" customFormat="1" ht="26.65" customHeight="1" x14ac:dyDescent="0.35">
      <c r="B534" s="17"/>
      <c r="C534" s="17"/>
      <c r="D534" s="17"/>
      <c r="E534" s="18"/>
      <c r="F534" s="18"/>
      <c r="G534" s="18"/>
      <c r="H534" s="17"/>
      <c r="I534" s="17"/>
      <c r="J534" s="17"/>
      <c r="K534" s="17"/>
      <c r="L534" s="17"/>
      <c r="M534" s="17"/>
      <c r="N534" s="17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ht="26.65" customHeight="1" x14ac:dyDescent="0.35">
      <c r="N535" s="9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2:23" ht="26.65" customHeight="1" x14ac:dyDescent="0.35">
      <c r="E536" s="15"/>
      <c r="F536" s="15"/>
      <c r="G536" s="15"/>
      <c r="N536" s="9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2:23" ht="26.65" customHeight="1" x14ac:dyDescent="0.35">
      <c r="N537" s="9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2:23" ht="26.65" customHeight="1" x14ac:dyDescent="0.35">
      <c r="E538" s="15"/>
      <c r="F538" s="15"/>
      <c r="G538" s="15"/>
      <c r="N538" s="9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2:23" ht="26.65" customHeight="1" x14ac:dyDescent="0.35">
      <c r="N539" s="9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2:23" ht="26.65" customHeight="1" x14ac:dyDescent="0.35">
      <c r="E540" s="15"/>
      <c r="F540" s="15"/>
      <c r="G540" s="15"/>
      <c r="N540" s="9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2:23" ht="26.65" customHeight="1" x14ac:dyDescent="0.35">
      <c r="N541" s="9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2:23" ht="26.65" customHeight="1" x14ac:dyDescent="0.35">
      <c r="E542" s="15"/>
      <c r="F542" s="15"/>
      <c r="G542" s="15"/>
      <c r="N542" s="9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2:23" ht="26.65" customHeight="1" x14ac:dyDescent="0.35">
      <c r="N543" s="9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2:23" s="16" customFormat="1" ht="26.65" customHeight="1" x14ac:dyDescent="0.35">
      <c r="B544" s="17"/>
      <c r="C544" s="17"/>
      <c r="D544" s="17"/>
      <c r="E544" s="18"/>
      <c r="F544" s="18"/>
      <c r="G544" s="18"/>
      <c r="H544" s="17"/>
      <c r="I544" s="17"/>
      <c r="J544" s="17"/>
      <c r="K544" s="17"/>
      <c r="L544" s="17"/>
      <c r="M544" s="17"/>
      <c r="N544" s="17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2:23" ht="26.65" customHeight="1" x14ac:dyDescent="0.35">
      <c r="N545" s="9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2:23" s="16" customFormat="1" ht="26.65" customHeight="1" x14ac:dyDescent="0.35">
      <c r="B546" s="17"/>
      <c r="C546" s="17"/>
      <c r="D546" s="17"/>
      <c r="E546" s="18"/>
      <c r="F546" s="18"/>
      <c r="G546" s="18"/>
      <c r="H546" s="17"/>
      <c r="I546" s="17"/>
      <c r="J546" s="17"/>
      <c r="K546" s="17"/>
      <c r="L546" s="17"/>
      <c r="M546" s="17"/>
      <c r="N546" s="17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2:23" ht="26.65" customHeight="1" x14ac:dyDescent="0.35">
      <c r="N547" s="9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2:23" s="16" customFormat="1" ht="26.65" customHeight="1" x14ac:dyDescent="0.35">
      <c r="B548" s="17"/>
      <c r="C548" s="17"/>
      <c r="D548" s="17"/>
      <c r="E548" s="18"/>
      <c r="F548" s="18"/>
      <c r="G548" s="18"/>
      <c r="H548" s="17"/>
      <c r="I548" s="17"/>
      <c r="J548" s="17"/>
      <c r="K548" s="17"/>
      <c r="L548" s="17"/>
      <c r="M548" s="17"/>
      <c r="N548" s="17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2:23" ht="26.65" customHeight="1" x14ac:dyDescent="0.35">
      <c r="N549" s="9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2:23" s="16" customFormat="1" ht="26.65" customHeight="1" x14ac:dyDescent="0.35">
      <c r="B550" s="17"/>
      <c r="C550" s="17"/>
      <c r="D550" s="17"/>
      <c r="E550" s="18"/>
      <c r="F550" s="18"/>
      <c r="G550" s="18"/>
      <c r="H550" s="17"/>
      <c r="I550" s="17"/>
      <c r="J550" s="17"/>
      <c r="K550" s="17"/>
      <c r="L550" s="17"/>
      <c r="M550" s="17"/>
      <c r="N550" s="17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2:23" ht="26.65" customHeight="1" x14ac:dyDescent="0.35">
      <c r="N551" s="9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2:23" s="20" customFormat="1" ht="26.65" customHeight="1" x14ac:dyDescent="0.35">
      <c r="B552" s="21"/>
      <c r="C552" s="21"/>
      <c r="D552" s="21"/>
      <c r="E552" s="22"/>
      <c r="F552" s="22"/>
      <c r="G552" s="22"/>
      <c r="H552" s="21"/>
      <c r="I552" s="21"/>
      <c r="J552" s="21"/>
      <c r="K552" s="21"/>
      <c r="L552" s="21"/>
      <c r="M552" s="21"/>
      <c r="N552" s="21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2:23" ht="26.65" customHeight="1" x14ac:dyDescent="0.35">
      <c r="N553" s="9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2:23" ht="26.65" customHeight="1" x14ac:dyDescent="0.35">
      <c r="E554" s="15"/>
      <c r="F554" s="15"/>
      <c r="G554" s="15"/>
      <c r="N554" s="9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2:23" ht="26.65" customHeight="1" x14ac:dyDescent="0.35">
      <c r="N555" s="9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2:23" ht="26.65" customHeight="1" x14ac:dyDescent="0.35">
      <c r="E556" s="15"/>
      <c r="F556" s="15"/>
      <c r="G556" s="15"/>
      <c r="N556" s="9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2:23" ht="26.65" customHeight="1" x14ac:dyDescent="0.35">
      <c r="N557" s="9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2:23" s="16" customFormat="1" ht="26.65" customHeight="1" x14ac:dyDescent="0.35">
      <c r="B558" s="17"/>
      <c r="C558" s="17"/>
      <c r="D558" s="17"/>
      <c r="E558" s="18"/>
      <c r="F558" s="18"/>
      <c r="G558" s="18"/>
      <c r="H558" s="17"/>
      <c r="I558" s="17"/>
      <c r="J558" s="17"/>
      <c r="K558" s="17"/>
      <c r="L558" s="17"/>
      <c r="M558" s="17"/>
      <c r="N558" s="17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2:23" ht="26.65" customHeight="1" x14ac:dyDescent="0.35">
      <c r="N559" s="9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2:23" ht="26.65" customHeight="1" x14ac:dyDescent="0.35">
      <c r="E560" s="15"/>
      <c r="F560" s="15"/>
      <c r="G560" s="15"/>
      <c r="N560" s="9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2:23" ht="26.65" customHeight="1" x14ac:dyDescent="0.35">
      <c r="N561" s="9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2:23" s="16" customFormat="1" ht="26.65" customHeight="1" x14ac:dyDescent="0.35">
      <c r="B562" s="17"/>
      <c r="C562" s="17"/>
      <c r="D562" s="17"/>
      <c r="E562" s="18"/>
      <c r="F562" s="18"/>
      <c r="G562" s="18"/>
      <c r="H562" s="17"/>
      <c r="I562" s="17"/>
      <c r="J562" s="17"/>
      <c r="K562" s="17"/>
      <c r="L562" s="17"/>
      <c r="M562" s="17"/>
      <c r="N562" s="17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2:23" ht="26.65" customHeight="1" x14ac:dyDescent="0.35">
      <c r="N563" s="9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2:23" s="16" customFormat="1" ht="26.65" customHeight="1" x14ac:dyDescent="0.35">
      <c r="B564" s="17"/>
      <c r="C564" s="17"/>
      <c r="D564" s="17"/>
      <c r="E564" s="18"/>
      <c r="F564" s="18"/>
      <c r="G564" s="18"/>
      <c r="H564" s="17"/>
      <c r="I564" s="17"/>
      <c r="J564" s="17"/>
      <c r="K564" s="17"/>
      <c r="L564" s="17"/>
      <c r="M564" s="17"/>
      <c r="N564" s="17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2:23" ht="26.65" customHeight="1" x14ac:dyDescent="0.35">
      <c r="N565" s="9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2:23" ht="26.65" customHeight="1" x14ac:dyDescent="0.35">
      <c r="E566" s="15"/>
      <c r="F566" s="15"/>
      <c r="G566" s="15"/>
      <c r="N566" s="9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2:23" ht="26.65" customHeight="1" x14ac:dyDescent="0.35">
      <c r="N567" s="9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2:23" ht="26.65" customHeight="1" x14ac:dyDescent="0.35">
      <c r="E568" s="15"/>
      <c r="F568" s="15"/>
      <c r="G568" s="15"/>
      <c r="N568" s="9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2:23" ht="26.65" customHeight="1" x14ac:dyDescent="0.35">
      <c r="N569" s="9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2:23" ht="26.65" customHeight="1" x14ac:dyDescent="0.35">
      <c r="E570" s="15"/>
      <c r="F570" s="15"/>
      <c r="G570" s="15"/>
      <c r="N570" s="9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2:23" ht="26.65" customHeight="1" x14ac:dyDescent="0.35">
      <c r="N571" s="9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2:23" ht="26.65" customHeight="1" x14ac:dyDescent="0.35">
      <c r="E572" s="15"/>
      <c r="F572" s="15"/>
      <c r="G572" s="15"/>
      <c r="N572" s="9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2:23" ht="26.65" customHeight="1" x14ac:dyDescent="0.35">
      <c r="N573" s="9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2:23" ht="26.65" customHeight="1" x14ac:dyDescent="0.35">
      <c r="E574" s="15"/>
      <c r="F574" s="15"/>
      <c r="G574" s="15"/>
      <c r="N574" s="9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2:23" ht="26.65" customHeight="1" x14ac:dyDescent="0.35">
      <c r="N575" s="9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2:23" ht="26.65" customHeight="1" x14ac:dyDescent="0.35">
      <c r="E576" s="15"/>
      <c r="F576" s="15"/>
      <c r="G576" s="15"/>
      <c r="N576" s="9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5:23" ht="26.65" customHeight="1" x14ac:dyDescent="0.35">
      <c r="N577" s="9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5:23" ht="26.65" customHeight="1" x14ac:dyDescent="0.35">
      <c r="E578" s="15"/>
      <c r="F578" s="15"/>
      <c r="G578" s="15"/>
      <c r="N578" s="9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5:23" ht="26.65" customHeight="1" x14ac:dyDescent="0.35">
      <c r="N579" s="9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5:23" ht="26.65" customHeight="1" x14ac:dyDescent="0.35">
      <c r="E580" s="15"/>
      <c r="F580" s="15"/>
      <c r="G580" s="15"/>
      <c r="N580" s="9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5:23" ht="26.65" customHeight="1" x14ac:dyDescent="0.35">
      <c r="N581" s="9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5:23" ht="26.65" customHeight="1" x14ac:dyDescent="0.35">
      <c r="E582" s="15"/>
      <c r="F582" s="15"/>
      <c r="G582" s="15"/>
      <c r="N582" s="9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5:23" ht="26.65" customHeight="1" x14ac:dyDescent="0.35">
      <c r="N583" s="9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5:23" ht="26.65" customHeight="1" x14ac:dyDescent="0.35">
      <c r="E584" s="15"/>
      <c r="F584" s="15"/>
      <c r="G584" s="15"/>
      <c r="N584" s="9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5:23" ht="26.65" customHeight="1" x14ac:dyDescent="0.35">
      <c r="N585" s="9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5:23" ht="26.65" customHeight="1" x14ac:dyDescent="0.35">
      <c r="E586" s="15"/>
      <c r="F586" s="15"/>
      <c r="G586" s="15"/>
      <c r="N586" s="9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5:23" ht="26.65" customHeight="1" x14ac:dyDescent="0.35">
      <c r="N587" s="9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5:23" ht="26.65" customHeight="1" x14ac:dyDescent="0.35">
      <c r="E588" s="15"/>
      <c r="F588" s="15"/>
      <c r="G588" s="15"/>
      <c r="N588" s="9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5:23" ht="26.65" customHeight="1" x14ac:dyDescent="0.35">
      <c r="N589" s="9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5:23" ht="26.65" customHeight="1" x14ac:dyDescent="0.35">
      <c r="E590" s="15"/>
      <c r="F590" s="15"/>
      <c r="G590" s="15"/>
      <c r="N590" s="9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5:23" ht="26.65" customHeight="1" x14ac:dyDescent="0.35">
      <c r="N591" s="9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5:23" ht="26.65" customHeight="1" x14ac:dyDescent="0.35">
      <c r="E592" s="15"/>
      <c r="F592" s="15"/>
      <c r="G592" s="15"/>
      <c r="N592" s="9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2:23" ht="26.65" customHeight="1" x14ac:dyDescent="0.35">
      <c r="N593" s="9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2:23" ht="26.65" customHeight="1" x14ac:dyDescent="0.35">
      <c r="E594" s="15"/>
      <c r="F594" s="15"/>
      <c r="G594" s="15"/>
      <c r="N594" s="9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2:23" ht="26.65" customHeight="1" x14ac:dyDescent="0.35">
      <c r="N595" s="9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2:23" s="16" customFormat="1" ht="26.65" customHeight="1" x14ac:dyDescent="0.35">
      <c r="B596" s="17"/>
      <c r="C596" s="17"/>
      <c r="D596" s="17"/>
      <c r="E596" s="18"/>
      <c r="F596" s="18"/>
      <c r="G596" s="18"/>
      <c r="H596" s="17"/>
      <c r="I596" s="17"/>
      <c r="J596" s="17"/>
      <c r="K596" s="17"/>
      <c r="L596" s="17"/>
      <c r="M596" s="17"/>
      <c r="N596" s="17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2:23" ht="26.65" customHeight="1" x14ac:dyDescent="0.35">
      <c r="N597" s="9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2:23" ht="26.65" customHeight="1" x14ac:dyDescent="0.35">
      <c r="E598" s="15"/>
      <c r="F598" s="15"/>
      <c r="G598" s="15"/>
      <c r="N598" s="9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2:23" ht="26.65" customHeight="1" x14ac:dyDescent="0.35">
      <c r="N599" s="9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2:23" ht="26.65" customHeight="1" x14ac:dyDescent="0.35">
      <c r="E600" s="15"/>
      <c r="F600" s="15"/>
      <c r="G600" s="15"/>
      <c r="N600" s="9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2:23" ht="26.65" customHeight="1" x14ac:dyDescent="0.35">
      <c r="N601" s="9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2:23" ht="26.65" customHeight="1" x14ac:dyDescent="0.35">
      <c r="E602" s="15"/>
      <c r="F602" s="15"/>
      <c r="G602" s="15"/>
      <c r="N602" s="9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2:23" ht="26.65" customHeight="1" x14ac:dyDescent="0.35">
      <c r="N603" s="9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2:23" ht="26.65" customHeight="1" x14ac:dyDescent="0.35">
      <c r="E604" s="15"/>
      <c r="F604" s="15"/>
      <c r="G604" s="15"/>
      <c r="N604" s="9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2:23" ht="26.65" customHeight="1" x14ac:dyDescent="0.35">
      <c r="N605" s="9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2:23" ht="26.65" customHeight="1" x14ac:dyDescent="0.35">
      <c r="E606" s="15"/>
      <c r="F606" s="15"/>
      <c r="G606" s="15"/>
      <c r="N606" s="9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2:23" ht="26.65" customHeight="1" x14ac:dyDescent="0.35">
      <c r="N607" s="9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2:23" ht="26.65" customHeight="1" x14ac:dyDescent="0.35">
      <c r="E608" s="15"/>
      <c r="F608" s="15"/>
      <c r="G608" s="15"/>
      <c r="N608" s="9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5:23" ht="26.65" customHeight="1" x14ac:dyDescent="0.35">
      <c r="N609" s="9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5:23" ht="26.65" customHeight="1" x14ac:dyDescent="0.35">
      <c r="E610" s="15"/>
      <c r="F610" s="15"/>
      <c r="G610" s="15"/>
      <c r="N610" s="9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5:23" ht="26.65" customHeight="1" x14ac:dyDescent="0.35">
      <c r="N611" s="9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5:23" ht="26.65" customHeight="1" x14ac:dyDescent="0.35">
      <c r="E612" s="15"/>
      <c r="F612" s="15"/>
      <c r="G612" s="15"/>
      <c r="N612" s="9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5:23" ht="26.65" customHeight="1" x14ac:dyDescent="0.35">
      <c r="N613" s="9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5:23" ht="26.65" customHeight="1" x14ac:dyDescent="0.35">
      <c r="E614" s="15"/>
      <c r="F614" s="15"/>
      <c r="G614" s="15"/>
      <c r="N614" s="9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5:23" ht="26.65" customHeight="1" x14ac:dyDescent="0.35">
      <c r="N615" s="9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5:23" ht="26.65" customHeight="1" x14ac:dyDescent="0.35">
      <c r="E616" s="15"/>
      <c r="F616" s="15"/>
      <c r="G616" s="15"/>
      <c r="N616" s="9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5:23" ht="26.65" customHeight="1" x14ac:dyDescent="0.35">
      <c r="N617" s="9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5:23" ht="26.65" customHeight="1" x14ac:dyDescent="0.35">
      <c r="E618" s="15"/>
      <c r="F618" s="15"/>
      <c r="G618" s="15"/>
      <c r="N618" s="9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5:23" ht="26.65" customHeight="1" x14ac:dyDescent="0.35">
      <c r="N619" s="9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5:23" ht="26.65" customHeight="1" x14ac:dyDescent="0.35">
      <c r="E620" s="15"/>
      <c r="F620" s="15"/>
      <c r="G620" s="15"/>
      <c r="N620" s="9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5:23" ht="26.65" customHeight="1" x14ac:dyDescent="0.35">
      <c r="N621" s="9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5:23" ht="26.65" customHeight="1" x14ac:dyDescent="0.35">
      <c r="E622" s="15"/>
      <c r="F622" s="15"/>
      <c r="G622" s="15"/>
      <c r="N622" s="9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5:23" ht="26.65" customHeight="1" x14ac:dyDescent="0.35">
      <c r="N623" s="9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5:23" ht="26.65" customHeight="1" x14ac:dyDescent="0.35">
      <c r="E624" s="15"/>
      <c r="F624" s="15"/>
      <c r="G624" s="15"/>
      <c r="N624" s="9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2:23" ht="26.65" customHeight="1" x14ac:dyDescent="0.35">
      <c r="N625" s="9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2:23" s="16" customFormat="1" ht="26.65" customHeight="1" x14ac:dyDescent="0.35">
      <c r="B626" s="17"/>
      <c r="C626" s="17"/>
      <c r="D626" s="17"/>
      <c r="E626" s="18"/>
      <c r="F626" s="18"/>
      <c r="G626" s="18"/>
      <c r="H626" s="17"/>
      <c r="I626" s="17"/>
      <c r="J626" s="17"/>
      <c r="K626" s="17"/>
      <c r="L626" s="17"/>
      <c r="M626" s="17"/>
      <c r="N626" s="17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2:23" ht="26.65" customHeight="1" x14ac:dyDescent="0.35">
      <c r="N627" s="9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2:23" ht="26.65" customHeight="1" x14ac:dyDescent="0.35">
      <c r="E628" s="15"/>
      <c r="F628" s="15"/>
      <c r="G628" s="15"/>
      <c r="N628" s="9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2:23" ht="26.65" customHeight="1" x14ac:dyDescent="0.35">
      <c r="N629" s="9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2:23" s="16" customFormat="1" ht="26.65" customHeight="1" x14ac:dyDescent="0.35">
      <c r="B630" s="17"/>
      <c r="C630" s="17"/>
      <c r="D630" s="17"/>
      <c r="E630" s="18"/>
      <c r="F630" s="18"/>
      <c r="G630" s="18"/>
      <c r="H630" s="17"/>
      <c r="I630" s="17"/>
      <c r="J630" s="17"/>
      <c r="K630" s="17"/>
      <c r="L630" s="17"/>
      <c r="M630" s="17"/>
      <c r="N630" s="17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2:23" ht="26.65" customHeight="1" x14ac:dyDescent="0.35">
      <c r="N631" s="9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2:23" ht="26.65" customHeight="1" x14ac:dyDescent="0.35">
      <c r="E632" s="15"/>
      <c r="F632" s="15"/>
      <c r="G632" s="15"/>
      <c r="N632" s="9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2:23" ht="26.65" customHeight="1" x14ac:dyDescent="0.35">
      <c r="N633" s="9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2:23" ht="26.65" customHeight="1" x14ac:dyDescent="0.35">
      <c r="E634" s="15"/>
      <c r="F634" s="15"/>
      <c r="G634" s="15"/>
      <c r="N634" s="9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2:23" ht="26.65" customHeight="1" x14ac:dyDescent="0.35">
      <c r="N635" s="9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2:23" ht="26.65" customHeight="1" x14ac:dyDescent="0.35">
      <c r="E636" s="15"/>
      <c r="F636" s="15"/>
      <c r="G636" s="15"/>
      <c r="N636" s="9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2:23" ht="26.65" customHeight="1" x14ac:dyDescent="0.35">
      <c r="N637" s="9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2:23" ht="26.65" customHeight="1" x14ac:dyDescent="0.35">
      <c r="E638" s="15"/>
      <c r="F638" s="15"/>
      <c r="G638" s="15"/>
      <c r="N638" s="9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2:23" ht="26.65" customHeight="1" x14ac:dyDescent="0.35">
      <c r="N639" s="9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2:23" ht="26.65" customHeight="1" x14ac:dyDescent="0.35">
      <c r="E640" s="15"/>
      <c r="F640" s="15"/>
      <c r="G640" s="15"/>
      <c r="N640" s="9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5:23" ht="26.65" customHeight="1" x14ac:dyDescent="0.35">
      <c r="N641" s="9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5:23" ht="26.65" customHeight="1" x14ac:dyDescent="0.35">
      <c r="E642" s="15"/>
      <c r="F642" s="15"/>
      <c r="G642" s="15"/>
      <c r="N642" s="9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5:23" ht="26.65" customHeight="1" x14ac:dyDescent="0.35">
      <c r="N643" s="9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5:23" ht="26.65" customHeight="1" x14ac:dyDescent="0.35">
      <c r="E644" s="15"/>
      <c r="F644" s="15"/>
      <c r="G644" s="15"/>
      <c r="N644" s="9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5:23" ht="26.65" customHeight="1" x14ac:dyDescent="0.35">
      <c r="N645" s="9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5:23" ht="26.65" customHeight="1" x14ac:dyDescent="0.35">
      <c r="E646" s="15"/>
      <c r="F646" s="15"/>
      <c r="G646" s="15"/>
      <c r="N646" s="9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5:23" ht="26.65" customHeight="1" x14ac:dyDescent="0.35">
      <c r="N647" s="9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5:23" ht="26.65" customHeight="1" x14ac:dyDescent="0.35">
      <c r="E648" s="15"/>
      <c r="F648" s="15"/>
      <c r="G648" s="15"/>
      <c r="N648" s="9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5:23" ht="26.65" customHeight="1" x14ac:dyDescent="0.35">
      <c r="N649" s="9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5:23" ht="26.65" customHeight="1" x14ac:dyDescent="0.35">
      <c r="E650" s="15"/>
      <c r="F650" s="15"/>
      <c r="G650" s="15"/>
      <c r="N650" s="9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5:23" ht="26.65" customHeight="1" x14ac:dyDescent="0.35">
      <c r="N651" s="9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5:23" ht="26.65" customHeight="1" x14ac:dyDescent="0.35">
      <c r="E652" s="15"/>
      <c r="F652" s="15"/>
      <c r="G652" s="15"/>
      <c r="N652" s="9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5:23" ht="26.65" customHeight="1" x14ac:dyDescent="0.35">
      <c r="N653" s="9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5:23" ht="26.65" customHeight="1" x14ac:dyDescent="0.35">
      <c r="E654" s="15"/>
      <c r="F654" s="15"/>
      <c r="G654" s="15"/>
      <c r="N654" s="9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5:23" ht="26.65" customHeight="1" x14ac:dyDescent="0.35">
      <c r="N655" s="9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5:23" ht="26.65" customHeight="1" x14ac:dyDescent="0.35">
      <c r="E656" s="15"/>
      <c r="F656" s="15"/>
      <c r="G656" s="15"/>
      <c r="N656" s="9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2:23" ht="26.65" customHeight="1" x14ac:dyDescent="0.35">
      <c r="N657" s="9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2:23" ht="26.65" customHeight="1" x14ac:dyDescent="0.35">
      <c r="E658" s="15"/>
      <c r="F658" s="15"/>
      <c r="G658" s="15"/>
      <c r="N658" s="9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2:23" ht="26.65" customHeight="1" x14ac:dyDescent="0.35">
      <c r="N659" s="9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2:23" ht="26.65" customHeight="1" x14ac:dyDescent="0.35">
      <c r="E660" s="15"/>
      <c r="F660" s="15"/>
      <c r="G660" s="15"/>
      <c r="N660" s="9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2:23" ht="26.65" customHeight="1" x14ac:dyDescent="0.35">
      <c r="N661" s="9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2:23" ht="26.65" customHeight="1" x14ac:dyDescent="0.35">
      <c r="E662" s="15"/>
      <c r="F662" s="15"/>
      <c r="G662" s="15"/>
      <c r="N662" s="9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2:23" ht="26.65" customHeight="1" x14ac:dyDescent="0.35">
      <c r="N663" s="9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2:23" ht="26.65" customHeight="1" x14ac:dyDescent="0.35">
      <c r="E664" s="15"/>
      <c r="F664" s="15"/>
      <c r="G664" s="15"/>
      <c r="N664" s="9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2:23" ht="26.65" customHeight="1" x14ac:dyDescent="0.35">
      <c r="N665" s="9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2:23" ht="26.65" customHeight="1" x14ac:dyDescent="0.35">
      <c r="E666" s="15"/>
      <c r="F666" s="15"/>
      <c r="G666" s="15"/>
      <c r="N666" s="9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2:23" ht="26.65" customHeight="1" x14ac:dyDescent="0.35">
      <c r="N667" s="9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2:23" s="16" customFormat="1" ht="26.65" customHeight="1" x14ac:dyDescent="0.35">
      <c r="B668" s="17"/>
      <c r="C668" s="17"/>
      <c r="D668" s="17"/>
      <c r="E668" s="18"/>
      <c r="F668" s="18"/>
      <c r="G668" s="18"/>
      <c r="H668" s="17"/>
      <c r="I668" s="17"/>
      <c r="J668" s="17"/>
      <c r="K668" s="17"/>
      <c r="L668" s="17"/>
      <c r="M668" s="17"/>
      <c r="N668" s="17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2:23" ht="26.65" customHeight="1" x14ac:dyDescent="0.35">
      <c r="N669" s="9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2:23" ht="26.65" customHeight="1" x14ac:dyDescent="0.35">
      <c r="E670" s="15"/>
      <c r="F670" s="15"/>
      <c r="G670" s="15"/>
      <c r="N670" s="9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2:23" ht="26.65" customHeight="1" x14ac:dyDescent="0.35">
      <c r="N671" s="9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2:23" ht="26.65" customHeight="1" x14ac:dyDescent="0.35">
      <c r="E672" s="15"/>
      <c r="F672" s="15"/>
      <c r="G672" s="15"/>
      <c r="N672" s="9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5:23" ht="26.65" customHeight="1" x14ac:dyDescent="0.35">
      <c r="N673" s="9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5:23" ht="26.65" customHeight="1" x14ac:dyDescent="0.35">
      <c r="E674" s="15"/>
      <c r="F674" s="15"/>
      <c r="G674" s="15"/>
      <c r="N674" s="9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5:23" ht="26.65" customHeight="1" x14ac:dyDescent="0.35">
      <c r="N675" s="9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5:23" ht="26.65" customHeight="1" x14ac:dyDescent="0.35">
      <c r="E676" s="15"/>
      <c r="F676" s="15"/>
      <c r="G676" s="15"/>
      <c r="N676" s="9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5:23" ht="26.65" customHeight="1" x14ac:dyDescent="0.35">
      <c r="N677" s="9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5:23" ht="26.65" customHeight="1" x14ac:dyDescent="0.35">
      <c r="E678" s="15"/>
      <c r="F678" s="15"/>
      <c r="G678" s="15"/>
      <c r="N678" s="9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5:23" ht="26.65" customHeight="1" x14ac:dyDescent="0.35">
      <c r="N679" s="9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5:23" ht="26.65" customHeight="1" x14ac:dyDescent="0.35">
      <c r="E680" s="15"/>
      <c r="F680" s="15"/>
      <c r="G680" s="15"/>
      <c r="N680" s="9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5:23" ht="26.65" customHeight="1" x14ac:dyDescent="0.35">
      <c r="N681" s="9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5:23" ht="26.65" customHeight="1" x14ac:dyDescent="0.35">
      <c r="E682" s="15"/>
      <c r="F682" s="15"/>
      <c r="G682" s="15"/>
      <c r="N682" s="9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5:23" ht="26.65" customHeight="1" x14ac:dyDescent="0.35">
      <c r="N683" s="9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5:23" ht="26.65" customHeight="1" x14ac:dyDescent="0.35">
      <c r="E684" s="15"/>
      <c r="F684" s="15"/>
      <c r="G684" s="15"/>
      <c r="N684" s="9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5:23" ht="26.65" customHeight="1" x14ac:dyDescent="0.35">
      <c r="N685" s="9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5:23" ht="26.65" customHeight="1" x14ac:dyDescent="0.35">
      <c r="E686" s="15"/>
      <c r="F686" s="15"/>
      <c r="G686" s="15"/>
      <c r="N686" s="9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5:23" ht="26.65" customHeight="1" x14ac:dyDescent="0.35">
      <c r="N687" s="9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5:23" ht="26.65" customHeight="1" x14ac:dyDescent="0.35">
      <c r="E688" s="15"/>
      <c r="F688" s="15"/>
      <c r="G688" s="15"/>
      <c r="N688" s="9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2:23" ht="26.65" customHeight="1" x14ac:dyDescent="0.35">
      <c r="N689" s="9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2:23" ht="26.65" customHeight="1" x14ac:dyDescent="0.35">
      <c r="E690" s="15"/>
      <c r="F690" s="15"/>
      <c r="G690" s="15"/>
      <c r="N690" s="9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2:23" ht="26.65" customHeight="1" x14ac:dyDescent="0.35">
      <c r="N691" s="9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2:23" ht="26.65" customHeight="1" x14ac:dyDescent="0.35">
      <c r="E692" s="15"/>
      <c r="F692" s="15"/>
      <c r="G692" s="15"/>
      <c r="N692" s="9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2:23" ht="26.65" customHeight="1" x14ac:dyDescent="0.35">
      <c r="N693" s="9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2:23" ht="26.65" customHeight="1" x14ac:dyDescent="0.35">
      <c r="E694" s="15"/>
      <c r="F694" s="15"/>
      <c r="G694" s="15"/>
      <c r="N694" s="9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2:23" ht="26.65" customHeight="1" x14ac:dyDescent="0.35">
      <c r="N695" s="9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2:23" ht="26.65" customHeight="1" x14ac:dyDescent="0.35">
      <c r="E696" s="15"/>
      <c r="F696" s="15"/>
      <c r="G696" s="15"/>
      <c r="N696" s="9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2:23" ht="26.65" customHeight="1" x14ac:dyDescent="0.35">
      <c r="N697" s="9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2:23" ht="26.65" customHeight="1" x14ac:dyDescent="0.35">
      <c r="E698" s="15"/>
      <c r="F698" s="15"/>
      <c r="G698" s="15"/>
      <c r="N698" s="9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2:23" ht="26.65" customHeight="1" x14ac:dyDescent="0.35">
      <c r="N699" s="9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2:23" ht="26.65" customHeight="1" x14ac:dyDescent="0.35">
      <c r="E700" s="15"/>
      <c r="F700" s="15"/>
      <c r="G700" s="15"/>
      <c r="N700" s="9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2:23" ht="26.65" customHeight="1" x14ac:dyDescent="0.35">
      <c r="N701" s="9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2:23" s="16" customFormat="1" ht="26.65" customHeight="1" x14ac:dyDescent="0.35">
      <c r="B702" s="17"/>
      <c r="C702" s="17"/>
      <c r="D702" s="17"/>
      <c r="E702" s="18"/>
      <c r="F702" s="18"/>
      <c r="G702" s="18"/>
      <c r="H702" s="17"/>
      <c r="I702" s="17"/>
      <c r="J702" s="17"/>
      <c r="K702" s="17"/>
      <c r="L702" s="17"/>
      <c r="M702" s="17"/>
      <c r="N702" s="17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2:23" ht="26.65" customHeight="1" x14ac:dyDescent="0.35">
      <c r="N703" s="9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2:23" ht="26.65" customHeight="1" x14ac:dyDescent="0.35">
      <c r="E704" s="15"/>
      <c r="F704" s="15"/>
      <c r="G704" s="15"/>
      <c r="N704" s="9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2:23" ht="26.65" customHeight="1" x14ac:dyDescent="0.35">
      <c r="N705" s="9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2:23" ht="26.65" customHeight="1" x14ac:dyDescent="0.35">
      <c r="E706" s="15"/>
      <c r="F706" s="15"/>
      <c r="G706" s="15"/>
      <c r="N706" s="9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2:23" ht="26.65" customHeight="1" x14ac:dyDescent="0.35">
      <c r="N707" s="9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2:23" s="16" customFormat="1" ht="26.65" customHeight="1" x14ac:dyDescent="0.35">
      <c r="B708" s="17"/>
      <c r="C708" s="17"/>
      <c r="D708" s="17"/>
      <c r="E708" s="18"/>
      <c r="F708" s="18"/>
      <c r="G708" s="18"/>
      <c r="H708" s="17"/>
      <c r="I708" s="17"/>
      <c r="J708" s="17"/>
      <c r="K708" s="17"/>
      <c r="L708" s="17"/>
      <c r="M708" s="17"/>
      <c r="N708" s="17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2:23" ht="26.65" customHeight="1" x14ac:dyDescent="0.35">
      <c r="N709" s="9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2:23" s="16" customFormat="1" ht="26.65" customHeight="1" x14ac:dyDescent="0.35">
      <c r="B710" s="17"/>
      <c r="C710" s="17"/>
      <c r="D710" s="17"/>
      <c r="E710" s="18"/>
      <c r="F710" s="18"/>
      <c r="G710" s="18"/>
      <c r="H710" s="17"/>
      <c r="I710" s="17"/>
      <c r="J710" s="17"/>
      <c r="K710" s="17"/>
      <c r="L710" s="17"/>
      <c r="M710" s="17"/>
      <c r="N710" s="17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2:23" ht="26.65" customHeight="1" x14ac:dyDescent="0.35">
      <c r="N711" s="9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2:23" ht="26.65" customHeight="1" x14ac:dyDescent="0.35">
      <c r="E712" s="15"/>
      <c r="F712" s="15"/>
      <c r="G712" s="15"/>
      <c r="N712" s="9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2:23" ht="26.65" customHeight="1" x14ac:dyDescent="0.35">
      <c r="N713" s="9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2:23" s="16" customFormat="1" ht="26.65" customHeight="1" x14ac:dyDescent="0.35">
      <c r="B714" s="17"/>
      <c r="C714" s="17"/>
      <c r="D714" s="17"/>
      <c r="E714" s="18"/>
      <c r="F714" s="18"/>
      <c r="G714" s="18"/>
      <c r="H714" s="17"/>
      <c r="I714" s="17"/>
      <c r="J714" s="17"/>
      <c r="K714" s="17"/>
      <c r="L714" s="17"/>
      <c r="M714" s="17"/>
      <c r="N714" s="17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2:23" ht="26.65" customHeight="1" x14ac:dyDescent="0.35">
      <c r="N715" s="9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2:23" s="16" customFormat="1" ht="26.65" customHeight="1" x14ac:dyDescent="0.35">
      <c r="B716" s="17"/>
      <c r="C716" s="17"/>
      <c r="D716" s="17"/>
      <c r="E716" s="18"/>
      <c r="F716" s="18"/>
      <c r="G716" s="18"/>
      <c r="H716" s="17"/>
      <c r="I716" s="17"/>
      <c r="J716" s="17"/>
      <c r="K716" s="17"/>
      <c r="L716" s="17"/>
      <c r="M716" s="17"/>
      <c r="N716" s="17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2:23" ht="26.65" customHeight="1" x14ac:dyDescent="0.35">
      <c r="N717" s="9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2:23" s="16" customFormat="1" ht="26.65" customHeight="1" x14ac:dyDescent="0.35">
      <c r="B718" s="17"/>
      <c r="C718" s="17"/>
      <c r="D718" s="17"/>
      <c r="E718" s="18"/>
      <c r="F718" s="18"/>
      <c r="G718" s="18"/>
      <c r="H718" s="17"/>
      <c r="I718" s="17"/>
      <c r="J718" s="17"/>
      <c r="K718" s="17"/>
      <c r="L718" s="17"/>
      <c r="M718" s="17"/>
      <c r="N718" s="17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2:23" ht="26.65" customHeight="1" x14ac:dyDescent="0.35">
      <c r="N719" s="9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2:23" s="16" customFormat="1" ht="26.65" customHeight="1" x14ac:dyDescent="0.35">
      <c r="B720" s="17"/>
      <c r="C720" s="17"/>
      <c r="D720" s="17"/>
      <c r="E720" s="18"/>
      <c r="F720" s="18"/>
      <c r="G720" s="18"/>
      <c r="H720" s="17"/>
      <c r="I720" s="17"/>
      <c r="J720" s="17"/>
      <c r="K720" s="17"/>
      <c r="L720" s="17"/>
      <c r="M720" s="17"/>
      <c r="N720" s="17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2:23" ht="26.65" customHeight="1" x14ac:dyDescent="0.35">
      <c r="N721" s="9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2:23" s="16" customFormat="1" ht="26.65" customHeight="1" x14ac:dyDescent="0.35">
      <c r="B722" s="17"/>
      <c r="C722" s="17"/>
      <c r="D722" s="17"/>
      <c r="E722" s="18"/>
      <c r="F722" s="18"/>
      <c r="G722" s="18"/>
      <c r="H722" s="17"/>
      <c r="I722" s="17"/>
      <c r="J722" s="17"/>
      <c r="K722" s="17"/>
      <c r="L722" s="17"/>
      <c r="M722" s="17"/>
      <c r="N722" s="17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2:23" ht="26.65" customHeight="1" x14ac:dyDescent="0.35">
      <c r="N723" s="9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2:23" s="16" customFormat="1" ht="26.65" customHeight="1" x14ac:dyDescent="0.35">
      <c r="B724" s="17"/>
      <c r="C724" s="17"/>
      <c r="D724" s="17"/>
      <c r="E724" s="18"/>
      <c r="F724" s="18"/>
      <c r="G724" s="18"/>
      <c r="H724" s="17"/>
      <c r="I724" s="17"/>
      <c r="J724" s="17"/>
      <c r="K724" s="17"/>
      <c r="L724" s="17"/>
      <c r="M724" s="17"/>
      <c r="N724" s="17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2:23" ht="26.65" customHeight="1" x14ac:dyDescent="0.35">
      <c r="N725" s="9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2:23" s="16" customFormat="1" ht="26.65" customHeight="1" x14ac:dyDescent="0.35">
      <c r="B726" s="17"/>
      <c r="C726" s="17"/>
      <c r="D726" s="17"/>
      <c r="E726" s="18"/>
      <c r="F726" s="18"/>
      <c r="G726" s="18"/>
      <c r="H726" s="17"/>
      <c r="I726" s="17"/>
      <c r="J726" s="17"/>
      <c r="K726" s="17"/>
      <c r="L726" s="17"/>
      <c r="M726" s="17"/>
      <c r="N726" s="17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2:23" ht="26.65" customHeight="1" x14ac:dyDescent="0.35">
      <c r="N727" s="9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2:23" s="16" customFormat="1" ht="26.65" customHeight="1" x14ac:dyDescent="0.35">
      <c r="B728" s="17"/>
      <c r="C728" s="17"/>
      <c r="D728" s="17"/>
      <c r="E728" s="18"/>
      <c r="F728" s="18"/>
      <c r="G728" s="18"/>
      <c r="H728" s="17"/>
      <c r="I728" s="17"/>
      <c r="J728" s="17"/>
      <c r="K728" s="17"/>
      <c r="L728" s="17"/>
      <c r="M728" s="17"/>
      <c r="N728" s="17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2:23" ht="26.65" customHeight="1" x14ac:dyDescent="0.35">
      <c r="N729" s="9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2:23" s="16" customFormat="1" ht="26.65" customHeight="1" x14ac:dyDescent="0.35">
      <c r="B730" s="17"/>
      <c r="C730" s="17"/>
      <c r="D730" s="17"/>
      <c r="E730" s="18"/>
      <c r="F730" s="18"/>
      <c r="G730" s="18"/>
      <c r="H730" s="17"/>
      <c r="I730" s="17"/>
      <c r="J730" s="17"/>
      <c r="K730" s="17"/>
      <c r="L730" s="17"/>
      <c r="M730" s="17"/>
      <c r="N730" s="17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2:23" ht="26.65" customHeight="1" x14ac:dyDescent="0.35">
      <c r="N731" s="9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2:23" s="16" customFormat="1" ht="26.65" customHeight="1" x14ac:dyDescent="0.35">
      <c r="B732" s="17"/>
      <c r="C732" s="17"/>
      <c r="D732" s="17"/>
      <c r="E732" s="18"/>
      <c r="F732" s="18"/>
      <c r="G732" s="18"/>
      <c r="H732" s="17"/>
      <c r="I732" s="17"/>
      <c r="J732" s="17"/>
      <c r="K732" s="17"/>
      <c r="L732" s="17"/>
      <c r="M732" s="17"/>
      <c r="N732" s="17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2:23" ht="26.65" customHeight="1" x14ac:dyDescent="0.35">
      <c r="N733" s="9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2:23" ht="26.65" customHeight="1" x14ac:dyDescent="0.35">
      <c r="E734" s="15"/>
      <c r="F734" s="15"/>
      <c r="G734" s="15"/>
      <c r="N734" s="9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2:23" ht="26.65" customHeight="1" x14ac:dyDescent="0.35">
      <c r="N735" s="9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2:23" ht="26.65" customHeight="1" x14ac:dyDescent="0.35">
      <c r="E736" s="15"/>
      <c r="F736" s="15"/>
      <c r="G736" s="15"/>
      <c r="N736" s="9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5:23" ht="26.65" customHeight="1" x14ac:dyDescent="0.35">
      <c r="N737" s="9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5:23" ht="26.65" customHeight="1" x14ac:dyDescent="0.35">
      <c r="E738" s="15"/>
      <c r="F738" s="15"/>
      <c r="G738" s="15"/>
      <c r="N738" s="9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5:23" ht="26.65" customHeight="1" x14ac:dyDescent="0.35">
      <c r="N739" s="9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5:23" ht="26.65" customHeight="1" x14ac:dyDescent="0.35">
      <c r="E740" s="15"/>
      <c r="F740" s="15"/>
      <c r="G740" s="15"/>
      <c r="N740" s="9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5:23" ht="26.65" customHeight="1" x14ac:dyDescent="0.35">
      <c r="N741" s="9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5:23" ht="26.65" customHeight="1" x14ac:dyDescent="0.35">
      <c r="E742" s="15"/>
      <c r="F742" s="15"/>
      <c r="G742" s="15"/>
      <c r="N742" s="9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5:23" ht="26.65" customHeight="1" x14ac:dyDescent="0.35">
      <c r="N743" s="9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5:23" ht="26.65" customHeight="1" x14ac:dyDescent="0.35">
      <c r="E744" s="15"/>
      <c r="F744" s="15"/>
      <c r="G744" s="15"/>
      <c r="N744" s="9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5:23" ht="26.65" customHeight="1" x14ac:dyDescent="0.35">
      <c r="N745" s="9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5:23" ht="26.65" customHeight="1" x14ac:dyDescent="0.35">
      <c r="E746" s="15"/>
      <c r="F746" s="15"/>
      <c r="G746" s="15"/>
      <c r="N746" s="9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5:23" ht="26.65" customHeight="1" x14ac:dyDescent="0.35">
      <c r="N747" s="9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5:23" ht="26.65" customHeight="1" x14ac:dyDescent="0.35">
      <c r="E748" s="15"/>
      <c r="F748" s="15"/>
      <c r="G748" s="15"/>
      <c r="N748" s="9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5:23" ht="26.65" customHeight="1" x14ac:dyDescent="0.35">
      <c r="N749" s="9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5:23" ht="26.65" customHeight="1" x14ac:dyDescent="0.35">
      <c r="E750" s="15"/>
      <c r="F750" s="15"/>
      <c r="G750" s="15"/>
      <c r="N750" s="9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5:23" ht="26.65" customHeight="1" x14ac:dyDescent="0.35">
      <c r="N751" s="9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5:23" ht="26.65" customHeight="1" x14ac:dyDescent="0.35">
      <c r="E752" s="15"/>
      <c r="F752" s="15"/>
      <c r="G752" s="15"/>
      <c r="N752" s="9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5:23" ht="26.65" customHeight="1" x14ac:dyDescent="0.35">
      <c r="N753" s="9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5:23" ht="26.65" customHeight="1" x14ac:dyDescent="0.35">
      <c r="E754" s="15"/>
      <c r="F754" s="15"/>
      <c r="G754" s="15"/>
      <c r="N754" s="9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5:23" ht="26.65" customHeight="1" x14ac:dyDescent="0.35">
      <c r="N755" s="9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5:23" ht="26.65" customHeight="1" x14ac:dyDescent="0.35">
      <c r="E756" s="15"/>
      <c r="F756" s="15"/>
      <c r="G756" s="15"/>
      <c r="N756" s="9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5:23" ht="26.65" customHeight="1" x14ac:dyDescent="0.35">
      <c r="N757" s="9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5:23" ht="26.65" customHeight="1" x14ac:dyDescent="0.35">
      <c r="E758" s="15"/>
      <c r="F758" s="15"/>
      <c r="G758" s="15"/>
      <c r="N758" s="9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5:23" ht="26.65" customHeight="1" x14ac:dyDescent="0.35">
      <c r="N759" s="9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5:23" ht="26.65" customHeight="1" x14ac:dyDescent="0.35">
      <c r="E760" s="15"/>
      <c r="F760" s="15"/>
      <c r="G760" s="15"/>
      <c r="N760" s="9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5:23" ht="26.65" customHeight="1" x14ac:dyDescent="0.35">
      <c r="N761" s="9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5:23" ht="26.65" customHeight="1" x14ac:dyDescent="0.35">
      <c r="E762" s="15"/>
      <c r="F762" s="15"/>
      <c r="G762" s="15"/>
      <c r="N762" s="9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5:23" ht="26.65" customHeight="1" x14ac:dyDescent="0.35">
      <c r="N763" s="9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5:23" ht="26.65" customHeight="1" x14ac:dyDescent="0.35">
      <c r="E764" s="15"/>
      <c r="F764" s="15"/>
      <c r="G764" s="15"/>
      <c r="N764" s="9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5:23" ht="26.65" customHeight="1" x14ac:dyDescent="0.35">
      <c r="N765" s="9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5:23" ht="26.65" customHeight="1" x14ac:dyDescent="0.35">
      <c r="E766" s="15"/>
      <c r="F766" s="15"/>
      <c r="G766" s="15"/>
      <c r="N766" s="9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5:23" ht="26.65" customHeight="1" x14ac:dyDescent="0.35">
      <c r="N767" s="9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5:23" ht="26.65" customHeight="1" x14ac:dyDescent="0.35">
      <c r="E768" s="15"/>
      <c r="F768" s="15"/>
      <c r="G768" s="15"/>
      <c r="N768" s="9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2:23" ht="26.65" customHeight="1" x14ac:dyDescent="0.35">
      <c r="N769" s="9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2:23" ht="26.65" customHeight="1" x14ac:dyDescent="0.35">
      <c r="E770" s="15"/>
      <c r="F770" s="15"/>
      <c r="G770" s="15"/>
      <c r="N770" s="9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2:23" ht="26.65" customHeight="1" x14ac:dyDescent="0.35">
      <c r="N771" s="9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2:23" ht="26.65" customHeight="1" x14ac:dyDescent="0.35">
      <c r="E772" s="15"/>
      <c r="F772" s="15"/>
      <c r="G772" s="15"/>
      <c r="N772" s="9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2:23" ht="26.65" customHeight="1" x14ac:dyDescent="0.35">
      <c r="N773" s="9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2:23" ht="26.65" customHeight="1" x14ac:dyDescent="0.35">
      <c r="E774" s="15"/>
      <c r="F774" s="15"/>
      <c r="G774" s="15"/>
      <c r="N774" s="9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2:23" ht="26.65" customHeight="1" x14ac:dyDescent="0.35">
      <c r="N775" s="9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2:23" ht="26.65" customHeight="1" x14ac:dyDescent="0.35">
      <c r="E776" s="15"/>
      <c r="F776" s="15"/>
      <c r="G776" s="15"/>
      <c r="N776" s="9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2:23" ht="26.65" customHeight="1" x14ac:dyDescent="0.35">
      <c r="N777" s="9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2:23" ht="26.65" customHeight="1" x14ac:dyDescent="0.35">
      <c r="E778" s="15"/>
      <c r="F778" s="15"/>
      <c r="G778" s="15"/>
      <c r="N778" s="9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2:23" ht="26.65" customHeight="1" x14ac:dyDescent="0.35">
      <c r="N779" s="9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2:23" ht="26.65" customHeight="1" x14ac:dyDescent="0.35">
      <c r="E780" s="15"/>
      <c r="F780" s="15"/>
      <c r="G780" s="15"/>
      <c r="N780" s="9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2:23" ht="26.65" customHeight="1" x14ac:dyDescent="0.35">
      <c r="N781" s="9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2:23" ht="26.65" customHeight="1" x14ac:dyDescent="0.35">
      <c r="E782" s="15"/>
      <c r="F782" s="15"/>
      <c r="G782" s="15"/>
      <c r="N782" s="9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2:23" ht="26.65" customHeight="1" x14ac:dyDescent="0.35">
      <c r="N783" s="9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2:23" s="16" customFormat="1" ht="26.65" customHeight="1" x14ac:dyDescent="0.35">
      <c r="B784" s="17"/>
      <c r="C784" s="17"/>
      <c r="D784" s="17"/>
      <c r="E784" s="18"/>
      <c r="F784" s="18"/>
      <c r="G784" s="18"/>
      <c r="H784" s="17"/>
      <c r="I784" s="17"/>
      <c r="J784" s="17"/>
      <c r="K784" s="17"/>
      <c r="L784" s="17"/>
      <c r="M784" s="17"/>
      <c r="N784" s="17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5:23" ht="26.65" customHeight="1" x14ac:dyDescent="0.35">
      <c r="N785" s="9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5:23" ht="26.65" customHeight="1" x14ac:dyDescent="0.35">
      <c r="E786" s="15"/>
      <c r="F786" s="15"/>
      <c r="G786" s="15"/>
      <c r="N786" s="9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5:23" ht="26.65" customHeight="1" x14ac:dyDescent="0.35">
      <c r="N787" s="9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5:23" ht="26.65" customHeight="1" x14ac:dyDescent="0.35">
      <c r="E788" s="15"/>
      <c r="F788" s="15"/>
      <c r="G788" s="15"/>
      <c r="N788" s="9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5:23" ht="26.65" customHeight="1" x14ac:dyDescent="0.35">
      <c r="N789" s="9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5:23" ht="26.65" customHeight="1" x14ac:dyDescent="0.35">
      <c r="E790" s="15"/>
      <c r="F790" s="15"/>
      <c r="G790" s="15"/>
      <c r="N790" s="9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5:23" ht="26.65" customHeight="1" x14ac:dyDescent="0.35">
      <c r="N791" s="9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5:23" ht="26.65" customHeight="1" x14ac:dyDescent="0.35">
      <c r="E792" s="15"/>
      <c r="F792" s="15"/>
      <c r="G792" s="15"/>
      <c r="N792" s="9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5:23" ht="26.65" customHeight="1" x14ac:dyDescent="0.35">
      <c r="N793" s="9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5:23" ht="26.65" customHeight="1" x14ac:dyDescent="0.35">
      <c r="E794" s="15"/>
      <c r="F794" s="15"/>
      <c r="G794" s="15"/>
      <c r="N794" s="9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5:23" ht="26.65" customHeight="1" x14ac:dyDescent="0.35">
      <c r="N795" s="9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5:23" ht="26.65" customHeight="1" x14ac:dyDescent="0.35">
      <c r="E796" s="15"/>
      <c r="F796" s="15"/>
      <c r="G796" s="15"/>
      <c r="N796" s="9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5:23" ht="26.65" customHeight="1" x14ac:dyDescent="0.35">
      <c r="N797" s="9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5:23" ht="26.65" customHeight="1" x14ac:dyDescent="0.35">
      <c r="E798" s="15"/>
      <c r="F798" s="15"/>
      <c r="G798" s="15"/>
      <c r="N798" s="9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5:23" ht="26.65" customHeight="1" x14ac:dyDescent="0.35">
      <c r="N799" s="9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5:23" ht="26.65" customHeight="1" x14ac:dyDescent="0.35">
      <c r="E800" s="15"/>
      <c r="F800" s="15"/>
      <c r="G800" s="15"/>
      <c r="N800" s="9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5:23" ht="26.65" customHeight="1" x14ac:dyDescent="0.35">
      <c r="N801" s="9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5:23" ht="26.65" customHeight="1" x14ac:dyDescent="0.35">
      <c r="E802" s="15"/>
      <c r="F802" s="15"/>
      <c r="G802" s="15"/>
      <c r="N802" s="9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5:23" ht="26.65" customHeight="1" x14ac:dyDescent="0.35">
      <c r="N803" s="9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5:23" ht="26.65" customHeight="1" x14ac:dyDescent="0.35">
      <c r="E804" s="15"/>
      <c r="F804" s="15"/>
      <c r="G804" s="15"/>
      <c r="N804" s="9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5:23" ht="26.65" customHeight="1" x14ac:dyDescent="0.35">
      <c r="N805" s="9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5:23" ht="26.65" customHeight="1" x14ac:dyDescent="0.35">
      <c r="E806" s="15"/>
      <c r="F806" s="15"/>
      <c r="G806" s="15"/>
      <c r="N806" s="9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5:23" ht="26.65" customHeight="1" x14ac:dyDescent="0.35">
      <c r="N807" s="9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5:23" ht="26.65" customHeight="1" x14ac:dyDescent="0.35">
      <c r="E808" s="15"/>
      <c r="F808" s="15"/>
      <c r="G808" s="15"/>
      <c r="N808" s="9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5:23" ht="26.65" customHeight="1" x14ac:dyDescent="0.35">
      <c r="N809" s="9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5:23" ht="26.65" customHeight="1" x14ac:dyDescent="0.35">
      <c r="E810" s="15"/>
      <c r="F810" s="15"/>
      <c r="G810" s="15"/>
      <c r="N810" s="9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5:23" ht="26.65" customHeight="1" x14ac:dyDescent="0.35">
      <c r="N811" s="9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5:23" ht="26.65" customHeight="1" x14ac:dyDescent="0.35">
      <c r="E812" s="15"/>
      <c r="F812" s="15"/>
      <c r="G812" s="15"/>
      <c r="N812" s="9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5:23" ht="26.65" customHeight="1" x14ac:dyDescent="0.35">
      <c r="N813" s="9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5:23" ht="26.65" customHeight="1" x14ac:dyDescent="0.35">
      <c r="E814" s="15"/>
      <c r="F814" s="15"/>
      <c r="G814" s="15"/>
      <c r="N814" s="9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5:23" ht="26.65" customHeight="1" x14ac:dyDescent="0.35">
      <c r="N815" s="9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5:23" ht="26.65" customHeight="1" x14ac:dyDescent="0.35">
      <c r="E816" s="15"/>
      <c r="F816" s="15"/>
      <c r="G816" s="15"/>
      <c r="N816" s="9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5:23" ht="26.65" customHeight="1" x14ac:dyDescent="0.35">
      <c r="N817" s="9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5:23" ht="26.65" customHeight="1" x14ac:dyDescent="0.35">
      <c r="E818" s="15"/>
      <c r="F818" s="15"/>
      <c r="G818" s="15"/>
      <c r="N818" s="9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5:23" ht="26.65" customHeight="1" x14ac:dyDescent="0.35">
      <c r="N819" s="9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5:23" ht="26.65" customHeight="1" x14ac:dyDescent="0.35">
      <c r="E820" s="15"/>
      <c r="F820" s="15"/>
      <c r="G820" s="15"/>
      <c r="N820" s="9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5:23" ht="26.65" customHeight="1" x14ac:dyDescent="0.35">
      <c r="N821" s="9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5:23" ht="26.65" customHeight="1" x14ac:dyDescent="0.35">
      <c r="E822" s="15"/>
      <c r="F822" s="15"/>
      <c r="G822" s="15"/>
      <c r="N822" s="9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5:23" ht="26.65" customHeight="1" x14ac:dyDescent="0.35">
      <c r="N823" s="9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5:23" ht="26.65" customHeight="1" x14ac:dyDescent="0.35">
      <c r="E824" s="15"/>
      <c r="F824" s="15"/>
      <c r="G824" s="15"/>
      <c r="N824" s="9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5:23" ht="26.65" customHeight="1" x14ac:dyDescent="0.35">
      <c r="N825" s="9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5:23" ht="26.65" customHeight="1" x14ac:dyDescent="0.35">
      <c r="E826" s="15"/>
      <c r="F826" s="15"/>
      <c r="G826" s="15"/>
      <c r="N826" s="9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5:23" ht="26.65" customHeight="1" x14ac:dyDescent="0.35">
      <c r="N827" s="9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5:23" ht="26.65" customHeight="1" x14ac:dyDescent="0.35">
      <c r="E828" s="15"/>
      <c r="F828" s="15"/>
      <c r="G828" s="15"/>
      <c r="N828" s="9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5:23" ht="26.65" customHeight="1" x14ac:dyDescent="0.35">
      <c r="N829" s="9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5:23" ht="26.65" customHeight="1" x14ac:dyDescent="0.35">
      <c r="E830" s="15"/>
      <c r="F830" s="15"/>
      <c r="G830" s="15"/>
      <c r="N830" s="9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5:23" ht="26.65" customHeight="1" x14ac:dyDescent="0.35">
      <c r="N831" s="9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5:23" ht="26.65" customHeight="1" x14ac:dyDescent="0.35">
      <c r="E832" s="15"/>
      <c r="F832" s="15"/>
      <c r="G832" s="15"/>
      <c r="N832" s="9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5:23" ht="26.65" customHeight="1" x14ac:dyDescent="0.35">
      <c r="N833" s="9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5:23" ht="26.65" customHeight="1" x14ac:dyDescent="0.35">
      <c r="E834" s="15"/>
      <c r="F834" s="15"/>
      <c r="G834" s="15"/>
      <c r="N834" s="9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5:23" ht="26.65" customHeight="1" x14ac:dyDescent="0.35">
      <c r="N835" s="9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5:23" ht="26.65" customHeight="1" x14ac:dyDescent="0.35">
      <c r="E836" s="15"/>
      <c r="F836" s="15"/>
      <c r="G836" s="15"/>
      <c r="N836" s="9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5:23" ht="26.65" customHeight="1" x14ac:dyDescent="0.35">
      <c r="N837" s="9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5:23" ht="26.65" customHeight="1" x14ac:dyDescent="0.35">
      <c r="E838" s="15"/>
      <c r="F838" s="15"/>
      <c r="G838" s="15"/>
      <c r="N838" s="9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5:23" ht="26.65" customHeight="1" x14ac:dyDescent="0.35">
      <c r="N839" s="9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5:23" ht="26.65" customHeight="1" x14ac:dyDescent="0.35">
      <c r="E840" s="15"/>
      <c r="F840" s="15"/>
      <c r="G840" s="15"/>
      <c r="N840" s="9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5:23" ht="26.65" customHeight="1" x14ac:dyDescent="0.35">
      <c r="N841" s="9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5:23" ht="26.65" customHeight="1" x14ac:dyDescent="0.35">
      <c r="E842" s="15"/>
      <c r="F842" s="15"/>
      <c r="G842" s="15"/>
      <c r="N842" s="9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5:23" ht="26.65" customHeight="1" x14ac:dyDescent="0.35">
      <c r="N843" s="9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5:23" ht="26.65" customHeight="1" x14ac:dyDescent="0.35">
      <c r="E844" s="15"/>
      <c r="F844" s="15"/>
      <c r="G844" s="15"/>
      <c r="N844" s="9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5:23" ht="26.65" customHeight="1" x14ac:dyDescent="0.35">
      <c r="N845" s="9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5:23" ht="26.65" customHeight="1" x14ac:dyDescent="0.35">
      <c r="E846" s="15"/>
      <c r="F846" s="15"/>
      <c r="G846" s="15"/>
      <c r="N846" s="9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5:23" ht="26.65" customHeight="1" x14ac:dyDescent="0.35">
      <c r="N847" s="9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5:23" ht="26.65" customHeight="1" x14ac:dyDescent="0.35">
      <c r="E848" s="15"/>
      <c r="F848" s="15"/>
      <c r="G848" s="15"/>
      <c r="N848" s="9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5:23" ht="26.65" customHeight="1" x14ac:dyDescent="0.35">
      <c r="N849" s="9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5:23" ht="26.65" customHeight="1" x14ac:dyDescent="0.35">
      <c r="E850" s="15"/>
      <c r="F850" s="15"/>
      <c r="G850" s="15"/>
      <c r="N850" s="9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5:23" ht="26.65" customHeight="1" x14ac:dyDescent="0.35">
      <c r="N851" s="9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5:23" ht="26.65" customHeight="1" x14ac:dyDescent="0.35">
      <c r="E852" s="15"/>
      <c r="F852" s="15"/>
      <c r="G852" s="15"/>
      <c r="N852" s="9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5:23" ht="26.65" customHeight="1" x14ac:dyDescent="0.35">
      <c r="N853" s="9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5:23" ht="26.65" customHeight="1" x14ac:dyDescent="0.35">
      <c r="E854" s="15"/>
      <c r="F854" s="15"/>
      <c r="G854" s="15"/>
      <c r="N854" s="9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5:23" ht="26.65" customHeight="1" x14ac:dyDescent="0.35">
      <c r="N855" s="9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5:23" ht="26.65" customHeight="1" x14ac:dyDescent="0.35">
      <c r="E856" s="15"/>
      <c r="F856" s="15"/>
      <c r="G856" s="15"/>
      <c r="N856" s="9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5:23" ht="26.65" customHeight="1" x14ac:dyDescent="0.35">
      <c r="N857" s="9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5:23" ht="26.65" customHeight="1" x14ac:dyDescent="0.35">
      <c r="E858" s="15"/>
      <c r="F858" s="15"/>
      <c r="G858" s="15"/>
      <c r="N858" s="9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5:23" ht="26.65" customHeight="1" x14ac:dyDescent="0.35">
      <c r="N859" s="9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5:23" ht="26.65" customHeight="1" x14ac:dyDescent="0.35">
      <c r="E860" s="15"/>
      <c r="F860" s="15"/>
      <c r="G860" s="15"/>
      <c r="N860" s="9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5:23" ht="26.65" customHeight="1" x14ac:dyDescent="0.35">
      <c r="N861" s="9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5:23" ht="26.65" customHeight="1" x14ac:dyDescent="0.35">
      <c r="E862" s="15"/>
      <c r="F862" s="15"/>
      <c r="G862" s="15"/>
      <c r="N862" s="9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5:23" ht="26.65" customHeight="1" x14ac:dyDescent="0.35">
      <c r="N863" s="9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5:23" ht="26.65" customHeight="1" x14ac:dyDescent="0.35">
      <c r="E864" s="15"/>
      <c r="F864" s="15"/>
      <c r="G864" s="15"/>
      <c r="N864" s="9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5:23" ht="26.65" customHeight="1" x14ac:dyDescent="0.35">
      <c r="N865" s="9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5:23" ht="26.65" customHeight="1" x14ac:dyDescent="0.35">
      <c r="E866" s="15"/>
      <c r="F866" s="15"/>
      <c r="G866" s="15"/>
      <c r="N866" s="9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5:23" ht="26.65" customHeight="1" x14ac:dyDescent="0.35">
      <c r="N867" s="9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5:23" ht="26.65" customHeight="1" x14ac:dyDescent="0.35">
      <c r="E868" s="15"/>
      <c r="F868" s="15"/>
      <c r="G868" s="15"/>
      <c r="N868" s="9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5:23" ht="26.65" customHeight="1" x14ac:dyDescent="0.35">
      <c r="N869" s="9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5:23" ht="26.65" customHeight="1" x14ac:dyDescent="0.35">
      <c r="E870" s="15"/>
      <c r="F870" s="15"/>
      <c r="G870" s="15"/>
      <c r="N870" s="9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5:23" ht="26.65" customHeight="1" x14ac:dyDescent="0.35">
      <c r="N871" s="9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5:23" ht="26.65" customHeight="1" x14ac:dyDescent="0.35">
      <c r="E872" s="15"/>
      <c r="F872" s="15"/>
      <c r="G872" s="15"/>
      <c r="N872" s="9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5:23" ht="26.65" customHeight="1" x14ac:dyDescent="0.35">
      <c r="N873" s="9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5:23" ht="26.65" customHeight="1" x14ac:dyDescent="0.35">
      <c r="E874" s="15"/>
      <c r="F874" s="15"/>
      <c r="G874" s="15"/>
      <c r="N874" s="9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5:23" ht="26.65" customHeight="1" x14ac:dyDescent="0.35">
      <c r="N875" s="9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5:23" ht="26.65" customHeight="1" x14ac:dyDescent="0.35">
      <c r="E876" s="15"/>
      <c r="F876" s="15"/>
      <c r="G876" s="15"/>
      <c r="N876" s="9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5:23" ht="26.65" customHeight="1" x14ac:dyDescent="0.35">
      <c r="N877" s="9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5:23" ht="26.65" customHeight="1" x14ac:dyDescent="0.35">
      <c r="E878" s="15"/>
      <c r="F878" s="15"/>
      <c r="G878" s="15"/>
      <c r="N878" s="9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5:23" ht="26.65" customHeight="1" x14ac:dyDescent="0.35">
      <c r="N879" s="9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5:23" ht="26.65" customHeight="1" x14ac:dyDescent="0.35">
      <c r="E880" s="15"/>
      <c r="F880" s="15"/>
      <c r="G880" s="15"/>
      <c r="N880" s="9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5:23" ht="26.65" customHeight="1" x14ac:dyDescent="0.35">
      <c r="N881" s="9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5:23" ht="26.65" customHeight="1" x14ac:dyDescent="0.35">
      <c r="E882" s="15"/>
      <c r="F882" s="15"/>
      <c r="G882" s="15"/>
      <c r="N882" s="9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5:23" ht="26.65" customHeight="1" x14ac:dyDescent="0.35">
      <c r="N883" s="9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5:23" ht="26.65" customHeight="1" x14ac:dyDescent="0.35">
      <c r="E884" s="15"/>
      <c r="F884" s="15"/>
      <c r="G884" s="15"/>
      <c r="N884" s="9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5:23" ht="26.65" customHeight="1" x14ac:dyDescent="0.35">
      <c r="N885" s="9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5:23" ht="26.65" customHeight="1" x14ac:dyDescent="0.35">
      <c r="E886" s="15"/>
      <c r="F886" s="15"/>
      <c r="G886" s="15"/>
      <c r="N886" s="9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5:23" ht="26.65" customHeight="1" x14ac:dyDescent="0.35">
      <c r="N887" s="9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5:23" ht="26.65" customHeight="1" x14ac:dyDescent="0.35">
      <c r="E888" s="15"/>
      <c r="F888" s="15"/>
      <c r="G888" s="15"/>
      <c r="N888" s="9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5:23" ht="26.65" customHeight="1" x14ac:dyDescent="0.35">
      <c r="N889" s="9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5:23" ht="26.65" customHeight="1" x14ac:dyDescent="0.35">
      <c r="E890" s="15"/>
      <c r="F890" s="15"/>
      <c r="G890" s="15"/>
      <c r="N890" s="9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5:23" ht="26.65" customHeight="1" x14ac:dyDescent="0.35">
      <c r="N891" s="9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5:23" ht="26.65" customHeight="1" x14ac:dyDescent="0.35">
      <c r="E892" s="15"/>
      <c r="F892" s="15"/>
      <c r="G892" s="15"/>
      <c r="N892" s="9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5:23" ht="26.65" customHeight="1" x14ac:dyDescent="0.35">
      <c r="N893" s="9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5:23" ht="26.65" customHeight="1" x14ac:dyDescent="0.35">
      <c r="E894" s="15"/>
      <c r="F894" s="15"/>
      <c r="G894" s="15"/>
      <c r="N894" s="9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5:23" ht="26.65" customHeight="1" x14ac:dyDescent="0.35">
      <c r="N895" s="9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5:23" ht="26.65" customHeight="1" x14ac:dyDescent="0.35">
      <c r="E896" s="15"/>
      <c r="F896" s="15"/>
      <c r="G896" s="15"/>
      <c r="N896" s="9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2:23" ht="26.65" customHeight="1" x14ac:dyDescent="0.35">
      <c r="N897" s="9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2:23" ht="26.65" customHeight="1" x14ac:dyDescent="0.35">
      <c r="E898" s="15"/>
      <c r="F898" s="15"/>
      <c r="G898" s="15"/>
      <c r="N898" s="9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2:23" ht="26.65" customHeight="1" x14ac:dyDescent="0.35">
      <c r="N899" s="9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2:23" ht="26.65" customHeight="1" x14ac:dyDescent="0.35">
      <c r="E900" s="15"/>
      <c r="F900" s="15"/>
      <c r="G900" s="15"/>
      <c r="N900" s="9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2:23" ht="26.65" customHeight="1" x14ac:dyDescent="0.35">
      <c r="N901" s="9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2:23" s="16" customFormat="1" ht="26.65" customHeight="1" x14ac:dyDescent="0.35">
      <c r="B902" s="17"/>
      <c r="C902" s="17"/>
      <c r="D902" s="17"/>
      <c r="E902" s="18"/>
      <c r="F902" s="18"/>
      <c r="G902" s="18"/>
      <c r="H902" s="17"/>
      <c r="I902" s="17"/>
      <c r="J902" s="17"/>
      <c r="K902" s="17"/>
      <c r="L902" s="17"/>
      <c r="M902" s="17"/>
      <c r="N902" s="17"/>
      <c r="O902" s="19"/>
      <c r="P902" s="19"/>
      <c r="Q902" s="19"/>
      <c r="R902" s="19"/>
      <c r="S902" s="19"/>
      <c r="T902" s="19"/>
      <c r="U902" s="19"/>
      <c r="V902" s="19"/>
      <c r="W902" s="19"/>
    </row>
    <row r="903" spans="2:23" ht="26.65" customHeight="1" x14ac:dyDescent="0.35">
      <c r="N903" s="9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2:23" ht="26.65" customHeight="1" x14ac:dyDescent="0.35">
      <c r="E904" s="15"/>
      <c r="F904" s="15"/>
      <c r="G904" s="15"/>
      <c r="N904" s="9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2:23" ht="26.65" customHeight="1" x14ac:dyDescent="0.35">
      <c r="N905" s="9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2:23" ht="26.65" customHeight="1" x14ac:dyDescent="0.35">
      <c r="E906" s="15"/>
      <c r="F906" s="15"/>
      <c r="G906" s="15"/>
      <c r="N906" s="9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2:23" ht="26.65" customHeight="1" x14ac:dyDescent="0.35">
      <c r="N907" s="9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2:23" ht="26.65" customHeight="1" x14ac:dyDescent="0.35">
      <c r="E908" s="15"/>
      <c r="F908" s="15"/>
      <c r="G908" s="15"/>
      <c r="N908" s="9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2:23" ht="26.65" customHeight="1" x14ac:dyDescent="0.35">
      <c r="N909" s="9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2:23" ht="26.65" customHeight="1" x14ac:dyDescent="0.35">
      <c r="E910" s="15"/>
      <c r="F910" s="15"/>
      <c r="G910" s="15"/>
      <c r="N910" s="9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2:23" ht="26.65" customHeight="1" x14ac:dyDescent="0.35">
      <c r="N911" s="9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2:23" ht="26.65" customHeight="1" x14ac:dyDescent="0.35">
      <c r="E912" s="15"/>
      <c r="F912" s="15"/>
      <c r="G912" s="15"/>
      <c r="N912" s="9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5:23" ht="26.65" customHeight="1" x14ac:dyDescent="0.35">
      <c r="N913" s="9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5:23" ht="26.65" customHeight="1" x14ac:dyDescent="0.35">
      <c r="E914" s="15"/>
      <c r="F914" s="15"/>
      <c r="G914" s="15"/>
      <c r="N914" s="9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5:23" ht="26.65" customHeight="1" x14ac:dyDescent="0.35">
      <c r="N915" s="9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5:23" ht="26.65" customHeight="1" x14ac:dyDescent="0.35">
      <c r="E916" s="15"/>
      <c r="F916" s="15"/>
      <c r="G916" s="15"/>
      <c r="N916" s="9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5:23" ht="26.65" customHeight="1" x14ac:dyDescent="0.35">
      <c r="N917" s="9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5:23" ht="26.65" customHeight="1" x14ac:dyDescent="0.35">
      <c r="E918" s="15"/>
      <c r="F918" s="15"/>
      <c r="G918" s="15"/>
      <c r="N918" s="9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5:23" ht="26.65" customHeight="1" x14ac:dyDescent="0.35">
      <c r="N919" s="9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5:23" ht="26.65" customHeight="1" x14ac:dyDescent="0.35">
      <c r="E920" s="15"/>
      <c r="F920" s="15"/>
      <c r="G920" s="15"/>
      <c r="N920" s="9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5:23" ht="26.65" customHeight="1" x14ac:dyDescent="0.35">
      <c r="N921" s="9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5:23" ht="14.5" x14ac:dyDescent="0.35"/>
    <row r="923" spans="5:23" ht="14.5" x14ac:dyDescent="0.35"/>
    <row r="924" spans="5:23" ht="14.5" x14ac:dyDescent="0.35"/>
    <row r="925" spans="5:23" ht="14.5" x14ac:dyDescent="0.35"/>
    <row r="926" spans="5:23" ht="14.5" x14ac:dyDescent="0.35"/>
    <row r="927" spans="5:23" ht="14.5" x14ac:dyDescent="0.35"/>
    <row r="928" spans="5:23" ht="19.5" customHeight="1" x14ac:dyDescent="0.35"/>
    <row r="929" ht="19.5" customHeight="1" x14ac:dyDescent="0.35"/>
    <row r="930" ht="19.5" customHeight="1" x14ac:dyDescent="0.35"/>
    <row r="931" ht="19.5" customHeight="1" x14ac:dyDescent="0.35"/>
    <row r="932" ht="19.5" customHeight="1" x14ac:dyDescent="0.35"/>
    <row r="933" ht="19.5" customHeight="1" x14ac:dyDescent="0.35"/>
    <row r="934" ht="19.5" customHeight="1" x14ac:dyDescent="0.35"/>
    <row r="935" ht="19.5" customHeight="1" x14ac:dyDescent="0.35"/>
    <row r="936" ht="19.5" customHeight="1" x14ac:dyDescent="0.35"/>
    <row r="937" ht="19.5" customHeight="1" x14ac:dyDescent="0.35"/>
    <row r="938" ht="19.5" customHeight="1" x14ac:dyDescent="0.35"/>
    <row r="939" ht="19.5" customHeight="1" x14ac:dyDescent="0.35"/>
    <row r="940" ht="19.5" customHeight="1" x14ac:dyDescent="0.35"/>
    <row r="941" ht="19.5" customHeight="1" x14ac:dyDescent="0.35"/>
    <row r="942" ht="19.5" customHeight="1" x14ac:dyDescent="0.35"/>
    <row r="943" ht="19.5" customHeight="1" x14ac:dyDescent="0.35"/>
    <row r="944" ht="19.5" customHeight="1" x14ac:dyDescent="0.35"/>
    <row r="945" ht="19.5" customHeight="1" x14ac:dyDescent="0.35"/>
    <row r="946" ht="19.5" customHeight="1" x14ac:dyDescent="0.35"/>
    <row r="947" ht="19.5" customHeight="1" x14ac:dyDescent="0.35"/>
    <row r="948" ht="19.5" customHeight="1" x14ac:dyDescent="0.35"/>
    <row r="949" ht="19.5" customHeight="1" x14ac:dyDescent="0.35"/>
    <row r="950" ht="19.5" customHeight="1" x14ac:dyDescent="0.35"/>
    <row r="951" ht="19.5" customHeight="1" x14ac:dyDescent="0.35"/>
    <row r="952" ht="19.5" customHeight="1" x14ac:dyDescent="0.35"/>
    <row r="953" ht="19.5" customHeight="1" x14ac:dyDescent="0.35"/>
    <row r="954" ht="19.5" customHeight="1" x14ac:dyDescent="0.35"/>
    <row r="955" ht="19.5" customHeight="1" x14ac:dyDescent="0.35"/>
    <row r="956" ht="19.5" customHeight="1" x14ac:dyDescent="0.35"/>
    <row r="957" ht="19.5" customHeight="1" x14ac:dyDescent="0.35"/>
    <row r="958" ht="19.5" customHeight="1" x14ac:dyDescent="0.35"/>
    <row r="959" ht="19.5" customHeight="1" x14ac:dyDescent="0.35"/>
    <row r="960" ht="19.5" customHeight="1" x14ac:dyDescent="0.35"/>
    <row r="961" ht="19.5" customHeight="1" x14ac:dyDescent="0.35"/>
    <row r="962" ht="19.5" customHeight="1" x14ac:dyDescent="0.35"/>
    <row r="963" ht="19.5" customHeight="1" x14ac:dyDescent="0.35"/>
    <row r="964" ht="19.5" customHeight="1" x14ac:dyDescent="0.35"/>
    <row r="965" ht="19.5" customHeight="1" x14ac:dyDescent="0.35"/>
    <row r="966" ht="19.5" customHeight="1" x14ac:dyDescent="0.35"/>
    <row r="967" ht="19.5" customHeight="1" x14ac:dyDescent="0.35"/>
    <row r="968" ht="19.5" customHeight="1" x14ac:dyDescent="0.35"/>
    <row r="969" ht="19.5" customHeight="1" x14ac:dyDescent="0.35"/>
    <row r="970" ht="19.5" customHeight="1" x14ac:dyDescent="0.35"/>
    <row r="971" ht="19.5" customHeight="1" x14ac:dyDescent="0.35"/>
    <row r="972" ht="19.5" customHeight="1" x14ac:dyDescent="0.35"/>
    <row r="973" ht="19.5" customHeight="1" x14ac:dyDescent="0.35"/>
    <row r="974" ht="19.5" customHeight="1" x14ac:dyDescent="0.35"/>
    <row r="975" ht="19.5" customHeight="1" x14ac:dyDescent="0.35"/>
    <row r="976" ht="19.5" customHeight="1" x14ac:dyDescent="0.35"/>
    <row r="977" ht="19.5" customHeight="1" x14ac:dyDescent="0.35"/>
    <row r="978" ht="19.5" customHeight="1" x14ac:dyDescent="0.35"/>
    <row r="979" ht="19.5" customHeight="1" x14ac:dyDescent="0.35"/>
    <row r="980" ht="19.5" customHeight="1" x14ac:dyDescent="0.35"/>
    <row r="981" ht="19.5" customHeight="1" x14ac:dyDescent="0.35"/>
    <row r="982" ht="19.5" customHeight="1" x14ac:dyDescent="0.35"/>
    <row r="983" ht="19.5" customHeight="1" x14ac:dyDescent="0.35"/>
    <row r="984" ht="19.5" customHeight="1" x14ac:dyDescent="0.35"/>
    <row r="985" ht="19.5" customHeight="1" x14ac:dyDescent="0.35"/>
    <row r="986" ht="19.5" customHeight="1" x14ac:dyDescent="0.35"/>
    <row r="987" ht="19.5" customHeight="1" x14ac:dyDescent="0.35"/>
    <row r="988" ht="19.5" customHeight="1" x14ac:dyDescent="0.35"/>
    <row r="989" ht="19.5" customHeight="1" x14ac:dyDescent="0.35"/>
    <row r="990" ht="19.5" customHeight="1" x14ac:dyDescent="0.35"/>
    <row r="991" ht="19.5" customHeight="1" x14ac:dyDescent="0.35"/>
    <row r="992" ht="19.5" customHeight="1" x14ac:dyDescent="0.35"/>
    <row r="993" ht="19.5" customHeight="1" x14ac:dyDescent="0.35"/>
    <row r="994" ht="19.5" customHeight="1" x14ac:dyDescent="0.35"/>
    <row r="995" ht="19.5" customHeight="1" x14ac:dyDescent="0.35"/>
    <row r="996" ht="19.5" customHeight="1" x14ac:dyDescent="0.35"/>
    <row r="997" ht="19.5" customHeight="1" x14ac:dyDescent="0.35"/>
    <row r="998" ht="19.5" customHeight="1" x14ac:dyDescent="0.35"/>
    <row r="999" ht="19.5" customHeight="1" x14ac:dyDescent="0.35"/>
    <row r="1000" ht="19.5" customHeight="1" x14ac:dyDescent="0.35"/>
    <row r="1001" ht="19.5" customHeight="1" x14ac:dyDescent="0.35"/>
    <row r="1002" ht="19.5" customHeight="1" x14ac:dyDescent="0.35"/>
    <row r="1003" ht="19.5" customHeight="1" x14ac:dyDescent="0.35"/>
    <row r="1004" ht="19.5" customHeight="1" x14ac:dyDescent="0.35"/>
    <row r="1005" ht="19.5" customHeight="1" x14ac:dyDescent="0.35"/>
    <row r="1006" ht="19.5" customHeight="1" x14ac:dyDescent="0.35"/>
    <row r="1007" ht="19.5" customHeight="1" x14ac:dyDescent="0.35"/>
    <row r="1008" ht="19.5" customHeight="1" x14ac:dyDescent="0.35"/>
    <row r="1009" ht="19.5" customHeight="1" x14ac:dyDescent="0.35"/>
    <row r="1010" ht="19.5" customHeight="1" x14ac:dyDescent="0.35"/>
    <row r="1011" ht="19.5" customHeight="1" x14ac:dyDescent="0.35"/>
    <row r="1012" ht="19.5" customHeight="1" x14ac:dyDescent="0.35"/>
    <row r="1013" ht="19.5" customHeight="1" x14ac:dyDescent="0.35"/>
    <row r="1014" ht="19.5" customHeight="1" x14ac:dyDescent="0.35"/>
    <row r="1015" ht="19.5" customHeight="1" x14ac:dyDescent="0.35"/>
    <row r="1016" ht="19.5" customHeight="1" x14ac:dyDescent="0.35"/>
    <row r="1017" ht="19.5" customHeight="1" x14ac:dyDescent="0.35"/>
    <row r="1018" ht="19.5" customHeight="1" x14ac:dyDescent="0.35"/>
    <row r="1019" ht="19.5" customHeight="1" x14ac:dyDescent="0.35"/>
    <row r="1020" ht="19.5" customHeight="1" x14ac:dyDescent="0.35"/>
    <row r="1021" ht="19.5" customHeight="1" x14ac:dyDescent="0.35"/>
    <row r="1022" ht="19.5" customHeight="1" x14ac:dyDescent="0.35"/>
    <row r="1023" ht="19.5" customHeight="1" x14ac:dyDescent="0.35"/>
    <row r="1024" ht="19.5" customHeight="1" x14ac:dyDescent="0.35"/>
    <row r="1025" ht="19.5" customHeight="1" x14ac:dyDescent="0.35"/>
    <row r="1026" ht="19.5" customHeight="1" x14ac:dyDescent="0.35"/>
    <row r="1027" ht="19.5" customHeight="1" x14ac:dyDescent="0.35"/>
    <row r="1028" ht="19.5" customHeight="1" x14ac:dyDescent="0.35"/>
    <row r="1029" ht="19.5" customHeight="1" x14ac:dyDescent="0.35"/>
    <row r="1030" ht="19.5" customHeight="1" x14ac:dyDescent="0.35"/>
    <row r="1031" ht="19.5" customHeight="1" x14ac:dyDescent="0.35"/>
    <row r="1032" ht="19.5" customHeight="1" x14ac:dyDescent="0.35"/>
    <row r="1033" ht="19.5" customHeight="1" x14ac:dyDescent="0.35"/>
    <row r="1034" ht="19.5" customHeight="1" x14ac:dyDescent="0.35"/>
    <row r="1035" ht="19.5" customHeight="1" x14ac:dyDescent="0.35"/>
    <row r="1036" ht="19.5" customHeight="1" x14ac:dyDescent="0.35"/>
    <row r="1037" ht="19.5" customHeight="1" x14ac:dyDescent="0.35"/>
    <row r="1038" ht="19.5" customHeight="1" x14ac:dyDescent="0.35"/>
    <row r="1039" ht="19.5" customHeight="1" x14ac:dyDescent="0.35"/>
    <row r="1040" ht="19.5" customHeight="1" x14ac:dyDescent="0.35"/>
    <row r="1041" ht="19.5" customHeight="1" x14ac:dyDescent="0.35"/>
    <row r="1042" ht="19.5" customHeight="1" x14ac:dyDescent="0.35"/>
    <row r="1043" ht="19.5" customHeight="1" x14ac:dyDescent="0.35"/>
    <row r="1044" ht="19.5" customHeight="1" x14ac:dyDescent="0.35"/>
    <row r="1045" ht="19.5" customHeight="1" x14ac:dyDescent="0.35"/>
    <row r="1046" ht="19.5" customHeight="1" x14ac:dyDescent="0.35"/>
    <row r="1047" ht="19.5" customHeight="1" x14ac:dyDescent="0.35"/>
    <row r="1048" ht="19.5" customHeight="1" x14ac:dyDescent="0.35"/>
    <row r="1049" ht="19.5" customHeight="1" x14ac:dyDescent="0.35"/>
    <row r="1050" ht="19.5" customHeight="1" x14ac:dyDescent="0.35"/>
    <row r="1051" ht="19.5" customHeight="1" x14ac:dyDescent="0.35"/>
    <row r="1052" ht="19.5" customHeight="1" x14ac:dyDescent="0.35"/>
    <row r="1053" ht="19.5" customHeight="1" x14ac:dyDescent="0.35"/>
    <row r="1054" ht="19.5" customHeight="1" x14ac:dyDescent="0.35"/>
    <row r="1055" ht="19.5" customHeight="1" x14ac:dyDescent="0.35"/>
    <row r="1056" ht="19.5" customHeight="1" x14ac:dyDescent="0.35"/>
    <row r="1057" ht="19.5" customHeight="1" x14ac:dyDescent="0.35"/>
    <row r="1058" ht="19.5" customHeight="1" x14ac:dyDescent="0.35"/>
    <row r="1059" ht="19.5" customHeight="1" x14ac:dyDescent="0.35"/>
    <row r="1060" ht="19.5" customHeight="1" x14ac:dyDescent="0.35"/>
    <row r="1061" ht="19.5" customHeight="1" x14ac:dyDescent="0.35"/>
    <row r="1062" ht="19.5" customHeight="1" x14ac:dyDescent="0.35"/>
    <row r="1063" ht="19.5" customHeight="1" x14ac:dyDescent="0.35"/>
    <row r="1064" ht="19.5" customHeight="1" x14ac:dyDescent="0.35"/>
    <row r="1065" ht="19.5" customHeight="1" x14ac:dyDescent="0.35"/>
    <row r="1066" ht="19.5" customHeight="1" x14ac:dyDescent="0.35"/>
    <row r="1067" ht="19.5" customHeight="1" x14ac:dyDescent="0.35"/>
    <row r="1068" ht="19.5" customHeight="1" x14ac:dyDescent="0.35"/>
    <row r="1069" ht="19.5" customHeight="1" x14ac:dyDescent="0.35"/>
    <row r="1070" ht="19.5" customHeight="1" x14ac:dyDescent="0.35"/>
    <row r="1071" ht="19.5" customHeight="1" x14ac:dyDescent="0.35"/>
    <row r="1072" ht="19.5" customHeight="1" x14ac:dyDescent="0.35"/>
    <row r="1073" ht="19.5" customHeight="1" x14ac:dyDescent="0.35"/>
    <row r="1074" ht="19.5" customHeight="1" x14ac:dyDescent="0.35"/>
    <row r="1075" ht="19.5" customHeight="1" x14ac:dyDescent="0.35"/>
    <row r="1076" ht="19.5" customHeight="1" x14ac:dyDescent="0.35"/>
    <row r="1077" ht="19.5" customHeight="1" x14ac:dyDescent="0.35"/>
    <row r="1078" ht="19.5" customHeight="1" x14ac:dyDescent="0.35"/>
    <row r="1079" ht="19.5" customHeight="1" x14ac:dyDescent="0.35"/>
    <row r="1080" ht="19.5" customHeight="1" x14ac:dyDescent="0.35"/>
    <row r="1081" ht="19.5" customHeight="1" x14ac:dyDescent="0.35"/>
    <row r="1082" ht="19.5" customHeight="1" x14ac:dyDescent="0.35"/>
    <row r="1083" ht="19.5" customHeight="1" x14ac:dyDescent="0.35"/>
    <row r="1084" ht="19.5" customHeight="1" x14ac:dyDescent="0.35"/>
    <row r="1085" ht="19.5" customHeight="1" x14ac:dyDescent="0.35"/>
    <row r="1086" ht="19.5" customHeight="1" x14ac:dyDescent="0.35"/>
    <row r="1087" ht="19.5" customHeight="1" x14ac:dyDescent="0.35"/>
    <row r="1088" ht="19.5" customHeight="1" x14ac:dyDescent="0.35"/>
    <row r="1089" ht="19.5" customHeight="1" x14ac:dyDescent="0.35"/>
    <row r="1090" ht="19.5" customHeight="1" x14ac:dyDescent="0.35"/>
    <row r="1091" ht="19.5" customHeight="1" x14ac:dyDescent="0.35"/>
    <row r="1092" ht="19.5" customHeight="1" x14ac:dyDescent="0.35"/>
    <row r="1093" ht="19.5" customHeight="1" x14ac:dyDescent="0.35"/>
    <row r="1094" ht="19.5" customHeight="1" x14ac:dyDescent="0.35"/>
    <row r="1095" ht="19.5" customHeight="1" x14ac:dyDescent="0.35"/>
    <row r="1096" ht="19.5" customHeight="1" x14ac:dyDescent="0.35"/>
    <row r="1097" ht="19.5" customHeight="1" x14ac:dyDescent="0.35"/>
    <row r="1098" ht="19.5" customHeight="1" x14ac:dyDescent="0.35"/>
    <row r="1099" ht="19.5" customHeight="1" x14ac:dyDescent="0.35"/>
    <row r="1100" ht="19.5" customHeight="1" x14ac:dyDescent="0.35"/>
    <row r="1101" ht="19.5" customHeight="1" x14ac:dyDescent="0.35"/>
    <row r="1102" ht="19.5" customHeight="1" x14ac:dyDescent="0.35"/>
    <row r="1103" ht="19.5" customHeight="1" x14ac:dyDescent="0.35"/>
    <row r="1104" ht="19.5" customHeight="1" x14ac:dyDescent="0.35"/>
    <row r="1105" ht="19.5" customHeight="1" x14ac:dyDescent="0.35"/>
    <row r="1106" ht="19.5" customHeight="1" x14ac:dyDescent="0.35"/>
    <row r="1107" ht="19.5" customHeight="1" x14ac:dyDescent="0.35"/>
    <row r="1108" ht="19.5" customHeight="1" x14ac:dyDescent="0.35"/>
    <row r="1109" ht="19.5" customHeight="1" x14ac:dyDescent="0.35"/>
    <row r="1110" ht="19.5" customHeight="1" x14ac:dyDescent="0.35"/>
    <row r="1111" ht="19.5" customHeight="1" x14ac:dyDescent="0.35"/>
    <row r="1112" ht="19.5" customHeight="1" x14ac:dyDescent="0.35"/>
    <row r="1113" ht="19.5" customHeight="1" x14ac:dyDescent="0.35"/>
    <row r="1114" ht="19.5" customHeight="1" x14ac:dyDescent="0.35"/>
    <row r="1115" ht="19.5" customHeight="1" x14ac:dyDescent="0.35"/>
    <row r="1116" ht="19.5" customHeight="1" x14ac:dyDescent="0.35"/>
    <row r="1117" ht="19.5" customHeight="1" x14ac:dyDescent="0.35"/>
    <row r="1118" ht="19.5" customHeight="1" x14ac:dyDescent="0.35"/>
    <row r="1119" ht="19.5" customHeight="1" x14ac:dyDescent="0.35"/>
    <row r="1120" ht="19.5" customHeight="1" x14ac:dyDescent="0.35"/>
    <row r="1121" ht="19.5" customHeight="1" x14ac:dyDescent="0.35"/>
    <row r="1122" ht="19.5" customHeight="1" x14ac:dyDescent="0.35"/>
    <row r="1123" ht="19.5" customHeight="1" x14ac:dyDescent="0.35"/>
    <row r="1124" ht="19.5" customHeight="1" x14ac:dyDescent="0.35"/>
    <row r="1125" ht="19.5" customHeight="1" x14ac:dyDescent="0.35"/>
    <row r="1126" ht="19.5" customHeight="1" x14ac:dyDescent="0.35"/>
    <row r="1127" ht="19.5" customHeight="1" x14ac:dyDescent="0.35"/>
    <row r="1128" ht="19.5" customHeight="1" x14ac:dyDescent="0.35"/>
    <row r="1129" ht="19.5" customHeight="1" x14ac:dyDescent="0.35"/>
    <row r="1130" ht="19.5" customHeight="1" x14ac:dyDescent="0.35"/>
    <row r="1131" ht="19.5" customHeight="1" x14ac:dyDescent="0.35"/>
    <row r="1132" ht="19.5" customHeight="1" x14ac:dyDescent="0.35"/>
    <row r="1133" ht="19.5" customHeight="1" x14ac:dyDescent="0.35"/>
    <row r="1134" ht="19.5" customHeight="1" x14ac:dyDescent="0.35"/>
    <row r="1135" ht="19.5" customHeight="1" x14ac:dyDescent="0.35"/>
    <row r="1136" ht="19.5" customHeight="1" x14ac:dyDescent="0.35"/>
    <row r="1137" ht="19.5" customHeight="1" x14ac:dyDescent="0.35"/>
    <row r="1138" ht="19.5" customHeight="1" x14ac:dyDescent="0.35"/>
    <row r="1139" ht="19.5" customHeight="1" x14ac:dyDescent="0.35"/>
    <row r="1140" ht="19.5" customHeight="1" x14ac:dyDescent="0.35"/>
    <row r="1141" ht="19.5" customHeight="1" x14ac:dyDescent="0.35"/>
    <row r="1142" ht="19.5" customHeight="1" x14ac:dyDescent="0.35"/>
    <row r="1143" ht="19.5" customHeight="1" x14ac:dyDescent="0.35"/>
    <row r="1144" ht="19.5" customHeight="1" x14ac:dyDescent="0.35"/>
    <row r="1145" ht="19.5" customHeight="1" x14ac:dyDescent="0.35"/>
    <row r="1146" ht="19.5" customHeight="1" x14ac:dyDescent="0.35"/>
    <row r="1147" ht="19.5" customHeight="1" x14ac:dyDescent="0.35"/>
    <row r="1148" ht="19.5" customHeight="1" x14ac:dyDescent="0.35"/>
    <row r="1149" ht="19.5" customHeight="1" x14ac:dyDescent="0.35"/>
    <row r="1150" ht="19.5" customHeight="1" x14ac:dyDescent="0.35"/>
    <row r="1151" ht="19.5" customHeight="1" x14ac:dyDescent="0.35"/>
    <row r="1152" ht="19.5" customHeight="1" x14ac:dyDescent="0.35"/>
    <row r="1153" ht="14.5" x14ac:dyDescent="0.35"/>
    <row r="1154" ht="14.5" x14ac:dyDescent="0.35"/>
    <row r="1155" ht="14.5" x14ac:dyDescent="0.35"/>
    <row r="1156" ht="14.5" x14ac:dyDescent="0.35"/>
    <row r="1157" ht="14.5" x14ac:dyDescent="0.35"/>
    <row r="1158" ht="14.5" x14ac:dyDescent="0.35"/>
    <row r="1159" ht="14.5" x14ac:dyDescent="0.35"/>
    <row r="1160" ht="14.5" x14ac:dyDescent="0.35"/>
    <row r="1161" ht="14.5" x14ac:dyDescent="0.35"/>
    <row r="1162" ht="14.5" x14ac:dyDescent="0.35"/>
    <row r="1163" ht="14.5" x14ac:dyDescent="0.35"/>
    <row r="1164" ht="14.5" x14ac:dyDescent="0.35"/>
    <row r="1165" ht="14.5" x14ac:dyDescent="0.35"/>
    <row r="1166" ht="14.5" x14ac:dyDescent="0.35"/>
    <row r="1167" ht="14.5" x14ac:dyDescent="0.35"/>
    <row r="1168" ht="14.5" x14ac:dyDescent="0.35"/>
    <row r="1169" ht="14.5" x14ac:dyDescent="0.35"/>
    <row r="1170" ht="14.5" x14ac:dyDescent="0.35"/>
    <row r="1171" ht="14.5" x14ac:dyDescent="0.35"/>
    <row r="1172" ht="14.5" x14ac:dyDescent="0.35"/>
    <row r="1173" ht="14.5" x14ac:dyDescent="0.35"/>
    <row r="1174" ht="14.5" x14ac:dyDescent="0.35"/>
    <row r="1175" ht="14.5" x14ac:dyDescent="0.35"/>
    <row r="1176" ht="14.5" x14ac:dyDescent="0.35"/>
    <row r="1177" ht="14.5" x14ac:dyDescent="0.35"/>
    <row r="1178" ht="14.5" x14ac:dyDescent="0.35"/>
    <row r="1179" ht="14.5" x14ac:dyDescent="0.35"/>
    <row r="1180" ht="14.5" x14ac:dyDescent="0.35"/>
    <row r="1181" ht="14.5" x14ac:dyDescent="0.35"/>
    <row r="1182" ht="14.5" x14ac:dyDescent="0.35"/>
    <row r="1183" ht="14.5" x14ac:dyDescent="0.35"/>
    <row r="1184" ht="14.5" x14ac:dyDescent="0.35"/>
    <row r="1185" ht="14.5" x14ac:dyDescent="0.35"/>
    <row r="1186" ht="14.5" x14ac:dyDescent="0.35"/>
    <row r="1187" ht="14.5" x14ac:dyDescent="0.35"/>
    <row r="1188" ht="14.5" x14ac:dyDescent="0.35"/>
    <row r="1189" ht="14.5" x14ac:dyDescent="0.35"/>
    <row r="1190" ht="14.5" x14ac:dyDescent="0.35"/>
    <row r="1191" ht="14.5" x14ac:dyDescent="0.35"/>
    <row r="1192" ht="14.5" x14ac:dyDescent="0.35"/>
    <row r="1193" ht="14.5" x14ac:dyDescent="0.35"/>
    <row r="1194" ht="14.5" x14ac:dyDescent="0.35"/>
    <row r="1195" ht="14.5" x14ac:dyDescent="0.35"/>
    <row r="1196" ht="14.5" x14ac:dyDescent="0.35"/>
    <row r="1197" ht="14.5" x14ac:dyDescent="0.35"/>
    <row r="1198" ht="14.5" x14ac:dyDescent="0.35"/>
    <row r="1199" ht="14.5" x14ac:dyDescent="0.35"/>
    <row r="1200" ht="14.5" x14ac:dyDescent="0.35"/>
    <row r="1201" ht="14.5" x14ac:dyDescent="0.35"/>
    <row r="1202" ht="14.5" x14ac:dyDescent="0.35"/>
    <row r="1203" ht="14.5" x14ac:dyDescent="0.35"/>
    <row r="1204" ht="14.5" x14ac:dyDescent="0.35"/>
    <row r="1205" ht="14.5" x14ac:dyDescent="0.35"/>
    <row r="1206" ht="14.5" x14ac:dyDescent="0.35"/>
    <row r="1207" ht="14.5" x14ac:dyDescent="0.35"/>
    <row r="1208" ht="14.5" x14ac:dyDescent="0.35"/>
    <row r="1209" ht="14.5" x14ac:dyDescent="0.35"/>
    <row r="1210" ht="14.5" x14ac:dyDescent="0.35"/>
    <row r="1211" ht="14.5" x14ac:dyDescent="0.35"/>
    <row r="1212" ht="14.5" x14ac:dyDescent="0.35"/>
    <row r="1214" ht="14.5" x14ac:dyDescent="0.35"/>
    <row r="1216" ht="14.5" x14ac:dyDescent="0.35"/>
    <row r="1217" ht="14.5" x14ac:dyDescent="0.35"/>
    <row r="1218" ht="14.5" x14ac:dyDescent="0.35"/>
    <row r="1220" ht="14.5" x14ac:dyDescent="0.35"/>
    <row r="1221" ht="14.5" x14ac:dyDescent="0.35"/>
    <row r="1222" ht="14.5" x14ac:dyDescent="0.35"/>
    <row r="1223" ht="14.5" x14ac:dyDescent="0.35"/>
    <row r="1224" ht="14.5" x14ac:dyDescent="0.35"/>
    <row r="1225" ht="14.5" x14ac:dyDescent="0.35"/>
    <row r="1226" ht="14.5" x14ac:dyDescent="0.35"/>
    <row r="1227" ht="14.5" x14ac:dyDescent="0.35"/>
    <row r="1228" ht="14.5" x14ac:dyDescent="0.35"/>
    <row r="1229" ht="14.5" x14ac:dyDescent="0.35"/>
    <row r="1230" ht="14.5" x14ac:dyDescent="0.35"/>
    <row r="1231" ht="14.5" x14ac:dyDescent="0.35"/>
    <row r="1232" ht="14.5" x14ac:dyDescent="0.35"/>
    <row r="1233" ht="14.5" x14ac:dyDescent="0.35"/>
    <row r="1234" ht="14.5" x14ac:dyDescent="0.3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09F4-E9C5-4CFA-AF88-DDDB511F4057}">
  <sheetPr codeName="Sheet12">
    <tabColor rgb="FF7030A0"/>
  </sheetPr>
  <dimension ref="A1:N1"/>
  <sheetViews>
    <sheetView zoomScale="90" zoomScaleNormal="90" workbookViewId="0">
      <selection activeCell="K15" sqref="K15"/>
    </sheetView>
  </sheetViews>
  <sheetFormatPr defaultRowHeight="14.5" x14ac:dyDescent="0.35"/>
  <sheetData>
    <row r="1" spans="1:14" x14ac:dyDescent="0.3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 codeName="Sheet13">
    <tabColor rgb="FF6600CC"/>
  </sheetPr>
  <dimension ref="A1:N404"/>
  <sheetViews>
    <sheetView zoomScale="90" zoomScaleNormal="90" workbookViewId="0">
      <pane xSplit="1" ySplit="1" topLeftCell="M2" activePane="bottomRight" state="frozen"/>
      <selection activeCell="K38" sqref="K38"/>
      <selection pane="topRight" activeCell="K38" sqref="K38"/>
      <selection pane="bottomLeft" activeCell="K38" sqref="K38"/>
      <selection pane="bottomRight" activeCell="O2" sqref="N2:O5"/>
    </sheetView>
  </sheetViews>
  <sheetFormatPr defaultColWidth="8.7265625" defaultRowHeight="14.5" x14ac:dyDescent="0.35"/>
  <cols>
    <col min="1" max="1" width="11.1796875" style="82" bestFit="1" customWidth="1"/>
    <col min="2" max="3" width="11.1796875" style="82" customWidth="1"/>
    <col min="4" max="7" width="8.7265625" style="82"/>
    <col min="8" max="8" width="8.81640625" style="82" bestFit="1" customWidth="1"/>
    <col min="9" max="11" width="9.269531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/>
    <row r="78" spans="9:11" ht="18" customHeight="1" x14ac:dyDescent="0.35"/>
    <row r="79" spans="9:11" ht="18" customHeight="1" x14ac:dyDescent="0.35"/>
    <row r="80" spans="9:11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  <row r="107" ht="18" customHeight="1" x14ac:dyDescent="0.35"/>
    <row r="108" ht="18" customHeight="1" x14ac:dyDescent="0.35"/>
    <row r="109" ht="18" customHeight="1" x14ac:dyDescent="0.35"/>
    <row r="110" ht="18" customHeight="1" x14ac:dyDescent="0.35"/>
    <row r="111" ht="18" customHeight="1" x14ac:dyDescent="0.35"/>
    <row r="112" ht="18" customHeight="1" x14ac:dyDescent="0.35"/>
    <row r="113" ht="18" customHeight="1" x14ac:dyDescent="0.35"/>
    <row r="114" ht="18" customHeight="1" x14ac:dyDescent="0.35"/>
    <row r="115" ht="18" customHeight="1" x14ac:dyDescent="0.35"/>
    <row r="116" ht="18" customHeight="1" x14ac:dyDescent="0.35"/>
    <row r="117" ht="18" customHeight="1" x14ac:dyDescent="0.35"/>
    <row r="118" ht="18" customHeight="1" x14ac:dyDescent="0.35"/>
    <row r="119" ht="18" customHeight="1" x14ac:dyDescent="0.35"/>
    <row r="120" ht="18" customHeight="1" x14ac:dyDescent="0.35"/>
    <row r="121" ht="18" customHeight="1" x14ac:dyDescent="0.35"/>
    <row r="122" ht="18" customHeight="1" x14ac:dyDescent="0.35"/>
    <row r="123" ht="18" customHeight="1" x14ac:dyDescent="0.35"/>
    <row r="124" ht="18" customHeight="1" x14ac:dyDescent="0.35"/>
    <row r="125" ht="18" customHeight="1" x14ac:dyDescent="0.35"/>
    <row r="126" ht="18" customHeight="1" x14ac:dyDescent="0.35"/>
    <row r="127" ht="18" customHeight="1" x14ac:dyDescent="0.35"/>
    <row r="128" ht="18" customHeight="1" x14ac:dyDescent="0.35"/>
    <row r="129" ht="18" customHeight="1" x14ac:dyDescent="0.35"/>
    <row r="130" ht="18" customHeight="1" x14ac:dyDescent="0.35"/>
    <row r="131" ht="18" customHeight="1" x14ac:dyDescent="0.35"/>
    <row r="132" ht="18" customHeight="1" x14ac:dyDescent="0.35"/>
    <row r="133" ht="18" customHeight="1" x14ac:dyDescent="0.35"/>
    <row r="134" ht="18" customHeight="1" x14ac:dyDescent="0.35"/>
    <row r="135" ht="18" customHeight="1" x14ac:dyDescent="0.35"/>
    <row r="136" ht="18" customHeight="1" x14ac:dyDescent="0.35"/>
    <row r="137" ht="18" customHeight="1" x14ac:dyDescent="0.35"/>
    <row r="138" ht="18" customHeight="1" x14ac:dyDescent="0.35"/>
    <row r="139" ht="18" customHeight="1" x14ac:dyDescent="0.35"/>
    <row r="140" ht="18" customHeight="1" x14ac:dyDescent="0.35"/>
    <row r="141" ht="18" customHeight="1" x14ac:dyDescent="0.35"/>
    <row r="142" ht="18" customHeight="1" x14ac:dyDescent="0.35"/>
    <row r="143" ht="18" customHeight="1" x14ac:dyDescent="0.35"/>
    <row r="144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  <row r="193" ht="18" customHeight="1" x14ac:dyDescent="0.35"/>
    <row r="194" ht="18" customHeight="1" x14ac:dyDescent="0.35"/>
    <row r="195" ht="18" customHeight="1" x14ac:dyDescent="0.35"/>
    <row r="196" ht="18" customHeight="1" x14ac:dyDescent="0.35"/>
    <row r="197" ht="18" customHeight="1" x14ac:dyDescent="0.35"/>
    <row r="198" ht="18" customHeight="1" x14ac:dyDescent="0.35"/>
    <row r="199" ht="18" customHeight="1" x14ac:dyDescent="0.35"/>
    <row r="200" ht="18" customHeight="1" x14ac:dyDescent="0.35"/>
    <row r="201" ht="18" customHeight="1" x14ac:dyDescent="0.35"/>
    <row r="202" ht="18" customHeight="1" x14ac:dyDescent="0.35"/>
    <row r="203" ht="18" customHeight="1" x14ac:dyDescent="0.35"/>
    <row r="204" ht="18" customHeight="1" x14ac:dyDescent="0.35"/>
    <row r="205" ht="18" customHeight="1" x14ac:dyDescent="0.35"/>
    <row r="206" ht="18" customHeight="1" x14ac:dyDescent="0.35"/>
    <row r="207" ht="18" customHeight="1" x14ac:dyDescent="0.35"/>
    <row r="208" ht="18" customHeight="1" x14ac:dyDescent="0.35"/>
    <row r="209" ht="18" customHeight="1" x14ac:dyDescent="0.35"/>
    <row r="210" ht="18" customHeight="1" x14ac:dyDescent="0.35"/>
    <row r="211" ht="18" customHeight="1" x14ac:dyDescent="0.35"/>
    <row r="212" ht="18" customHeight="1" x14ac:dyDescent="0.35"/>
    <row r="213" ht="18" customHeight="1" x14ac:dyDescent="0.35"/>
    <row r="214" ht="18" customHeight="1" x14ac:dyDescent="0.35"/>
    <row r="215" ht="18" customHeight="1" x14ac:dyDescent="0.35"/>
    <row r="216" ht="18" customHeight="1" x14ac:dyDescent="0.35"/>
    <row r="217" ht="18" customHeight="1" x14ac:dyDescent="0.35"/>
    <row r="218" ht="18" customHeight="1" x14ac:dyDescent="0.35"/>
    <row r="219" ht="18" customHeight="1" x14ac:dyDescent="0.35"/>
    <row r="220" ht="18" customHeight="1" x14ac:dyDescent="0.35"/>
    <row r="221" ht="18" customHeight="1" x14ac:dyDescent="0.35"/>
    <row r="222" ht="18" customHeight="1" x14ac:dyDescent="0.35"/>
    <row r="223" ht="18" customHeight="1" x14ac:dyDescent="0.35"/>
    <row r="224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sheetPr codeName="Sheet15"/>
  <dimension ref="A1:C13"/>
  <sheetViews>
    <sheetView tabSelected="1" zoomScaleNormal="100" workbookViewId="0">
      <selection activeCell="D12" sqref="D12"/>
    </sheetView>
  </sheetViews>
  <sheetFormatPr defaultRowHeight="14.5" x14ac:dyDescent="0.35"/>
  <cols>
    <col min="1" max="1" width="14.7265625" customWidth="1"/>
    <col min="2" max="2" width="11.26953125" customWidth="1"/>
    <col min="3" max="3" width="13" customWidth="1"/>
    <col min="4" max="4" width="12.26953125" bestFit="1" customWidth="1"/>
  </cols>
  <sheetData>
    <row r="1" spans="1:3" x14ac:dyDescent="0.35">
      <c r="A1" s="2" t="s">
        <v>16</v>
      </c>
      <c r="B1" s="7">
        <v>44927</v>
      </c>
      <c r="C1" s="3"/>
    </row>
    <row r="2" spans="1:3" ht="15" thickBot="1" x14ac:dyDescent="0.4">
      <c r="A2" s="4" t="s">
        <v>17</v>
      </c>
      <c r="B2" s="6">
        <f ca="1">TODAY()-1</f>
        <v>45868</v>
      </c>
      <c r="C2" s="6">
        <f ca="1">TODAY()</f>
        <v>45869</v>
      </c>
    </row>
    <row r="3" spans="1:3" x14ac:dyDescent="0.35">
      <c r="B3" s="65" t="s">
        <v>18</v>
      </c>
    </row>
    <row r="4" spans="1:3" ht="15" thickBot="1" x14ac:dyDescent="0.4">
      <c r="B4" s="5"/>
    </row>
    <row r="5" spans="1:3" ht="22.5" thickBot="1" x14ac:dyDescent="0.4">
      <c r="A5" s="62"/>
      <c r="B5" s="64" t="s">
        <v>19</v>
      </c>
      <c r="C5" s="63" t="s">
        <v>20</v>
      </c>
    </row>
    <row r="6" spans="1:3" x14ac:dyDescent="0.35">
      <c r="A6" s="53" t="s">
        <v>21</v>
      </c>
      <c r="B6" s="91">
        <f ca="1">COUNTIFS(MSSEMI!K:K,"&lt;="&amp;$B$2)</f>
        <v>0</v>
      </c>
      <c r="C6" s="25">
        <f>COUNTA(MSSEMI!K:K)-1</f>
        <v>-1</v>
      </c>
    </row>
    <row r="7" spans="1:3" x14ac:dyDescent="0.35">
      <c r="A7" s="53" t="s">
        <v>22</v>
      </c>
      <c r="B7" s="91">
        <f ca="1">COUNTIFS(GCSEMI!K:K,"&lt;="&amp;$B$2)</f>
        <v>0</v>
      </c>
      <c r="C7" s="25">
        <f>COUNTA(GCSEMI!K:K)-1</f>
        <v>-1</v>
      </c>
    </row>
    <row r="8" spans="1:3" x14ac:dyDescent="0.35">
      <c r="A8" s="53" t="s">
        <v>23</v>
      </c>
      <c r="B8" s="91">
        <f ca="1">COUNTIFS(MSVOA!K:K,"&lt;="&amp;$B$2)</f>
        <v>0</v>
      </c>
      <c r="C8" s="25">
        <f>COUNTA(MSVOA!K:K)-1</f>
        <v>-1</v>
      </c>
    </row>
    <row r="9" spans="1:3" x14ac:dyDescent="0.35">
      <c r="A9" s="53" t="s">
        <v>24</v>
      </c>
      <c r="B9" s="91">
        <f ca="1">COUNTIFS(GCVOA!K:K,"&lt;="&amp;$B$2)</f>
        <v>0</v>
      </c>
      <c r="C9" s="25">
        <f>COUNTA(GCVOA!K:K)-1</f>
        <v>-1</v>
      </c>
    </row>
    <row r="10" spans="1:3" x14ac:dyDescent="0.35">
      <c r="A10" s="53" t="s">
        <v>25</v>
      </c>
      <c r="B10" s="91">
        <f ca="1">COUNTIFS(GENCHEM!K:K,"&lt;="&amp;$B$2)</f>
        <v>0</v>
      </c>
      <c r="C10" s="25">
        <f>COUNTA(GENCHEM!K:K)-1</f>
        <v>-1</v>
      </c>
    </row>
    <row r="11" spans="1:3" x14ac:dyDescent="0.35">
      <c r="A11" s="53" t="s">
        <v>26</v>
      </c>
      <c r="B11" s="91">
        <f ca="1">COUNTIFS(METALS!K:K,"&lt;="&amp;$B$2)</f>
        <v>0</v>
      </c>
      <c r="C11" s="25">
        <f>COUNTA(METALS!K:K)-1</f>
        <v>-1</v>
      </c>
    </row>
    <row r="12" spans="1:3" x14ac:dyDescent="0.35">
      <c r="A12" s="53" t="s">
        <v>27</v>
      </c>
      <c r="B12" s="91">
        <f ca="1">COUNTIFS(ORGPREP!K:K,"&lt;="&amp;$C$2)</f>
        <v>0</v>
      </c>
      <c r="C12" s="25">
        <f>COUNTA(ORGPREP!K:K)-1</f>
        <v>-1</v>
      </c>
    </row>
    <row r="13" spans="1:3" ht="15" thickBot="1" x14ac:dyDescent="0.4">
      <c r="A13" s="54" t="s">
        <v>28</v>
      </c>
      <c r="B13" s="55"/>
      <c r="C13" s="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sheetPr codeName="Sheet16"/>
  <dimension ref="A1:P1461"/>
  <sheetViews>
    <sheetView topLeftCell="C1" workbookViewId="0">
      <selection activeCell="I19" sqref="I19"/>
    </sheetView>
  </sheetViews>
  <sheetFormatPr defaultRowHeight="14.5" x14ac:dyDescent="0.35"/>
  <cols>
    <col min="1" max="1" width="12.26953125" customWidth="1"/>
    <col min="2" max="3" width="11.26953125" customWidth="1"/>
    <col min="6" max="6" width="14.453125" customWidth="1"/>
    <col min="9" max="11" width="14.453125" customWidth="1"/>
    <col min="12" max="16" width="14.54296875" customWidth="1"/>
  </cols>
  <sheetData>
    <row r="1" spans="1:16" ht="15" thickBot="1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K1" s="57" t="str">
        <f ca="1">TEXT(K2,"dddd")</f>
        <v>Saturday</v>
      </c>
      <c r="L1" s="58" t="str">
        <f t="shared" ref="L1:P1" ca="1" si="0">TEXT(L2,"dddd")</f>
        <v>Sunday</v>
      </c>
      <c r="M1" s="58" t="str">
        <f t="shared" ca="1" si="0"/>
        <v>Monday</v>
      </c>
      <c r="N1" s="58" t="str">
        <f t="shared" ca="1" si="0"/>
        <v>Tuesday</v>
      </c>
      <c r="O1" s="58" t="str">
        <f t="shared" ca="1" si="0"/>
        <v>Wednesday</v>
      </c>
      <c r="P1" s="59" t="str">
        <f t="shared" ca="1" si="0"/>
        <v>Thursday</v>
      </c>
    </row>
    <row r="2" spans="1:16" ht="15" thickBot="1" x14ac:dyDescent="0.4">
      <c r="A2" s="8"/>
      <c r="I2" s="93" t="s">
        <v>36</v>
      </c>
      <c r="J2" s="94"/>
      <c r="K2" s="71">
        <f ca="1">TODAY()-5</f>
        <v>45864</v>
      </c>
      <c r="L2" s="72">
        <f ca="1">TODAY()-4</f>
        <v>45865</v>
      </c>
      <c r="M2" s="72">
        <f ca="1">TODAY()-3</f>
        <v>45866</v>
      </c>
      <c r="N2" s="72">
        <f ca="1">TODAY()-2</f>
        <v>45867</v>
      </c>
      <c r="O2" s="72">
        <f ca="1">TODAY()-1</f>
        <v>45868</v>
      </c>
      <c r="P2" s="73">
        <f ca="1">TODAY()</f>
        <v>45869</v>
      </c>
    </row>
    <row r="3" spans="1:16" x14ac:dyDescent="0.35">
      <c r="A3" s="8"/>
      <c r="I3" s="23" t="s">
        <v>21</v>
      </c>
      <c r="J3" s="27" t="s">
        <v>21</v>
      </c>
      <c r="K3" s="74">
        <f ca="1">SUMIFS(DaytonDP[SampleCount],DaytonDP[StatusDate],"="&amp;K$2,DaytonDP[ServiceGroup],"="&amp;$J3,DaytonDP[Status],"=DONE",DaytonDP[DeptType],"=AN")</f>
        <v>0</v>
      </c>
      <c r="L3" s="75">
        <f ca="1">SUMIFS(DaytonDP[SampleCount],DaytonDP[StatusDate],"="&amp;L$2,DaytonDP[ServiceGroup],"="&amp;$J3,DaytonDP[Status],"=DONE",DaytonDP[DeptType],"=AN")</f>
        <v>0</v>
      </c>
      <c r="M3" s="75">
        <f ca="1">SUMIFS(DaytonDP[SampleCount],DaytonDP[StatusDate],"="&amp;M$2,DaytonDP[ServiceGroup],"="&amp;$J3,DaytonDP[Status],"=DONE",DaytonDP[DeptType],"=AN")</f>
        <v>0</v>
      </c>
      <c r="N3" s="75">
        <f ca="1">SUMIFS(DaytonDP[SampleCount],DaytonDP[StatusDate],"="&amp;N$2,DaytonDP[ServiceGroup],"="&amp;$J3,DaytonDP[Status],"=DONE",DaytonDP[DeptType],"=AN")</f>
        <v>0</v>
      </c>
      <c r="O3" s="75">
        <f ca="1">SUMIFS(DaytonDP[SampleCount],DaytonDP[StatusDate],"="&amp;O$2,DaytonDP[ServiceGroup],"="&amp;$J3,DaytonDP[Status],"=DONE",DaytonDP[DeptType],"=AN")</f>
        <v>0</v>
      </c>
      <c r="P3" s="76">
        <f ca="1">SUMIFS(DaytonDP[SampleCount],DaytonDP[StatusDate],"="&amp;P$2,DaytonDP[ServiceGroup],"="&amp;$J3,DaytonDP[Status],"=DONE",DaytonDP[DeptType],"=AN")</f>
        <v>0</v>
      </c>
    </row>
    <row r="4" spans="1:16" x14ac:dyDescent="0.35">
      <c r="A4" s="8"/>
      <c r="I4" s="23" t="s">
        <v>22</v>
      </c>
      <c r="J4" s="27" t="s">
        <v>22</v>
      </c>
      <c r="K4" s="24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0">
        <f ca="1">SUMIFS(DaytonDP[SampleCount],DaytonDP[StatusDate],"="&amp;P$2,DaytonDP[ServiceGroup],"="&amp;$J4,DaytonDP[Status],"=DONE",DaytonDP[DeptType],"=AN")</f>
        <v>0</v>
      </c>
    </row>
    <row r="5" spans="1:16" x14ac:dyDescent="0.35">
      <c r="A5" s="8"/>
      <c r="I5" s="23" t="s">
        <v>37</v>
      </c>
      <c r="J5" s="27" t="s">
        <v>37</v>
      </c>
      <c r="K5" s="24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0">
        <f ca="1">SUMIFS(DaytonDP[SampleCount],DaytonDP[StatusDate],"="&amp;P$2,DaytonDP[ServiceGroup],"="&amp;$J5,DaytonDP[Status],"=DONE",DaytonDP[DeptType],"=AN")</f>
        <v>0</v>
      </c>
    </row>
    <row r="6" spans="1:16" x14ac:dyDescent="0.35">
      <c r="A6" s="8"/>
      <c r="I6" s="23" t="s">
        <v>38</v>
      </c>
      <c r="J6" s="27" t="s">
        <v>38</v>
      </c>
      <c r="K6" s="24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0">
        <f ca="1">SUMIFS(DaytonDP[SampleCount],DaytonDP[StatusDate],"="&amp;P$2,DaytonDP[ServiceGroup],"="&amp;$J6,DaytonDP[Status],"=DONE",DaytonDP[DeptType],"=AN")</f>
        <v>0</v>
      </c>
    </row>
    <row r="7" spans="1:16" x14ac:dyDescent="0.35">
      <c r="A7" s="8"/>
      <c r="I7" s="23" t="s">
        <v>39</v>
      </c>
      <c r="J7" s="27" t="s">
        <v>39</v>
      </c>
      <c r="K7" s="24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0">
        <f ca="1">SUMIFS(DaytonDP[SampleCount],DaytonDP[StatusDate],"="&amp;P$2,DaytonDP[ServiceGroup],"="&amp;$J7,DaytonDP[Status],"=DONE",DaytonDP[DeptType],"=AN")</f>
        <v>0</v>
      </c>
    </row>
    <row r="8" spans="1:16" x14ac:dyDescent="0.35">
      <c r="A8" s="8"/>
      <c r="I8" s="23" t="s">
        <v>40</v>
      </c>
      <c r="J8" s="27" t="s">
        <v>40</v>
      </c>
      <c r="K8" s="24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0">
        <f ca="1">SUMIFS(DaytonDP[SampleCount],DaytonDP[StatusDate],"="&amp;P$2,DaytonDP[ServiceGroup],"="&amp;$J8,DaytonDP[Status],"=DONE",DaytonDP[DeptType],"=AN")</f>
        <v>0</v>
      </c>
    </row>
    <row r="9" spans="1:16" x14ac:dyDescent="0.35">
      <c r="A9" s="8"/>
      <c r="I9" s="23" t="s">
        <v>41</v>
      </c>
      <c r="J9" s="27" t="s">
        <v>42</v>
      </c>
      <c r="K9" s="24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60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 x14ac:dyDescent="0.35">
      <c r="A10" s="8"/>
      <c r="I10" s="26" t="s">
        <v>43</v>
      </c>
      <c r="J10" s="27"/>
      <c r="K10" s="95" t="s">
        <v>44</v>
      </c>
      <c r="L10" s="96"/>
      <c r="M10" s="96"/>
      <c r="N10" s="96"/>
      <c r="O10" s="96"/>
      <c r="P10" s="97"/>
    </row>
    <row r="11" spans="1:16" ht="15" thickBot="1" x14ac:dyDescent="0.4">
      <c r="A11" s="8"/>
      <c r="I11" s="66" t="s">
        <v>45</v>
      </c>
      <c r="J11" s="67" t="s">
        <v>45</v>
      </c>
      <c r="K11" s="68">
        <f ca="1">SUMIFS(DaytonDP[SampleCount],DaytonDP[StatusDate],"="&amp;K$2,DaytonDP[ServiceGroup],"="&amp;$J11,DaytonDP[Status],"=DONE",DaytonDP[DeptType],"=AN",DaytonDP[Dept],"=SC")</f>
        <v>0</v>
      </c>
      <c r="L11" s="69">
        <f ca="1">SUMIFS(DaytonDP[SampleCount],DaytonDP[StatusDate],"="&amp;L$2,DaytonDP[ServiceGroup],"="&amp;$J11,DaytonDP[Status],"=DONE",DaytonDP[DeptType],"=AN",DaytonDP[Dept],"=SC")</f>
        <v>0</v>
      </c>
      <c r="M11" s="69">
        <f ca="1">SUMIFS(DaytonDP[SampleCount],DaytonDP[StatusDate],"="&amp;M$2,DaytonDP[ServiceGroup],"="&amp;$J11,DaytonDP[Status],"=DONE",DaytonDP[DeptType],"=AN",DaytonDP[Dept],"=SC")</f>
        <v>0</v>
      </c>
      <c r="N11" s="69">
        <f ca="1">SUMIFS(DaytonDP[SampleCount],DaytonDP[StatusDate],"="&amp;N$2,DaytonDP[ServiceGroup],"="&amp;$J11,DaytonDP[Status],"=DONE",DaytonDP[DeptType],"=AN",DaytonDP[Dept],"=SC")</f>
        <v>0</v>
      </c>
      <c r="O11" s="69">
        <f ca="1">SUMIFS(DaytonDP[SampleCount],DaytonDP[StatusDate],"="&amp;O$2,DaytonDP[ServiceGroup],"="&amp;$J11,DaytonDP[Status],"=DONE",DaytonDP[DeptType],"=AN",DaytonDP[Dept],"=SC")</f>
        <v>0</v>
      </c>
      <c r="P11" s="70">
        <f ca="1">SUMIFS(DaytonDP[SampleCount],DaytonDP[StatusDate],"="&amp;P$2,DaytonDP[ServiceGroup],"="&amp;$J11,DaytonDP[Status],"=DONE",DaytonDP[DeptType],"=AN",DaytonDP[Dept],"=SC")</f>
        <v>0</v>
      </c>
    </row>
    <row r="12" spans="1:16" x14ac:dyDescent="0.35">
      <c r="A12" s="8"/>
      <c r="O12" s="61" t="s">
        <v>46</v>
      </c>
    </row>
    <row r="13" spans="1:16" x14ac:dyDescent="0.35">
      <c r="A13" s="8"/>
    </row>
    <row r="14" spans="1:16" x14ac:dyDescent="0.35">
      <c r="A14" s="8"/>
    </row>
    <row r="15" spans="1:16" x14ac:dyDescent="0.35">
      <c r="A15" s="8"/>
    </row>
    <row r="16" spans="1:16" x14ac:dyDescent="0.35">
      <c r="A16" s="8"/>
    </row>
    <row r="17" spans="1:1" x14ac:dyDescent="0.35">
      <c r="A17" s="8"/>
    </row>
    <row r="18" spans="1:1" x14ac:dyDescent="0.35">
      <c r="A18" s="8"/>
    </row>
    <row r="19" spans="1:1" x14ac:dyDescent="0.35">
      <c r="A19" s="8"/>
    </row>
    <row r="20" spans="1:1" x14ac:dyDescent="0.35">
      <c r="A20" s="8"/>
    </row>
    <row r="21" spans="1:1" x14ac:dyDescent="0.35">
      <c r="A21" s="8"/>
    </row>
    <row r="22" spans="1:1" x14ac:dyDescent="0.35">
      <c r="A22" s="8"/>
    </row>
    <row r="23" spans="1:1" x14ac:dyDescent="0.35">
      <c r="A23" s="8"/>
    </row>
    <row r="24" spans="1:1" x14ac:dyDescent="0.35">
      <c r="A24" s="8"/>
    </row>
    <row r="25" spans="1:1" x14ac:dyDescent="0.35">
      <c r="A25" s="8"/>
    </row>
    <row r="26" spans="1:1" x14ac:dyDescent="0.35">
      <c r="A26" s="8"/>
    </row>
    <row r="27" spans="1:1" x14ac:dyDescent="0.35">
      <c r="A27" s="8"/>
    </row>
    <row r="28" spans="1:1" x14ac:dyDescent="0.35">
      <c r="A28" s="8"/>
    </row>
    <row r="29" spans="1:1" x14ac:dyDescent="0.35">
      <c r="A29" s="8"/>
    </row>
    <row r="30" spans="1:1" x14ac:dyDescent="0.35">
      <c r="A30" s="8"/>
    </row>
    <row r="31" spans="1:1" x14ac:dyDescent="0.35">
      <c r="A31" s="8"/>
    </row>
    <row r="32" spans="1:1" x14ac:dyDescent="0.35">
      <c r="A32" s="8"/>
    </row>
    <row r="33" spans="1:1" x14ac:dyDescent="0.35">
      <c r="A33" s="8"/>
    </row>
    <row r="34" spans="1:1" x14ac:dyDescent="0.35">
      <c r="A34" s="8"/>
    </row>
    <row r="35" spans="1:1" x14ac:dyDescent="0.35">
      <c r="A35" s="8"/>
    </row>
    <row r="36" spans="1:1" x14ac:dyDescent="0.35">
      <c r="A36" s="8"/>
    </row>
    <row r="37" spans="1:1" x14ac:dyDescent="0.35">
      <c r="A37" s="8"/>
    </row>
    <row r="38" spans="1:1" x14ac:dyDescent="0.35">
      <c r="A38" s="8"/>
    </row>
    <row r="39" spans="1:1" x14ac:dyDescent="0.35">
      <c r="A39" s="8"/>
    </row>
    <row r="40" spans="1:1" x14ac:dyDescent="0.35">
      <c r="A40" s="8"/>
    </row>
    <row r="41" spans="1:1" x14ac:dyDescent="0.35">
      <c r="A41" s="8"/>
    </row>
    <row r="42" spans="1:1" x14ac:dyDescent="0.35">
      <c r="A42" s="8"/>
    </row>
    <row r="43" spans="1:1" x14ac:dyDescent="0.35">
      <c r="A43" s="8"/>
    </row>
    <row r="44" spans="1:1" x14ac:dyDescent="0.35">
      <c r="A44" s="8"/>
    </row>
    <row r="45" spans="1:1" x14ac:dyDescent="0.35">
      <c r="A45" s="8"/>
    </row>
    <row r="46" spans="1:1" x14ac:dyDescent="0.35">
      <c r="A46" s="8"/>
    </row>
    <row r="47" spans="1:1" x14ac:dyDescent="0.35">
      <c r="A47" s="8"/>
    </row>
    <row r="48" spans="1:1" x14ac:dyDescent="0.35">
      <c r="A48" s="8"/>
    </row>
    <row r="49" spans="1:1" x14ac:dyDescent="0.35">
      <c r="A49" s="8"/>
    </row>
    <row r="50" spans="1:1" x14ac:dyDescent="0.35">
      <c r="A50" s="8"/>
    </row>
    <row r="51" spans="1:1" x14ac:dyDescent="0.35">
      <c r="A51" s="8"/>
    </row>
    <row r="52" spans="1:1" x14ac:dyDescent="0.35">
      <c r="A52" s="8"/>
    </row>
    <row r="53" spans="1:1" x14ac:dyDescent="0.35">
      <c r="A53" s="8"/>
    </row>
    <row r="54" spans="1:1" x14ac:dyDescent="0.35">
      <c r="A54" s="8"/>
    </row>
    <row r="55" spans="1:1" x14ac:dyDescent="0.35">
      <c r="A55" s="8"/>
    </row>
    <row r="56" spans="1:1" x14ac:dyDescent="0.35">
      <c r="A56" s="8"/>
    </row>
    <row r="57" spans="1:1" x14ac:dyDescent="0.35">
      <c r="A57" s="8"/>
    </row>
    <row r="58" spans="1:1" x14ac:dyDescent="0.35">
      <c r="A58" s="8"/>
    </row>
    <row r="59" spans="1:1" x14ac:dyDescent="0.35">
      <c r="A59" s="8"/>
    </row>
    <row r="60" spans="1:1" x14ac:dyDescent="0.35">
      <c r="A60" s="8"/>
    </row>
    <row r="61" spans="1:1" x14ac:dyDescent="0.35">
      <c r="A61" s="8"/>
    </row>
    <row r="62" spans="1:1" x14ac:dyDescent="0.35">
      <c r="A62" s="8"/>
    </row>
    <row r="63" spans="1:1" x14ac:dyDescent="0.35">
      <c r="A63" s="8"/>
    </row>
    <row r="64" spans="1:1" x14ac:dyDescent="0.35">
      <c r="A64" s="8"/>
    </row>
    <row r="65" spans="1:1" x14ac:dyDescent="0.35">
      <c r="A65" s="8"/>
    </row>
    <row r="66" spans="1:1" x14ac:dyDescent="0.35">
      <c r="A66" s="8"/>
    </row>
    <row r="67" spans="1:1" x14ac:dyDescent="0.35">
      <c r="A67" s="8"/>
    </row>
    <row r="68" spans="1:1" x14ac:dyDescent="0.35">
      <c r="A68" s="8"/>
    </row>
    <row r="69" spans="1:1" x14ac:dyDescent="0.35">
      <c r="A69" s="8"/>
    </row>
    <row r="70" spans="1:1" x14ac:dyDescent="0.35">
      <c r="A70" s="8"/>
    </row>
    <row r="71" spans="1:1" x14ac:dyDescent="0.35">
      <c r="A71" s="8"/>
    </row>
    <row r="72" spans="1:1" x14ac:dyDescent="0.35">
      <c r="A72" s="8"/>
    </row>
    <row r="73" spans="1:1" x14ac:dyDescent="0.35">
      <c r="A73" s="8"/>
    </row>
    <row r="74" spans="1:1" x14ac:dyDescent="0.35">
      <c r="A74" s="8"/>
    </row>
    <row r="75" spans="1:1" x14ac:dyDescent="0.35">
      <c r="A75" s="8"/>
    </row>
    <row r="76" spans="1:1" x14ac:dyDescent="0.35">
      <c r="A76" s="8"/>
    </row>
    <row r="77" spans="1:1" x14ac:dyDescent="0.35">
      <c r="A77" s="8"/>
    </row>
    <row r="78" spans="1:1" x14ac:dyDescent="0.35">
      <c r="A78" s="8"/>
    </row>
    <row r="79" spans="1:1" x14ac:dyDescent="0.35">
      <c r="A79" s="8"/>
    </row>
    <row r="80" spans="1:1" x14ac:dyDescent="0.35">
      <c r="A80" s="8"/>
    </row>
    <row r="81" spans="1:1" x14ac:dyDescent="0.35">
      <c r="A81" s="8"/>
    </row>
    <row r="82" spans="1:1" x14ac:dyDescent="0.35">
      <c r="A82" s="8"/>
    </row>
    <row r="83" spans="1:1" x14ac:dyDescent="0.35">
      <c r="A83" s="8"/>
    </row>
    <row r="84" spans="1:1" x14ac:dyDescent="0.35">
      <c r="A84" s="8"/>
    </row>
    <row r="85" spans="1:1" x14ac:dyDescent="0.35">
      <c r="A85" s="8"/>
    </row>
    <row r="86" spans="1:1" x14ac:dyDescent="0.35">
      <c r="A86" s="8"/>
    </row>
    <row r="87" spans="1:1" x14ac:dyDescent="0.35">
      <c r="A87" s="8"/>
    </row>
    <row r="88" spans="1:1" x14ac:dyDescent="0.35">
      <c r="A88" s="8"/>
    </row>
    <row r="89" spans="1:1" x14ac:dyDescent="0.35">
      <c r="A89" s="8"/>
    </row>
    <row r="90" spans="1:1" x14ac:dyDescent="0.35">
      <c r="A90" s="8"/>
    </row>
    <row r="91" spans="1:1" x14ac:dyDescent="0.35">
      <c r="A91" s="8"/>
    </row>
    <row r="92" spans="1:1" x14ac:dyDescent="0.35">
      <c r="A92" s="8"/>
    </row>
    <row r="93" spans="1:1" x14ac:dyDescent="0.35">
      <c r="A93" s="8"/>
    </row>
    <row r="94" spans="1:1" x14ac:dyDescent="0.35">
      <c r="A94" s="8"/>
    </row>
    <row r="95" spans="1:1" x14ac:dyDescent="0.35">
      <c r="A95" s="8"/>
    </row>
    <row r="96" spans="1:1" x14ac:dyDescent="0.35">
      <c r="A96" s="8"/>
    </row>
    <row r="97" spans="1:1" x14ac:dyDescent="0.35">
      <c r="A97" s="8"/>
    </row>
    <row r="98" spans="1:1" x14ac:dyDescent="0.35">
      <c r="A98" s="8"/>
    </row>
    <row r="99" spans="1:1" x14ac:dyDescent="0.35">
      <c r="A99" s="8"/>
    </row>
    <row r="100" spans="1:1" x14ac:dyDescent="0.35">
      <c r="A100" s="8"/>
    </row>
    <row r="101" spans="1:1" x14ac:dyDescent="0.35">
      <c r="A101" s="8"/>
    </row>
    <row r="102" spans="1:1" x14ac:dyDescent="0.35">
      <c r="A102" s="8"/>
    </row>
    <row r="103" spans="1:1" x14ac:dyDescent="0.35">
      <c r="A103" s="8"/>
    </row>
    <row r="104" spans="1:1" x14ac:dyDescent="0.35">
      <c r="A104" s="8"/>
    </row>
    <row r="105" spans="1:1" x14ac:dyDescent="0.35">
      <c r="A105" s="8"/>
    </row>
    <row r="106" spans="1:1" x14ac:dyDescent="0.35">
      <c r="A106" s="8"/>
    </row>
    <row r="107" spans="1:1" x14ac:dyDescent="0.35">
      <c r="A107" s="8"/>
    </row>
    <row r="108" spans="1:1" x14ac:dyDescent="0.35">
      <c r="A108" s="8"/>
    </row>
    <row r="109" spans="1:1" x14ac:dyDescent="0.35">
      <c r="A109" s="8"/>
    </row>
    <row r="110" spans="1:1" x14ac:dyDescent="0.35">
      <c r="A110" s="8"/>
    </row>
    <row r="111" spans="1:1" x14ac:dyDescent="0.35">
      <c r="A111" s="8"/>
    </row>
    <row r="112" spans="1:1" x14ac:dyDescent="0.35">
      <c r="A112" s="8"/>
    </row>
    <row r="113" spans="1:1" x14ac:dyDescent="0.35">
      <c r="A113" s="8"/>
    </row>
    <row r="114" spans="1:1" x14ac:dyDescent="0.35">
      <c r="A114" s="8"/>
    </row>
    <row r="115" spans="1:1" x14ac:dyDescent="0.35">
      <c r="A115" s="8"/>
    </row>
    <row r="116" spans="1:1" x14ac:dyDescent="0.35">
      <c r="A116" s="8"/>
    </row>
    <row r="117" spans="1:1" x14ac:dyDescent="0.35">
      <c r="A117" s="8"/>
    </row>
    <row r="118" spans="1:1" x14ac:dyDescent="0.35">
      <c r="A118" s="8"/>
    </row>
    <row r="119" spans="1:1" x14ac:dyDescent="0.35">
      <c r="A119" s="8"/>
    </row>
    <row r="120" spans="1:1" x14ac:dyDescent="0.35">
      <c r="A120" s="8"/>
    </row>
    <row r="121" spans="1:1" x14ac:dyDescent="0.35">
      <c r="A121" s="8"/>
    </row>
    <row r="122" spans="1:1" x14ac:dyDescent="0.35">
      <c r="A122" s="8"/>
    </row>
    <row r="123" spans="1:1" x14ac:dyDescent="0.35">
      <c r="A123" s="8"/>
    </row>
    <row r="124" spans="1:1" x14ac:dyDescent="0.35">
      <c r="A124" s="8"/>
    </row>
    <row r="125" spans="1:1" x14ac:dyDescent="0.35">
      <c r="A125" s="8"/>
    </row>
    <row r="126" spans="1:1" x14ac:dyDescent="0.35">
      <c r="A126" s="8"/>
    </row>
    <row r="127" spans="1:1" x14ac:dyDescent="0.35">
      <c r="A127" s="8"/>
    </row>
    <row r="128" spans="1:1" x14ac:dyDescent="0.35">
      <c r="A128" s="8"/>
    </row>
    <row r="129" spans="1:1" x14ac:dyDescent="0.35">
      <c r="A129" s="8"/>
    </row>
    <row r="130" spans="1:1" x14ac:dyDescent="0.35">
      <c r="A130" s="8"/>
    </row>
    <row r="131" spans="1:1" x14ac:dyDescent="0.35">
      <c r="A131" s="8"/>
    </row>
    <row r="132" spans="1:1" x14ac:dyDescent="0.35">
      <c r="A132" s="8"/>
    </row>
    <row r="133" spans="1:1" x14ac:dyDescent="0.35">
      <c r="A133" s="8"/>
    </row>
    <row r="134" spans="1:1" x14ac:dyDescent="0.35">
      <c r="A134" s="8"/>
    </row>
    <row r="135" spans="1:1" x14ac:dyDescent="0.35">
      <c r="A135" s="8"/>
    </row>
    <row r="136" spans="1:1" x14ac:dyDescent="0.35">
      <c r="A136" s="8"/>
    </row>
    <row r="137" spans="1:1" x14ac:dyDescent="0.35">
      <c r="A137" s="8"/>
    </row>
    <row r="138" spans="1:1" x14ac:dyDescent="0.35">
      <c r="A138" s="8"/>
    </row>
    <row r="139" spans="1:1" x14ac:dyDescent="0.35">
      <c r="A139" s="8"/>
    </row>
    <row r="140" spans="1:1" x14ac:dyDescent="0.35">
      <c r="A140" s="8"/>
    </row>
    <row r="141" spans="1:1" x14ac:dyDescent="0.35">
      <c r="A141" s="8"/>
    </row>
    <row r="142" spans="1:1" x14ac:dyDescent="0.35">
      <c r="A142" s="8"/>
    </row>
    <row r="143" spans="1:1" x14ac:dyDescent="0.35">
      <c r="A143" s="8"/>
    </row>
    <row r="144" spans="1:1" x14ac:dyDescent="0.35">
      <c r="A144" s="8"/>
    </row>
    <row r="145" spans="1:1" x14ac:dyDescent="0.35">
      <c r="A145" s="8"/>
    </row>
    <row r="146" spans="1:1" x14ac:dyDescent="0.35">
      <c r="A146" s="8"/>
    </row>
    <row r="147" spans="1:1" x14ac:dyDescent="0.35">
      <c r="A147" s="8"/>
    </row>
    <row r="148" spans="1:1" x14ac:dyDescent="0.35">
      <c r="A148" s="8"/>
    </row>
    <row r="149" spans="1:1" x14ac:dyDescent="0.35">
      <c r="A149" s="8"/>
    </row>
    <row r="150" spans="1:1" x14ac:dyDescent="0.35">
      <c r="A150" s="8"/>
    </row>
    <row r="151" spans="1:1" x14ac:dyDescent="0.35">
      <c r="A151" s="8"/>
    </row>
    <row r="152" spans="1:1" x14ac:dyDescent="0.35">
      <c r="A152" s="8"/>
    </row>
    <row r="153" spans="1:1" x14ac:dyDescent="0.35">
      <c r="A153" s="8"/>
    </row>
    <row r="154" spans="1:1" x14ac:dyDescent="0.35">
      <c r="A154" s="8"/>
    </row>
    <row r="155" spans="1:1" x14ac:dyDescent="0.35">
      <c r="A155" s="8"/>
    </row>
    <row r="156" spans="1:1" x14ac:dyDescent="0.35">
      <c r="A156" s="8"/>
    </row>
    <row r="157" spans="1:1" x14ac:dyDescent="0.35">
      <c r="A157" s="8"/>
    </row>
    <row r="158" spans="1:1" x14ac:dyDescent="0.35">
      <c r="A158" s="8"/>
    </row>
    <row r="159" spans="1:1" x14ac:dyDescent="0.35">
      <c r="A159" s="8"/>
    </row>
    <row r="160" spans="1:1" x14ac:dyDescent="0.35">
      <c r="A160" s="8"/>
    </row>
    <row r="161" spans="1:1" x14ac:dyDescent="0.35">
      <c r="A161" s="8"/>
    </row>
    <row r="162" spans="1:1" x14ac:dyDescent="0.35">
      <c r="A162" s="8"/>
    </row>
    <row r="163" spans="1:1" x14ac:dyDescent="0.35">
      <c r="A163" s="8"/>
    </row>
    <row r="164" spans="1:1" x14ac:dyDescent="0.35">
      <c r="A164" s="8"/>
    </row>
    <row r="165" spans="1:1" x14ac:dyDescent="0.35">
      <c r="A165" s="8"/>
    </row>
    <row r="166" spans="1:1" x14ac:dyDescent="0.35">
      <c r="A166" s="8"/>
    </row>
    <row r="167" spans="1:1" x14ac:dyDescent="0.35">
      <c r="A167" s="8"/>
    </row>
    <row r="168" spans="1:1" x14ac:dyDescent="0.35">
      <c r="A168" s="8"/>
    </row>
    <row r="169" spans="1:1" x14ac:dyDescent="0.35">
      <c r="A169" s="8"/>
    </row>
    <row r="170" spans="1:1" x14ac:dyDescent="0.35">
      <c r="A170" s="8"/>
    </row>
    <row r="171" spans="1:1" x14ac:dyDescent="0.35">
      <c r="A171" s="8"/>
    </row>
    <row r="172" spans="1:1" x14ac:dyDescent="0.35">
      <c r="A172" s="8"/>
    </row>
    <row r="173" spans="1:1" x14ac:dyDescent="0.35">
      <c r="A173" s="8"/>
    </row>
    <row r="174" spans="1:1" x14ac:dyDescent="0.35">
      <c r="A174" s="8"/>
    </row>
    <row r="175" spans="1:1" x14ac:dyDescent="0.35">
      <c r="A175" s="8"/>
    </row>
    <row r="176" spans="1:1" x14ac:dyDescent="0.35">
      <c r="A176" s="8"/>
    </row>
    <row r="177" spans="1:1" x14ac:dyDescent="0.35">
      <c r="A177" s="8"/>
    </row>
    <row r="178" spans="1:1" x14ac:dyDescent="0.35">
      <c r="A178" s="8"/>
    </row>
    <row r="179" spans="1:1" x14ac:dyDescent="0.35">
      <c r="A179" s="8"/>
    </row>
    <row r="180" spans="1:1" x14ac:dyDescent="0.35">
      <c r="A180" s="8"/>
    </row>
    <row r="181" spans="1:1" x14ac:dyDescent="0.35">
      <c r="A181" s="8"/>
    </row>
    <row r="182" spans="1:1" x14ac:dyDescent="0.35">
      <c r="A182" s="8"/>
    </row>
    <row r="183" spans="1:1" x14ac:dyDescent="0.35">
      <c r="A183" s="8"/>
    </row>
    <row r="184" spans="1:1" x14ac:dyDescent="0.35">
      <c r="A184" s="8"/>
    </row>
    <row r="185" spans="1:1" x14ac:dyDescent="0.35">
      <c r="A185" s="8"/>
    </row>
    <row r="186" spans="1:1" x14ac:dyDescent="0.35">
      <c r="A186" s="8"/>
    </row>
    <row r="187" spans="1:1" x14ac:dyDescent="0.35">
      <c r="A187" s="8"/>
    </row>
    <row r="188" spans="1:1" x14ac:dyDescent="0.35">
      <c r="A188" s="8"/>
    </row>
    <row r="189" spans="1:1" x14ac:dyDescent="0.35">
      <c r="A189" s="8"/>
    </row>
    <row r="190" spans="1:1" x14ac:dyDescent="0.35">
      <c r="A190" s="8"/>
    </row>
    <row r="191" spans="1:1" x14ac:dyDescent="0.35">
      <c r="A191" s="8"/>
    </row>
    <row r="192" spans="1:1" x14ac:dyDescent="0.35">
      <c r="A192" s="8"/>
    </row>
    <row r="193" spans="1:1" x14ac:dyDescent="0.35">
      <c r="A193" s="8"/>
    </row>
    <row r="194" spans="1:1" x14ac:dyDescent="0.35">
      <c r="A194" s="8"/>
    </row>
    <row r="195" spans="1:1" x14ac:dyDescent="0.35">
      <c r="A195" s="8"/>
    </row>
    <row r="196" spans="1:1" x14ac:dyDescent="0.35">
      <c r="A196" s="8"/>
    </row>
    <row r="197" spans="1:1" x14ac:dyDescent="0.35">
      <c r="A197" s="8"/>
    </row>
    <row r="198" spans="1:1" x14ac:dyDescent="0.35">
      <c r="A198" s="8"/>
    </row>
    <row r="199" spans="1:1" x14ac:dyDescent="0.35">
      <c r="A199" s="8"/>
    </row>
    <row r="200" spans="1:1" x14ac:dyDescent="0.35">
      <c r="A200" s="8"/>
    </row>
    <row r="201" spans="1:1" x14ac:dyDescent="0.35">
      <c r="A201" s="8"/>
    </row>
    <row r="202" spans="1:1" x14ac:dyDescent="0.35">
      <c r="A202" s="8"/>
    </row>
    <row r="203" spans="1:1" x14ac:dyDescent="0.35">
      <c r="A203" s="8"/>
    </row>
    <row r="204" spans="1:1" x14ac:dyDescent="0.35">
      <c r="A204" s="8"/>
    </row>
    <row r="205" spans="1:1" x14ac:dyDescent="0.35">
      <c r="A205" s="8"/>
    </row>
    <row r="206" spans="1:1" x14ac:dyDescent="0.35">
      <c r="A206" s="8"/>
    </row>
    <row r="207" spans="1:1" x14ac:dyDescent="0.35">
      <c r="A207" s="8"/>
    </row>
    <row r="208" spans="1:1" x14ac:dyDescent="0.35">
      <c r="A208" s="8"/>
    </row>
    <row r="209" spans="1:1" x14ac:dyDescent="0.35">
      <c r="A209" s="8"/>
    </row>
    <row r="210" spans="1:1" x14ac:dyDescent="0.35">
      <c r="A210" s="8"/>
    </row>
    <row r="211" spans="1:1" x14ac:dyDescent="0.35">
      <c r="A211" s="8"/>
    </row>
    <row r="212" spans="1:1" x14ac:dyDescent="0.35">
      <c r="A212" s="8"/>
    </row>
    <row r="213" spans="1:1" x14ac:dyDescent="0.35">
      <c r="A213" s="8"/>
    </row>
    <row r="214" spans="1:1" x14ac:dyDescent="0.35">
      <c r="A214" s="8"/>
    </row>
    <row r="215" spans="1:1" x14ac:dyDescent="0.35">
      <c r="A215" s="8"/>
    </row>
    <row r="216" spans="1:1" x14ac:dyDescent="0.35">
      <c r="A216" s="8"/>
    </row>
    <row r="217" spans="1:1" x14ac:dyDescent="0.35">
      <c r="A217" s="8"/>
    </row>
    <row r="218" spans="1:1" x14ac:dyDescent="0.35">
      <c r="A218" s="8"/>
    </row>
    <row r="219" spans="1:1" x14ac:dyDescent="0.35">
      <c r="A219" s="8"/>
    </row>
    <row r="220" spans="1:1" x14ac:dyDescent="0.35">
      <c r="A220" s="8"/>
    </row>
    <row r="221" spans="1:1" x14ac:dyDescent="0.35">
      <c r="A221" s="8"/>
    </row>
    <row r="222" spans="1:1" x14ac:dyDescent="0.35">
      <c r="A222" s="8"/>
    </row>
    <row r="223" spans="1:1" x14ac:dyDescent="0.35">
      <c r="A223" s="8"/>
    </row>
    <row r="224" spans="1:1" x14ac:dyDescent="0.35">
      <c r="A224" s="8"/>
    </row>
    <row r="225" spans="1:1" x14ac:dyDescent="0.35">
      <c r="A225" s="8"/>
    </row>
    <row r="226" spans="1:1" x14ac:dyDescent="0.35">
      <c r="A226" s="8"/>
    </row>
    <row r="227" spans="1:1" x14ac:dyDescent="0.35">
      <c r="A227" s="8"/>
    </row>
    <row r="228" spans="1:1" x14ac:dyDescent="0.35">
      <c r="A228" s="8"/>
    </row>
    <row r="229" spans="1:1" x14ac:dyDescent="0.35">
      <c r="A229" s="8"/>
    </row>
    <row r="230" spans="1:1" x14ac:dyDescent="0.35">
      <c r="A230" s="8"/>
    </row>
    <row r="231" spans="1:1" x14ac:dyDescent="0.35">
      <c r="A231" s="8"/>
    </row>
    <row r="232" spans="1:1" x14ac:dyDescent="0.35">
      <c r="A232" s="8"/>
    </row>
    <row r="233" spans="1:1" x14ac:dyDescent="0.35">
      <c r="A233" s="8"/>
    </row>
    <row r="234" spans="1:1" x14ac:dyDescent="0.35">
      <c r="A234" s="8"/>
    </row>
    <row r="235" spans="1:1" x14ac:dyDescent="0.35">
      <c r="A235" s="8"/>
    </row>
    <row r="236" spans="1:1" x14ac:dyDescent="0.35">
      <c r="A236" s="8"/>
    </row>
    <row r="237" spans="1:1" x14ac:dyDescent="0.35">
      <c r="A237" s="8"/>
    </row>
    <row r="238" spans="1:1" x14ac:dyDescent="0.35">
      <c r="A238" s="8"/>
    </row>
    <row r="239" spans="1:1" x14ac:dyDescent="0.35">
      <c r="A239" s="8"/>
    </row>
    <row r="240" spans="1:1" x14ac:dyDescent="0.35">
      <c r="A240" s="8"/>
    </row>
    <row r="241" spans="1:1" x14ac:dyDescent="0.35">
      <c r="A241" s="8"/>
    </row>
    <row r="242" spans="1:1" x14ac:dyDescent="0.35">
      <c r="A242" s="8"/>
    </row>
    <row r="243" spans="1:1" x14ac:dyDescent="0.35">
      <c r="A243" s="8"/>
    </row>
    <row r="244" spans="1:1" x14ac:dyDescent="0.35">
      <c r="A244" s="8"/>
    </row>
    <row r="245" spans="1:1" x14ac:dyDescent="0.35">
      <c r="A245" s="8"/>
    </row>
    <row r="246" spans="1:1" x14ac:dyDescent="0.35">
      <c r="A246" s="8"/>
    </row>
    <row r="247" spans="1:1" x14ac:dyDescent="0.35">
      <c r="A247" s="8"/>
    </row>
    <row r="248" spans="1:1" x14ac:dyDescent="0.35">
      <c r="A248" s="8"/>
    </row>
    <row r="249" spans="1:1" x14ac:dyDescent="0.35">
      <c r="A249" s="8"/>
    </row>
    <row r="250" spans="1:1" x14ac:dyDescent="0.35">
      <c r="A250" s="8"/>
    </row>
    <row r="251" spans="1:1" x14ac:dyDescent="0.35">
      <c r="A251" s="8"/>
    </row>
    <row r="252" spans="1:1" x14ac:dyDescent="0.35">
      <c r="A252" s="8"/>
    </row>
    <row r="253" spans="1:1" x14ac:dyDescent="0.35">
      <c r="A253" s="8"/>
    </row>
    <row r="254" spans="1:1" x14ac:dyDescent="0.35">
      <c r="A254" s="8"/>
    </row>
    <row r="255" spans="1:1" x14ac:dyDescent="0.35">
      <c r="A255" s="8"/>
    </row>
    <row r="256" spans="1:1" x14ac:dyDescent="0.35">
      <c r="A256" s="8"/>
    </row>
    <row r="257" spans="1:1" x14ac:dyDescent="0.35">
      <c r="A257" s="8"/>
    </row>
    <row r="258" spans="1:1" x14ac:dyDescent="0.35">
      <c r="A258" s="8"/>
    </row>
    <row r="259" spans="1:1" x14ac:dyDescent="0.35">
      <c r="A259" s="8"/>
    </row>
    <row r="260" spans="1:1" x14ac:dyDescent="0.35">
      <c r="A260" s="8"/>
    </row>
    <row r="261" spans="1:1" x14ac:dyDescent="0.35">
      <c r="A261" s="8"/>
    </row>
    <row r="262" spans="1:1" x14ac:dyDescent="0.35">
      <c r="A262" s="8"/>
    </row>
    <row r="263" spans="1:1" x14ac:dyDescent="0.35">
      <c r="A263" s="8"/>
    </row>
    <row r="264" spans="1:1" x14ac:dyDescent="0.35">
      <c r="A264" s="8"/>
    </row>
    <row r="265" spans="1:1" x14ac:dyDescent="0.35">
      <c r="A265" s="8"/>
    </row>
    <row r="266" spans="1:1" x14ac:dyDescent="0.35">
      <c r="A266" s="8"/>
    </row>
    <row r="267" spans="1:1" x14ac:dyDescent="0.35">
      <c r="A267" s="8"/>
    </row>
    <row r="268" spans="1:1" x14ac:dyDescent="0.35">
      <c r="A268" s="8"/>
    </row>
    <row r="269" spans="1:1" x14ac:dyDescent="0.35">
      <c r="A269" s="8"/>
    </row>
    <row r="270" spans="1:1" x14ac:dyDescent="0.35">
      <c r="A270" s="8"/>
    </row>
    <row r="271" spans="1:1" x14ac:dyDescent="0.35">
      <c r="A271" s="8"/>
    </row>
    <row r="272" spans="1:1" x14ac:dyDescent="0.35">
      <c r="A272" s="8"/>
    </row>
    <row r="273" spans="1:1" x14ac:dyDescent="0.35">
      <c r="A273" s="8"/>
    </row>
    <row r="274" spans="1:1" x14ac:dyDescent="0.35">
      <c r="A274" s="8"/>
    </row>
    <row r="275" spans="1:1" x14ac:dyDescent="0.35">
      <c r="A275" s="8"/>
    </row>
    <row r="276" spans="1:1" x14ac:dyDescent="0.35">
      <c r="A276" s="8"/>
    </row>
    <row r="277" spans="1:1" x14ac:dyDescent="0.35">
      <c r="A277" s="8"/>
    </row>
    <row r="278" spans="1:1" x14ac:dyDescent="0.35">
      <c r="A278" s="8"/>
    </row>
    <row r="279" spans="1:1" x14ac:dyDescent="0.35">
      <c r="A279" s="8"/>
    </row>
    <row r="280" spans="1:1" x14ac:dyDescent="0.35">
      <c r="A280" s="8"/>
    </row>
    <row r="281" spans="1:1" x14ac:dyDescent="0.35">
      <c r="A281" s="8"/>
    </row>
    <row r="282" spans="1:1" x14ac:dyDescent="0.35">
      <c r="A282" s="8"/>
    </row>
    <row r="283" spans="1:1" x14ac:dyDescent="0.35">
      <c r="A283" s="8"/>
    </row>
    <row r="284" spans="1:1" x14ac:dyDescent="0.35">
      <c r="A284" s="8"/>
    </row>
    <row r="285" spans="1:1" x14ac:dyDescent="0.35">
      <c r="A285" s="8"/>
    </row>
    <row r="286" spans="1:1" x14ac:dyDescent="0.35">
      <c r="A286" s="8"/>
    </row>
    <row r="287" spans="1:1" x14ac:dyDescent="0.35">
      <c r="A287" s="8"/>
    </row>
    <row r="288" spans="1:1" x14ac:dyDescent="0.35">
      <c r="A288" s="8"/>
    </row>
    <row r="289" spans="1:1" x14ac:dyDescent="0.35">
      <c r="A289" s="8"/>
    </row>
    <row r="290" spans="1:1" x14ac:dyDescent="0.35">
      <c r="A290" s="8"/>
    </row>
    <row r="291" spans="1:1" x14ac:dyDescent="0.35">
      <c r="A291" s="8"/>
    </row>
    <row r="292" spans="1:1" x14ac:dyDescent="0.35">
      <c r="A292" s="8"/>
    </row>
    <row r="293" spans="1:1" x14ac:dyDescent="0.35">
      <c r="A293" s="8"/>
    </row>
    <row r="294" spans="1:1" x14ac:dyDescent="0.35">
      <c r="A294" s="8"/>
    </row>
    <row r="295" spans="1:1" x14ac:dyDescent="0.35">
      <c r="A295" s="8"/>
    </row>
    <row r="296" spans="1:1" x14ac:dyDescent="0.35">
      <c r="A296" s="8"/>
    </row>
    <row r="297" spans="1:1" x14ac:dyDescent="0.35">
      <c r="A297" s="8"/>
    </row>
    <row r="298" spans="1:1" x14ac:dyDescent="0.35">
      <c r="A298" s="8"/>
    </row>
    <row r="299" spans="1:1" x14ac:dyDescent="0.35">
      <c r="A299" s="8"/>
    </row>
    <row r="300" spans="1:1" x14ac:dyDescent="0.35">
      <c r="A300" s="8"/>
    </row>
    <row r="301" spans="1:1" x14ac:dyDescent="0.35">
      <c r="A301" s="8"/>
    </row>
    <row r="302" spans="1:1" x14ac:dyDescent="0.35">
      <c r="A302" s="8"/>
    </row>
    <row r="303" spans="1:1" x14ac:dyDescent="0.35">
      <c r="A303" s="8"/>
    </row>
    <row r="304" spans="1:1" x14ac:dyDescent="0.35">
      <c r="A304" s="8"/>
    </row>
    <row r="305" spans="1:1" x14ac:dyDescent="0.35">
      <c r="A305" s="8"/>
    </row>
    <row r="306" spans="1:1" x14ac:dyDescent="0.35">
      <c r="A306" s="8"/>
    </row>
    <row r="307" spans="1:1" x14ac:dyDescent="0.35">
      <c r="A307" s="8"/>
    </row>
    <row r="308" spans="1:1" x14ac:dyDescent="0.35">
      <c r="A308" s="8"/>
    </row>
    <row r="309" spans="1:1" x14ac:dyDescent="0.35">
      <c r="A309" s="8"/>
    </row>
    <row r="310" spans="1:1" x14ac:dyDescent="0.35">
      <c r="A310" s="8"/>
    </row>
    <row r="311" spans="1:1" x14ac:dyDescent="0.35">
      <c r="A311" s="8"/>
    </row>
    <row r="312" spans="1:1" x14ac:dyDescent="0.35">
      <c r="A312" s="8"/>
    </row>
    <row r="313" spans="1:1" x14ac:dyDescent="0.35">
      <c r="A313" s="8"/>
    </row>
    <row r="314" spans="1:1" x14ac:dyDescent="0.35">
      <c r="A314" s="8"/>
    </row>
    <row r="315" spans="1:1" x14ac:dyDescent="0.35">
      <c r="A315" s="8"/>
    </row>
    <row r="316" spans="1:1" x14ac:dyDescent="0.35">
      <c r="A316" s="8"/>
    </row>
    <row r="317" spans="1:1" x14ac:dyDescent="0.35">
      <c r="A317" s="8"/>
    </row>
    <row r="318" spans="1:1" x14ac:dyDescent="0.35">
      <c r="A318" s="8"/>
    </row>
    <row r="319" spans="1:1" x14ac:dyDescent="0.35">
      <c r="A319" s="8"/>
    </row>
    <row r="320" spans="1:1" x14ac:dyDescent="0.35">
      <c r="A320" s="8"/>
    </row>
    <row r="321" spans="1:1" x14ac:dyDescent="0.35">
      <c r="A321" s="8"/>
    </row>
    <row r="322" spans="1:1" x14ac:dyDescent="0.35">
      <c r="A322" s="8"/>
    </row>
    <row r="323" spans="1:1" x14ac:dyDescent="0.35">
      <c r="A323" s="8"/>
    </row>
    <row r="324" spans="1:1" x14ac:dyDescent="0.35">
      <c r="A324" s="8"/>
    </row>
    <row r="325" spans="1:1" x14ac:dyDescent="0.35">
      <c r="A325" s="8"/>
    </row>
    <row r="326" spans="1:1" x14ac:dyDescent="0.35">
      <c r="A326" s="8"/>
    </row>
    <row r="327" spans="1:1" x14ac:dyDescent="0.35">
      <c r="A327" s="8"/>
    </row>
    <row r="328" spans="1:1" x14ac:dyDescent="0.35">
      <c r="A328" s="8"/>
    </row>
    <row r="329" spans="1:1" x14ac:dyDescent="0.35">
      <c r="A329" s="8"/>
    </row>
    <row r="330" spans="1:1" x14ac:dyDescent="0.35">
      <c r="A330" s="8"/>
    </row>
    <row r="331" spans="1:1" x14ac:dyDescent="0.35">
      <c r="A331" s="8"/>
    </row>
    <row r="332" spans="1:1" x14ac:dyDescent="0.35">
      <c r="A332" s="8"/>
    </row>
    <row r="333" spans="1:1" x14ac:dyDescent="0.35">
      <c r="A333" s="8"/>
    </row>
    <row r="334" spans="1:1" x14ac:dyDescent="0.35">
      <c r="A334" s="8"/>
    </row>
    <row r="335" spans="1:1" x14ac:dyDescent="0.35">
      <c r="A335" s="8"/>
    </row>
    <row r="336" spans="1:1" x14ac:dyDescent="0.35">
      <c r="A336" s="8"/>
    </row>
    <row r="337" spans="1:1" x14ac:dyDescent="0.35">
      <c r="A337" s="8"/>
    </row>
    <row r="338" spans="1:1" x14ac:dyDescent="0.35">
      <c r="A338" s="8"/>
    </row>
    <row r="339" spans="1:1" x14ac:dyDescent="0.35">
      <c r="A339" s="8"/>
    </row>
    <row r="340" spans="1:1" x14ac:dyDescent="0.35">
      <c r="A340" s="8"/>
    </row>
    <row r="341" spans="1:1" x14ac:dyDescent="0.35">
      <c r="A341" s="8"/>
    </row>
    <row r="342" spans="1:1" x14ac:dyDescent="0.35">
      <c r="A342" s="8"/>
    </row>
    <row r="343" spans="1:1" x14ac:dyDescent="0.35">
      <c r="A343" s="8"/>
    </row>
    <row r="344" spans="1:1" x14ac:dyDescent="0.35">
      <c r="A344" s="8"/>
    </row>
    <row r="345" spans="1:1" x14ac:dyDescent="0.35">
      <c r="A345" s="8"/>
    </row>
    <row r="346" spans="1:1" x14ac:dyDescent="0.35">
      <c r="A346" s="8"/>
    </row>
    <row r="347" spans="1:1" x14ac:dyDescent="0.35">
      <c r="A347" s="8"/>
    </row>
    <row r="348" spans="1:1" x14ac:dyDescent="0.35">
      <c r="A348" s="8"/>
    </row>
    <row r="349" spans="1:1" x14ac:dyDescent="0.35">
      <c r="A349" s="8"/>
    </row>
    <row r="350" spans="1:1" x14ac:dyDescent="0.35">
      <c r="A350" s="8"/>
    </row>
    <row r="351" spans="1:1" x14ac:dyDescent="0.35">
      <c r="A351" s="8"/>
    </row>
    <row r="352" spans="1:1" x14ac:dyDescent="0.35">
      <c r="A352" s="8"/>
    </row>
    <row r="353" spans="1:1" x14ac:dyDescent="0.35">
      <c r="A353" s="8"/>
    </row>
    <row r="354" spans="1:1" x14ac:dyDescent="0.35">
      <c r="A354" s="8"/>
    </row>
    <row r="355" spans="1:1" x14ac:dyDescent="0.35">
      <c r="A355" s="8"/>
    </row>
    <row r="356" spans="1:1" x14ac:dyDescent="0.35">
      <c r="A356" s="8"/>
    </row>
    <row r="357" spans="1:1" x14ac:dyDescent="0.35">
      <c r="A357" s="8"/>
    </row>
    <row r="358" spans="1:1" x14ac:dyDescent="0.35">
      <c r="A358" s="8"/>
    </row>
    <row r="359" spans="1:1" x14ac:dyDescent="0.35">
      <c r="A359" s="8"/>
    </row>
    <row r="360" spans="1:1" x14ac:dyDescent="0.35">
      <c r="A360" s="8"/>
    </row>
    <row r="361" spans="1:1" x14ac:dyDescent="0.35">
      <c r="A361" s="8"/>
    </row>
    <row r="362" spans="1:1" x14ac:dyDescent="0.35">
      <c r="A362" s="8"/>
    </row>
    <row r="363" spans="1:1" x14ac:dyDescent="0.35">
      <c r="A363" s="8"/>
    </row>
    <row r="364" spans="1:1" x14ac:dyDescent="0.35">
      <c r="A364" s="8"/>
    </row>
    <row r="365" spans="1:1" x14ac:dyDescent="0.35">
      <c r="A365" s="8"/>
    </row>
    <row r="366" spans="1:1" x14ac:dyDescent="0.35">
      <c r="A366" s="8"/>
    </row>
    <row r="367" spans="1:1" x14ac:dyDescent="0.35">
      <c r="A367" s="8"/>
    </row>
    <row r="368" spans="1:1" x14ac:dyDescent="0.35">
      <c r="A368" s="8"/>
    </row>
    <row r="369" spans="1:1" x14ac:dyDescent="0.35">
      <c r="A369" s="8"/>
    </row>
    <row r="370" spans="1:1" x14ac:dyDescent="0.35">
      <c r="A370" s="8"/>
    </row>
    <row r="371" spans="1:1" x14ac:dyDescent="0.35">
      <c r="A371" s="8"/>
    </row>
    <row r="372" spans="1:1" x14ac:dyDescent="0.35">
      <c r="A372" s="8"/>
    </row>
    <row r="373" spans="1:1" x14ac:dyDescent="0.35">
      <c r="A373" s="8"/>
    </row>
    <row r="374" spans="1:1" x14ac:dyDescent="0.35">
      <c r="A374" s="8"/>
    </row>
    <row r="375" spans="1:1" x14ac:dyDescent="0.35">
      <c r="A375" s="8"/>
    </row>
    <row r="376" spans="1:1" x14ac:dyDescent="0.35">
      <c r="A376" s="8"/>
    </row>
    <row r="377" spans="1:1" x14ac:dyDescent="0.35">
      <c r="A377" s="8"/>
    </row>
    <row r="378" spans="1:1" x14ac:dyDescent="0.35">
      <c r="A378" s="8"/>
    </row>
    <row r="379" spans="1:1" x14ac:dyDescent="0.35">
      <c r="A379" s="8"/>
    </row>
    <row r="380" spans="1:1" x14ac:dyDescent="0.35">
      <c r="A380" s="8"/>
    </row>
    <row r="381" spans="1:1" x14ac:dyDescent="0.35">
      <c r="A381" s="8"/>
    </row>
    <row r="382" spans="1:1" x14ac:dyDescent="0.35">
      <c r="A382" s="8"/>
    </row>
    <row r="383" spans="1:1" x14ac:dyDescent="0.35">
      <c r="A383" s="8"/>
    </row>
    <row r="384" spans="1:1" x14ac:dyDescent="0.35">
      <c r="A384" s="8"/>
    </row>
    <row r="385" spans="1:1" x14ac:dyDescent="0.35">
      <c r="A385" s="8"/>
    </row>
    <row r="386" spans="1:1" x14ac:dyDescent="0.35">
      <c r="A386" s="8"/>
    </row>
    <row r="387" spans="1:1" x14ac:dyDescent="0.35">
      <c r="A387" s="8"/>
    </row>
    <row r="388" spans="1:1" x14ac:dyDescent="0.35">
      <c r="A388" s="8"/>
    </row>
    <row r="389" spans="1:1" x14ac:dyDescent="0.35">
      <c r="A389" s="8"/>
    </row>
    <row r="390" spans="1:1" x14ac:dyDescent="0.35">
      <c r="A390" s="8"/>
    </row>
    <row r="391" spans="1:1" x14ac:dyDescent="0.35">
      <c r="A391" s="8"/>
    </row>
    <row r="392" spans="1:1" x14ac:dyDescent="0.35">
      <c r="A392" s="8"/>
    </row>
    <row r="393" spans="1:1" x14ac:dyDescent="0.35">
      <c r="A393" s="8"/>
    </row>
    <row r="394" spans="1:1" x14ac:dyDescent="0.35">
      <c r="A394" s="8"/>
    </row>
    <row r="395" spans="1:1" x14ac:dyDescent="0.35">
      <c r="A395" s="8"/>
    </row>
    <row r="396" spans="1:1" x14ac:dyDescent="0.35">
      <c r="A396" s="8"/>
    </row>
    <row r="397" spans="1:1" x14ac:dyDescent="0.35">
      <c r="A397" s="8"/>
    </row>
    <row r="398" spans="1:1" x14ac:dyDescent="0.35">
      <c r="A398" s="8"/>
    </row>
    <row r="399" spans="1:1" x14ac:dyDescent="0.35">
      <c r="A399" s="8"/>
    </row>
    <row r="400" spans="1:1" x14ac:dyDescent="0.35">
      <c r="A400" s="8"/>
    </row>
    <row r="401" spans="1:1" x14ac:dyDescent="0.35">
      <c r="A401" s="8"/>
    </row>
    <row r="402" spans="1:1" x14ac:dyDescent="0.35">
      <c r="A402" s="8"/>
    </row>
    <row r="403" spans="1:1" x14ac:dyDescent="0.35">
      <c r="A403" s="8"/>
    </row>
    <row r="404" spans="1:1" x14ac:dyDescent="0.35">
      <c r="A404" s="8"/>
    </row>
    <row r="405" spans="1:1" x14ac:dyDescent="0.35">
      <c r="A405" s="8"/>
    </row>
    <row r="406" spans="1:1" x14ac:dyDescent="0.35">
      <c r="A406" s="8"/>
    </row>
    <row r="407" spans="1:1" x14ac:dyDescent="0.35">
      <c r="A407" s="8"/>
    </row>
    <row r="408" spans="1:1" x14ac:dyDescent="0.35">
      <c r="A408" s="8"/>
    </row>
    <row r="409" spans="1:1" x14ac:dyDescent="0.35">
      <c r="A409" s="8"/>
    </row>
    <row r="410" spans="1:1" x14ac:dyDescent="0.35">
      <c r="A410" s="8"/>
    </row>
    <row r="411" spans="1:1" x14ac:dyDescent="0.35">
      <c r="A411" s="8"/>
    </row>
    <row r="412" spans="1:1" x14ac:dyDescent="0.35">
      <c r="A412" s="8"/>
    </row>
    <row r="413" spans="1:1" x14ac:dyDescent="0.35">
      <c r="A413" s="8"/>
    </row>
    <row r="414" spans="1:1" x14ac:dyDescent="0.35">
      <c r="A414" s="8"/>
    </row>
    <row r="415" spans="1:1" x14ac:dyDescent="0.35">
      <c r="A415" s="8"/>
    </row>
    <row r="416" spans="1:1" x14ac:dyDescent="0.35">
      <c r="A416" s="8"/>
    </row>
    <row r="417" spans="1:1" x14ac:dyDescent="0.35">
      <c r="A417" s="8"/>
    </row>
    <row r="418" spans="1:1" x14ac:dyDescent="0.35">
      <c r="A418" s="8"/>
    </row>
    <row r="419" spans="1:1" x14ac:dyDescent="0.35">
      <c r="A419" s="8"/>
    </row>
    <row r="420" spans="1:1" x14ac:dyDescent="0.35">
      <c r="A420" s="8"/>
    </row>
    <row r="421" spans="1:1" x14ac:dyDescent="0.35">
      <c r="A421" s="8"/>
    </row>
    <row r="422" spans="1:1" x14ac:dyDescent="0.35">
      <c r="A422" s="8"/>
    </row>
    <row r="423" spans="1:1" x14ac:dyDescent="0.35">
      <c r="A423" s="8"/>
    </row>
    <row r="424" spans="1:1" x14ac:dyDescent="0.35">
      <c r="A424" s="8"/>
    </row>
    <row r="425" spans="1:1" x14ac:dyDescent="0.35">
      <c r="A425" s="8"/>
    </row>
    <row r="426" spans="1:1" x14ac:dyDescent="0.35">
      <c r="A426" s="8"/>
    </row>
    <row r="427" spans="1:1" x14ac:dyDescent="0.35">
      <c r="A427" s="8"/>
    </row>
    <row r="428" spans="1:1" x14ac:dyDescent="0.35">
      <c r="A428" s="8"/>
    </row>
    <row r="429" spans="1:1" x14ac:dyDescent="0.35">
      <c r="A429" s="8"/>
    </row>
    <row r="430" spans="1:1" x14ac:dyDescent="0.35">
      <c r="A430" s="8"/>
    </row>
    <row r="431" spans="1:1" x14ac:dyDescent="0.35">
      <c r="A431" s="8"/>
    </row>
    <row r="432" spans="1:1" x14ac:dyDescent="0.35">
      <c r="A432" s="8"/>
    </row>
    <row r="433" spans="1:1" x14ac:dyDescent="0.35">
      <c r="A433" s="8"/>
    </row>
    <row r="434" spans="1:1" x14ac:dyDescent="0.35">
      <c r="A434" s="8"/>
    </row>
    <row r="435" spans="1:1" x14ac:dyDescent="0.35">
      <c r="A435" s="8"/>
    </row>
    <row r="436" spans="1:1" x14ac:dyDescent="0.35">
      <c r="A436" s="8"/>
    </row>
    <row r="437" spans="1:1" x14ac:dyDescent="0.35">
      <c r="A437" s="8"/>
    </row>
    <row r="438" spans="1:1" x14ac:dyDescent="0.35">
      <c r="A438" s="8"/>
    </row>
    <row r="439" spans="1:1" x14ac:dyDescent="0.35">
      <c r="A439" s="8"/>
    </row>
    <row r="440" spans="1:1" x14ac:dyDescent="0.35">
      <c r="A440" s="8"/>
    </row>
    <row r="441" spans="1:1" x14ac:dyDescent="0.35">
      <c r="A441" s="8"/>
    </row>
    <row r="442" spans="1:1" x14ac:dyDescent="0.35">
      <c r="A442" s="8"/>
    </row>
    <row r="443" spans="1:1" x14ac:dyDescent="0.35">
      <c r="A443" s="8"/>
    </row>
    <row r="444" spans="1:1" x14ac:dyDescent="0.35">
      <c r="A444" s="8"/>
    </row>
    <row r="445" spans="1:1" x14ac:dyDescent="0.35">
      <c r="A445" s="8"/>
    </row>
    <row r="446" spans="1:1" x14ac:dyDescent="0.35">
      <c r="A446" s="8"/>
    </row>
    <row r="447" spans="1:1" x14ac:dyDescent="0.35">
      <c r="A447" s="8"/>
    </row>
    <row r="448" spans="1:1" x14ac:dyDescent="0.35">
      <c r="A448" s="8"/>
    </row>
    <row r="449" spans="1:1" x14ac:dyDescent="0.35">
      <c r="A449" s="8"/>
    </row>
    <row r="450" spans="1:1" x14ac:dyDescent="0.35">
      <c r="A450" s="8"/>
    </row>
    <row r="451" spans="1:1" x14ac:dyDescent="0.35">
      <c r="A451" s="8"/>
    </row>
    <row r="452" spans="1:1" x14ac:dyDescent="0.35">
      <c r="A452" s="8"/>
    </row>
    <row r="453" spans="1:1" x14ac:dyDescent="0.35">
      <c r="A453" s="8"/>
    </row>
    <row r="454" spans="1:1" x14ac:dyDescent="0.35">
      <c r="A454" s="8"/>
    </row>
    <row r="455" spans="1:1" x14ac:dyDescent="0.35">
      <c r="A455" s="8"/>
    </row>
    <row r="456" spans="1:1" x14ac:dyDescent="0.35">
      <c r="A456" s="8"/>
    </row>
    <row r="457" spans="1:1" x14ac:dyDescent="0.35">
      <c r="A457" s="8"/>
    </row>
    <row r="458" spans="1:1" x14ac:dyDescent="0.35">
      <c r="A458" s="8"/>
    </row>
    <row r="459" spans="1:1" x14ac:dyDescent="0.35">
      <c r="A459" s="8"/>
    </row>
    <row r="460" spans="1:1" x14ac:dyDescent="0.35">
      <c r="A460" s="8"/>
    </row>
    <row r="461" spans="1:1" x14ac:dyDescent="0.35">
      <c r="A461" s="8"/>
    </row>
    <row r="462" spans="1:1" x14ac:dyDescent="0.35">
      <c r="A462" s="8"/>
    </row>
    <row r="463" spans="1:1" x14ac:dyDescent="0.35">
      <c r="A463" s="8"/>
    </row>
    <row r="464" spans="1:1" x14ac:dyDescent="0.35">
      <c r="A464" s="8"/>
    </row>
    <row r="465" spans="1:1" x14ac:dyDescent="0.35">
      <c r="A465" s="8"/>
    </row>
    <row r="466" spans="1:1" x14ac:dyDescent="0.35">
      <c r="A466" s="8"/>
    </row>
    <row r="467" spans="1:1" x14ac:dyDescent="0.35">
      <c r="A467" s="8"/>
    </row>
    <row r="468" spans="1:1" x14ac:dyDescent="0.35">
      <c r="A468" s="8"/>
    </row>
    <row r="469" spans="1:1" x14ac:dyDescent="0.35">
      <c r="A469" s="8"/>
    </row>
    <row r="470" spans="1:1" x14ac:dyDescent="0.35">
      <c r="A470" s="8"/>
    </row>
    <row r="471" spans="1:1" x14ac:dyDescent="0.35">
      <c r="A471" s="8"/>
    </row>
    <row r="472" spans="1:1" x14ac:dyDescent="0.35">
      <c r="A472" s="8"/>
    </row>
    <row r="473" spans="1:1" x14ac:dyDescent="0.35">
      <c r="A473" s="8"/>
    </row>
    <row r="474" spans="1:1" x14ac:dyDescent="0.35">
      <c r="A474" s="8"/>
    </row>
    <row r="475" spans="1:1" x14ac:dyDescent="0.35">
      <c r="A475" s="8"/>
    </row>
    <row r="476" spans="1:1" x14ac:dyDescent="0.35">
      <c r="A476" s="8"/>
    </row>
    <row r="477" spans="1:1" x14ac:dyDescent="0.35">
      <c r="A477" s="8"/>
    </row>
    <row r="478" spans="1:1" x14ac:dyDescent="0.35">
      <c r="A478" s="8"/>
    </row>
    <row r="479" spans="1:1" x14ac:dyDescent="0.35">
      <c r="A479" s="8"/>
    </row>
    <row r="480" spans="1:1" x14ac:dyDescent="0.35">
      <c r="A480" s="8"/>
    </row>
    <row r="481" spans="1:1" x14ac:dyDescent="0.35">
      <c r="A481" s="8"/>
    </row>
    <row r="482" spans="1:1" x14ac:dyDescent="0.35">
      <c r="A482" s="8"/>
    </row>
    <row r="483" spans="1:1" x14ac:dyDescent="0.35">
      <c r="A483" s="8"/>
    </row>
    <row r="484" spans="1:1" x14ac:dyDescent="0.35">
      <c r="A484" s="8"/>
    </row>
    <row r="485" spans="1:1" x14ac:dyDescent="0.35">
      <c r="A485" s="8"/>
    </row>
    <row r="486" spans="1:1" x14ac:dyDescent="0.35">
      <c r="A486" s="8"/>
    </row>
    <row r="487" spans="1:1" x14ac:dyDescent="0.35">
      <c r="A487" s="8"/>
    </row>
    <row r="488" spans="1:1" x14ac:dyDescent="0.35">
      <c r="A488" s="8"/>
    </row>
    <row r="489" spans="1:1" x14ac:dyDescent="0.35">
      <c r="A489" s="8"/>
    </row>
    <row r="490" spans="1:1" x14ac:dyDescent="0.35">
      <c r="A490" s="8"/>
    </row>
    <row r="491" spans="1:1" x14ac:dyDescent="0.35">
      <c r="A491" s="8"/>
    </row>
    <row r="492" spans="1:1" x14ac:dyDescent="0.35">
      <c r="A492" s="8"/>
    </row>
    <row r="493" spans="1:1" x14ac:dyDescent="0.35">
      <c r="A493" s="8"/>
    </row>
    <row r="494" spans="1:1" x14ac:dyDescent="0.35">
      <c r="A494" s="8"/>
    </row>
    <row r="495" spans="1:1" x14ac:dyDescent="0.35">
      <c r="A495" s="8"/>
    </row>
    <row r="496" spans="1:1" x14ac:dyDescent="0.35">
      <c r="A496" s="8"/>
    </row>
    <row r="497" spans="1:1" x14ac:dyDescent="0.35">
      <c r="A497" s="8"/>
    </row>
    <row r="498" spans="1:1" x14ac:dyDescent="0.35">
      <c r="A498" s="8"/>
    </row>
    <row r="499" spans="1:1" x14ac:dyDescent="0.35">
      <c r="A499" s="8"/>
    </row>
    <row r="500" spans="1:1" x14ac:dyDescent="0.35">
      <c r="A500" s="8"/>
    </row>
    <row r="501" spans="1:1" x14ac:dyDescent="0.35">
      <c r="A501" s="8"/>
    </row>
    <row r="502" spans="1:1" x14ac:dyDescent="0.35">
      <c r="A502" s="8"/>
    </row>
    <row r="503" spans="1:1" x14ac:dyDescent="0.35">
      <c r="A503" s="8"/>
    </row>
    <row r="504" spans="1:1" x14ac:dyDescent="0.35">
      <c r="A504" s="8"/>
    </row>
    <row r="505" spans="1:1" x14ac:dyDescent="0.35">
      <c r="A505" s="8"/>
    </row>
    <row r="506" spans="1:1" x14ac:dyDescent="0.35">
      <c r="A506" s="8"/>
    </row>
    <row r="507" spans="1:1" x14ac:dyDescent="0.35">
      <c r="A507" s="8"/>
    </row>
    <row r="508" spans="1:1" x14ac:dyDescent="0.35">
      <c r="A508" s="8"/>
    </row>
    <row r="509" spans="1:1" x14ac:dyDescent="0.35">
      <c r="A509" s="8"/>
    </row>
    <row r="510" spans="1:1" x14ac:dyDescent="0.35">
      <c r="A510" s="8"/>
    </row>
    <row r="511" spans="1:1" x14ac:dyDescent="0.35">
      <c r="A511" s="8"/>
    </row>
    <row r="512" spans="1:1" x14ac:dyDescent="0.35">
      <c r="A512" s="8"/>
    </row>
    <row r="513" spans="1:1" x14ac:dyDescent="0.35">
      <c r="A513" s="8"/>
    </row>
    <row r="514" spans="1:1" x14ac:dyDescent="0.35">
      <c r="A514" s="8"/>
    </row>
    <row r="515" spans="1:1" x14ac:dyDescent="0.35">
      <c r="A515" s="8"/>
    </row>
    <row r="516" spans="1:1" x14ac:dyDescent="0.35">
      <c r="A516" s="8"/>
    </row>
    <row r="517" spans="1:1" x14ac:dyDescent="0.35">
      <c r="A517" s="8"/>
    </row>
    <row r="518" spans="1:1" x14ac:dyDescent="0.35">
      <c r="A518" s="8"/>
    </row>
    <row r="519" spans="1:1" x14ac:dyDescent="0.35">
      <c r="A519" s="8"/>
    </row>
    <row r="520" spans="1:1" x14ac:dyDescent="0.35">
      <c r="A520" s="8"/>
    </row>
    <row r="521" spans="1:1" x14ac:dyDescent="0.35">
      <c r="A521" s="8"/>
    </row>
    <row r="522" spans="1:1" x14ac:dyDescent="0.35">
      <c r="A522" s="8"/>
    </row>
    <row r="523" spans="1:1" x14ac:dyDescent="0.35">
      <c r="A523" s="8"/>
    </row>
    <row r="524" spans="1:1" x14ac:dyDescent="0.35">
      <c r="A524" s="8"/>
    </row>
    <row r="525" spans="1:1" x14ac:dyDescent="0.35">
      <c r="A525" s="8"/>
    </row>
    <row r="526" spans="1:1" x14ac:dyDescent="0.35">
      <c r="A526" s="8"/>
    </row>
    <row r="527" spans="1:1" x14ac:dyDescent="0.35">
      <c r="A527" s="8"/>
    </row>
    <row r="528" spans="1:1" x14ac:dyDescent="0.35">
      <c r="A528" s="8"/>
    </row>
    <row r="529" spans="1:1" x14ac:dyDescent="0.35">
      <c r="A529" s="8"/>
    </row>
    <row r="530" spans="1:1" x14ac:dyDescent="0.35">
      <c r="A530" s="8"/>
    </row>
    <row r="531" spans="1:1" x14ac:dyDescent="0.35">
      <c r="A531" s="8"/>
    </row>
    <row r="532" spans="1:1" x14ac:dyDescent="0.35">
      <c r="A532" s="8"/>
    </row>
    <row r="533" spans="1:1" x14ac:dyDescent="0.35">
      <c r="A533" s="8"/>
    </row>
    <row r="534" spans="1:1" x14ac:dyDescent="0.35">
      <c r="A534" s="8"/>
    </row>
    <row r="535" spans="1:1" x14ac:dyDescent="0.35">
      <c r="A535" s="8"/>
    </row>
    <row r="536" spans="1:1" x14ac:dyDescent="0.35">
      <c r="A536" s="8"/>
    </row>
    <row r="537" spans="1:1" x14ac:dyDescent="0.35">
      <c r="A537" s="8"/>
    </row>
    <row r="538" spans="1:1" x14ac:dyDescent="0.35">
      <c r="A538" s="8"/>
    </row>
    <row r="539" spans="1:1" x14ac:dyDescent="0.35">
      <c r="A539" s="8"/>
    </row>
    <row r="540" spans="1:1" x14ac:dyDescent="0.35">
      <c r="A540" s="8"/>
    </row>
    <row r="541" spans="1:1" x14ac:dyDescent="0.35">
      <c r="A541" s="8"/>
    </row>
    <row r="542" spans="1:1" x14ac:dyDescent="0.35">
      <c r="A542" s="8"/>
    </row>
    <row r="543" spans="1:1" x14ac:dyDescent="0.35">
      <c r="A543" s="8"/>
    </row>
    <row r="544" spans="1:1" x14ac:dyDescent="0.35">
      <c r="A544" s="8"/>
    </row>
    <row r="545" spans="1:1" x14ac:dyDescent="0.35">
      <c r="A545" s="8"/>
    </row>
    <row r="546" spans="1:1" x14ac:dyDescent="0.35">
      <c r="A546" s="8"/>
    </row>
    <row r="547" spans="1:1" x14ac:dyDescent="0.35">
      <c r="A547" s="8"/>
    </row>
    <row r="548" spans="1:1" x14ac:dyDescent="0.35">
      <c r="A548" s="8"/>
    </row>
    <row r="549" spans="1:1" x14ac:dyDescent="0.35">
      <c r="A549" s="8"/>
    </row>
    <row r="550" spans="1:1" x14ac:dyDescent="0.35">
      <c r="A550" s="8"/>
    </row>
    <row r="551" spans="1:1" x14ac:dyDescent="0.35">
      <c r="A551" s="8"/>
    </row>
    <row r="552" spans="1:1" x14ac:dyDescent="0.35">
      <c r="A552" s="8"/>
    </row>
    <row r="553" spans="1:1" x14ac:dyDescent="0.35">
      <c r="A553" s="8"/>
    </row>
    <row r="554" spans="1:1" x14ac:dyDescent="0.35">
      <c r="A554" s="8"/>
    </row>
    <row r="555" spans="1:1" x14ac:dyDescent="0.35">
      <c r="A555" s="8"/>
    </row>
    <row r="556" spans="1:1" x14ac:dyDescent="0.35">
      <c r="A556" s="8"/>
    </row>
    <row r="557" spans="1:1" x14ac:dyDescent="0.35">
      <c r="A557" s="8"/>
    </row>
    <row r="558" spans="1:1" x14ac:dyDescent="0.35">
      <c r="A558" s="8"/>
    </row>
    <row r="559" spans="1:1" x14ac:dyDescent="0.35">
      <c r="A559" s="8"/>
    </row>
    <row r="560" spans="1:1" x14ac:dyDescent="0.35">
      <c r="A560" s="8"/>
    </row>
    <row r="561" spans="1:1" x14ac:dyDescent="0.35">
      <c r="A561" s="8"/>
    </row>
    <row r="562" spans="1:1" x14ac:dyDescent="0.35">
      <c r="A562" s="8"/>
    </row>
    <row r="563" spans="1:1" x14ac:dyDescent="0.35">
      <c r="A563" s="8"/>
    </row>
    <row r="564" spans="1:1" x14ac:dyDescent="0.35">
      <c r="A564" s="8"/>
    </row>
    <row r="565" spans="1:1" x14ac:dyDescent="0.35">
      <c r="A565" s="8"/>
    </row>
    <row r="566" spans="1:1" x14ac:dyDescent="0.35">
      <c r="A566" s="8"/>
    </row>
    <row r="567" spans="1:1" x14ac:dyDescent="0.35">
      <c r="A567" s="8"/>
    </row>
    <row r="568" spans="1:1" x14ac:dyDescent="0.35">
      <c r="A568" s="8"/>
    </row>
    <row r="569" spans="1:1" x14ac:dyDescent="0.35">
      <c r="A569" s="8"/>
    </row>
    <row r="570" spans="1:1" x14ac:dyDescent="0.35">
      <c r="A570" s="8"/>
    </row>
    <row r="571" spans="1:1" x14ac:dyDescent="0.35">
      <c r="A571" s="8"/>
    </row>
    <row r="572" spans="1:1" x14ac:dyDescent="0.35">
      <c r="A572" s="8"/>
    </row>
    <row r="573" spans="1:1" x14ac:dyDescent="0.35">
      <c r="A573" s="8"/>
    </row>
    <row r="574" spans="1:1" x14ac:dyDescent="0.35">
      <c r="A574" s="8"/>
    </row>
    <row r="575" spans="1:1" x14ac:dyDescent="0.35">
      <c r="A575" s="8"/>
    </row>
    <row r="576" spans="1:1" x14ac:dyDescent="0.35">
      <c r="A576" s="8"/>
    </row>
    <row r="577" spans="1:1" x14ac:dyDescent="0.35">
      <c r="A577" s="8"/>
    </row>
    <row r="578" spans="1:1" x14ac:dyDescent="0.35">
      <c r="A578" s="8"/>
    </row>
    <row r="579" spans="1:1" x14ac:dyDescent="0.35">
      <c r="A579" s="8"/>
    </row>
    <row r="580" spans="1:1" x14ac:dyDescent="0.35">
      <c r="A580" s="8"/>
    </row>
    <row r="581" spans="1:1" x14ac:dyDescent="0.35">
      <c r="A581" s="8"/>
    </row>
    <row r="582" spans="1:1" x14ac:dyDescent="0.35">
      <c r="A582" s="8"/>
    </row>
    <row r="583" spans="1:1" x14ac:dyDescent="0.35">
      <c r="A583" s="8"/>
    </row>
    <row r="584" spans="1:1" x14ac:dyDescent="0.35">
      <c r="A584" s="8"/>
    </row>
    <row r="585" spans="1:1" x14ac:dyDescent="0.35">
      <c r="A585" s="8"/>
    </row>
    <row r="586" spans="1:1" x14ac:dyDescent="0.35">
      <c r="A586" s="8"/>
    </row>
    <row r="587" spans="1:1" x14ac:dyDescent="0.35">
      <c r="A587" s="8"/>
    </row>
    <row r="588" spans="1:1" x14ac:dyDescent="0.35">
      <c r="A588" s="8"/>
    </row>
    <row r="589" spans="1:1" x14ac:dyDescent="0.35">
      <c r="A589" s="8"/>
    </row>
    <row r="590" spans="1:1" x14ac:dyDescent="0.35">
      <c r="A590" s="8"/>
    </row>
    <row r="591" spans="1:1" x14ac:dyDescent="0.35">
      <c r="A591" s="8"/>
    </row>
    <row r="592" spans="1:1" x14ac:dyDescent="0.35">
      <c r="A592" s="8"/>
    </row>
    <row r="593" spans="1:1" x14ac:dyDescent="0.35">
      <c r="A593" s="8"/>
    </row>
    <row r="594" spans="1:1" x14ac:dyDescent="0.35">
      <c r="A594" s="8"/>
    </row>
    <row r="595" spans="1:1" x14ac:dyDescent="0.35">
      <c r="A595" s="8"/>
    </row>
    <row r="596" spans="1:1" x14ac:dyDescent="0.35">
      <c r="A596" s="8"/>
    </row>
    <row r="597" spans="1:1" x14ac:dyDescent="0.35">
      <c r="A597" s="8"/>
    </row>
    <row r="598" spans="1:1" x14ac:dyDescent="0.35">
      <c r="A598" s="8"/>
    </row>
    <row r="599" spans="1:1" x14ac:dyDescent="0.35">
      <c r="A599" s="8"/>
    </row>
    <row r="600" spans="1:1" x14ac:dyDescent="0.35">
      <c r="A600" s="8"/>
    </row>
    <row r="601" spans="1:1" x14ac:dyDescent="0.35">
      <c r="A601" s="8"/>
    </row>
    <row r="602" spans="1:1" x14ac:dyDescent="0.35">
      <c r="A602" s="8"/>
    </row>
    <row r="603" spans="1:1" x14ac:dyDescent="0.35">
      <c r="A603" s="8"/>
    </row>
    <row r="604" spans="1:1" x14ac:dyDescent="0.35">
      <c r="A604" s="8"/>
    </row>
    <row r="605" spans="1:1" x14ac:dyDescent="0.35">
      <c r="A605" s="8"/>
    </row>
    <row r="606" spans="1:1" x14ac:dyDescent="0.35">
      <c r="A606" s="8"/>
    </row>
    <row r="607" spans="1:1" x14ac:dyDescent="0.35">
      <c r="A607" s="8"/>
    </row>
    <row r="608" spans="1:1" x14ac:dyDescent="0.35">
      <c r="A608" s="8"/>
    </row>
    <row r="609" spans="1:1" x14ac:dyDescent="0.35">
      <c r="A609" s="8"/>
    </row>
    <row r="610" spans="1:1" x14ac:dyDescent="0.35">
      <c r="A610" s="8"/>
    </row>
    <row r="611" spans="1:1" x14ac:dyDescent="0.35">
      <c r="A611" s="8"/>
    </row>
    <row r="612" spans="1:1" x14ac:dyDescent="0.35">
      <c r="A612" s="8"/>
    </row>
    <row r="613" spans="1:1" x14ac:dyDescent="0.35">
      <c r="A613" s="8"/>
    </row>
    <row r="614" spans="1:1" x14ac:dyDescent="0.35">
      <c r="A614" s="8"/>
    </row>
    <row r="615" spans="1:1" x14ac:dyDescent="0.35">
      <c r="A615" s="8"/>
    </row>
    <row r="616" spans="1:1" x14ac:dyDescent="0.35">
      <c r="A616" s="8"/>
    </row>
    <row r="617" spans="1:1" x14ac:dyDescent="0.35">
      <c r="A617" s="8"/>
    </row>
    <row r="618" spans="1:1" x14ac:dyDescent="0.35">
      <c r="A618" s="8"/>
    </row>
    <row r="619" spans="1:1" x14ac:dyDescent="0.35">
      <c r="A619" s="8"/>
    </row>
    <row r="620" spans="1:1" x14ac:dyDescent="0.35">
      <c r="A620" s="8"/>
    </row>
    <row r="621" spans="1:1" x14ac:dyDescent="0.35">
      <c r="A621" s="8"/>
    </row>
    <row r="622" spans="1:1" x14ac:dyDescent="0.35">
      <c r="A622" s="8"/>
    </row>
    <row r="623" spans="1:1" x14ac:dyDescent="0.35">
      <c r="A623" s="8"/>
    </row>
    <row r="624" spans="1:1" x14ac:dyDescent="0.35">
      <c r="A624" s="8"/>
    </row>
    <row r="625" spans="1:1" x14ac:dyDescent="0.35">
      <c r="A625" s="8"/>
    </row>
    <row r="626" spans="1:1" x14ac:dyDescent="0.35">
      <c r="A626" s="8"/>
    </row>
    <row r="627" spans="1:1" x14ac:dyDescent="0.35">
      <c r="A627" s="8"/>
    </row>
    <row r="628" spans="1:1" x14ac:dyDescent="0.35">
      <c r="A628" s="8"/>
    </row>
    <row r="629" spans="1:1" x14ac:dyDescent="0.35">
      <c r="A629" s="8"/>
    </row>
    <row r="630" spans="1:1" x14ac:dyDescent="0.35">
      <c r="A630" s="8"/>
    </row>
    <row r="631" spans="1:1" x14ac:dyDescent="0.35">
      <c r="A631" s="8"/>
    </row>
    <row r="632" spans="1:1" x14ac:dyDescent="0.35">
      <c r="A632" s="8"/>
    </row>
    <row r="633" spans="1:1" x14ac:dyDescent="0.35">
      <c r="A633" s="8"/>
    </row>
    <row r="634" spans="1:1" x14ac:dyDescent="0.35">
      <c r="A634" s="8"/>
    </row>
    <row r="635" spans="1:1" x14ac:dyDescent="0.35">
      <c r="A635" s="8"/>
    </row>
    <row r="636" spans="1:1" x14ac:dyDescent="0.35">
      <c r="A636" s="8"/>
    </row>
    <row r="637" spans="1:1" x14ac:dyDescent="0.35">
      <c r="A637" s="8"/>
    </row>
    <row r="638" spans="1:1" x14ac:dyDescent="0.35">
      <c r="A638" s="8"/>
    </row>
    <row r="639" spans="1:1" x14ac:dyDescent="0.35">
      <c r="A639" s="8"/>
    </row>
    <row r="640" spans="1:1" x14ac:dyDescent="0.35">
      <c r="A640" s="8"/>
    </row>
    <row r="641" spans="1:1" x14ac:dyDescent="0.35">
      <c r="A641" s="8"/>
    </row>
    <row r="642" spans="1:1" x14ac:dyDescent="0.35">
      <c r="A642" s="8"/>
    </row>
    <row r="643" spans="1:1" x14ac:dyDescent="0.35">
      <c r="A643" s="8"/>
    </row>
    <row r="644" spans="1:1" x14ac:dyDescent="0.35">
      <c r="A644" s="8"/>
    </row>
    <row r="645" spans="1:1" x14ac:dyDescent="0.35">
      <c r="A645" s="8"/>
    </row>
    <row r="646" spans="1:1" x14ac:dyDescent="0.35">
      <c r="A646" s="8"/>
    </row>
    <row r="647" spans="1:1" x14ac:dyDescent="0.35">
      <c r="A647" s="8"/>
    </row>
    <row r="648" spans="1:1" x14ac:dyDescent="0.35">
      <c r="A648" s="8"/>
    </row>
    <row r="649" spans="1:1" x14ac:dyDescent="0.35">
      <c r="A649" s="8"/>
    </row>
    <row r="650" spans="1:1" x14ac:dyDescent="0.35">
      <c r="A650" s="8"/>
    </row>
    <row r="651" spans="1:1" x14ac:dyDescent="0.35">
      <c r="A651" s="8"/>
    </row>
    <row r="652" spans="1:1" x14ac:dyDescent="0.35">
      <c r="A652" s="8"/>
    </row>
    <row r="653" spans="1:1" x14ac:dyDescent="0.35">
      <c r="A653" s="8"/>
    </row>
    <row r="654" spans="1:1" x14ac:dyDescent="0.35">
      <c r="A654" s="8"/>
    </row>
    <row r="655" spans="1:1" x14ac:dyDescent="0.35">
      <c r="A655" s="8"/>
    </row>
    <row r="656" spans="1:1" x14ac:dyDescent="0.35">
      <c r="A656" s="8"/>
    </row>
    <row r="657" spans="1:1" x14ac:dyDescent="0.35">
      <c r="A657" s="8"/>
    </row>
    <row r="658" spans="1:1" x14ac:dyDescent="0.35">
      <c r="A658" s="8"/>
    </row>
    <row r="659" spans="1:1" x14ac:dyDescent="0.35">
      <c r="A659" s="8"/>
    </row>
    <row r="660" spans="1:1" x14ac:dyDescent="0.35">
      <c r="A660" s="8"/>
    </row>
    <row r="661" spans="1:1" x14ac:dyDescent="0.35">
      <c r="A661" s="8"/>
    </row>
    <row r="662" spans="1:1" x14ac:dyDescent="0.35">
      <c r="A662" s="8"/>
    </row>
    <row r="663" spans="1:1" x14ac:dyDescent="0.35">
      <c r="A663" s="8"/>
    </row>
    <row r="664" spans="1:1" x14ac:dyDescent="0.35">
      <c r="A664" s="8"/>
    </row>
    <row r="665" spans="1:1" x14ac:dyDescent="0.35">
      <c r="A665" s="8"/>
    </row>
    <row r="666" spans="1:1" x14ac:dyDescent="0.35">
      <c r="A666" s="8"/>
    </row>
    <row r="667" spans="1:1" x14ac:dyDescent="0.35">
      <c r="A667" s="8"/>
    </row>
    <row r="668" spans="1:1" x14ac:dyDescent="0.35">
      <c r="A668" s="8"/>
    </row>
    <row r="669" spans="1:1" x14ac:dyDescent="0.35">
      <c r="A669" s="8"/>
    </row>
    <row r="670" spans="1:1" x14ac:dyDescent="0.35">
      <c r="A670" s="8"/>
    </row>
    <row r="671" spans="1:1" x14ac:dyDescent="0.35">
      <c r="A671" s="8"/>
    </row>
    <row r="672" spans="1:1" x14ac:dyDescent="0.35">
      <c r="A672" s="8"/>
    </row>
    <row r="673" spans="1:1" x14ac:dyDescent="0.35">
      <c r="A673" s="8"/>
    </row>
    <row r="674" spans="1:1" x14ac:dyDescent="0.35">
      <c r="A674" s="8"/>
    </row>
    <row r="675" spans="1:1" x14ac:dyDescent="0.35">
      <c r="A675" s="8"/>
    </row>
    <row r="676" spans="1:1" x14ac:dyDescent="0.35">
      <c r="A676" s="8"/>
    </row>
    <row r="677" spans="1:1" x14ac:dyDescent="0.35">
      <c r="A677" s="8"/>
    </row>
    <row r="678" spans="1:1" x14ac:dyDescent="0.35">
      <c r="A678" s="8"/>
    </row>
    <row r="679" spans="1:1" x14ac:dyDescent="0.35">
      <c r="A679" s="8"/>
    </row>
    <row r="680" spans="1:1" x14ac:dyDescent="0.35">
      <c r="A680" s="8"/>
    </row>
    <row r="681" spans="1:1" x14ac:dyDescent="0.35">
      <c r="A681" s="8"/>
    </row>
    <row r="682" spans="1:1" x14ac:dyDescent="0.35">
      <c r="A682" s="8"/>
    </row>
    <row r="683" spans="1:1" x14ac:dyDescent="0.35">
      <c r="A683" s="8"/>
    </row>
    <row r="684" spans="1:1" x14ac:dyDescent="0.35">
      <c r="A684" s="8"/>
    </row>
    <row r="685" spans="1:1" x14ac:dyDescent="0.35">
      <c r="A685" s="8"/>
    </row>
    <row r="686" spans="1:1" x14ac:dyDescent="0.35">
      <c r="A686" s="8"/>
    </row>
    <row r="687" spans="1:1" x14ac:dyDescent="0.35">
      <c r="A687" s="8"/>
    </row>
    <row r="688" spans="1:1" x14ac:dyDescent="0.35">
      <c r="A688" s="8"/>
    </row>
    <row r="689" spans="1:1" x14ac:dyDescent="0.35">
      <c r="A689" s="8"/>
    </row>
    <row r="690" spans="1:1" x14ac:dyDescent="0.35">
      <c r="A690" s="8"/>
    </row>
    <row r="691" spans="1:1" x14ac:dyDescent="0.35">
      <c r="A691" s="8"/>
    </row>
    <row r="692" spans="1:1" x14ac:dyDescent="0.35">
      <c r="A692" s="8"/>
    </row>
    <row r="693" spans="1:1" x14ac:dyDescent="0.35">
      <c r="A693" s="8"/>
    </row>
    <row r="694" spans="1:1" x14ac:dyDescent="0.35">
      <c r="A694" s="8"/>
    </row>
    <row r="695" spans="1:1" x14ac:dyDescent="0.35">
      <c r="A695" s="8"/>
    </row>
    <row r="696" spans="1:1" x14ac:dyDescent="0.35">
      <c r="A696" s="8"/>
    </row>
    <row r="697" spans="1:1" x14ac:dyDescent="0.35">
      <c r="A697" s="8"/>
    </row>
    <row r="698" spans="1:1" x14ac:dyDescent="0.35">
      <c r="A698" s="8"/>
    </row>
    <row r="699" spans="1:1" x14ac:dyDescent="0.35">
      <c r="A699" s="8"/>
    </row>
    <row r="700" spans="1:1" x14ac:dyDescent="0.35">
      <c r="A700" s="8"/>
    </row>
    <row r="701" spans="1:1" x14ac:dyDescent="0.35">
      <c r="A701" s="8"/>
    </row>
    <row r="702" spans="1:1" x14ac:dyDescent="0.35">
      <c r="A702" s="8"/>
    </row>
    <row r="703" spans="1:1" x14ac:dyDescent="0.35">
      <c r="A703" s="8"/>
    </row>
    <row r="704" spans="1:1" x14ac:dyDescent="0.35">
      <c r="A704" s="8"/>
    </row>
    <row r="705" spans="1:1" x14ac:dyDescent="0.35">
      <c r="A705" s="8"/>
    </row>
    <row r="706" spans="1:1" x14ac:dyDescent="0.35">
      <c r="A706" s="8"/>
    </row>
    <row r="707" spans="1:1" x14ac:dyDescent="0.35">
      <c r="A707" s="8"/>
    </row>
    <row r="708" spans="1:1" x14ac:dyDescent="0.35">
      <c r="A708" s="8"/>
    </row>
    <row r="709" spans="1:1" x14ac:dyDescent="0.35">
      <c r="A709" s="8"/>
    </row>
    <row r="710" spans="1:1" x14ac:dyDescent="0.35">
      <c r="A710" s="8"/>
    </row>
    <row r="711" spans="1:1" x14ac:dyDescent="0.35">
      <c r="A711" s="8"/>
    </row>
    <row r="712" spans="1:1" x14ac:dyDescent="0.35">
      <c r="A712" s="8"/>
    </row>
    <row r="713" spans="1:1" x14ac:dyDescent="0.35">
      <c r="A713" s="8"/>
    </row>
    <row r="714" spans="1:1" x14ac:dyDescent="0.35">
      <c r="A714" s="8"/>
    </row>
    <row r="715" spans="1:1" x14ac:dyDescent="0.35">
      <c r="A715" s="8"/>
    </row>
    <row r="716" spans="1:1" x14ac:dyDescent="0.35">
      <c r="A716" s="8"/>
    </row>
    <row r="717" spans="1:1" x14ac:dyDescent="0.35">
      <c r="A717" s="8"/>
    </row>
    <row r="718" spans="1:1" x14ac:dyDescent="0.35">
      <c r="A718" s="8"/>
    </row>
    <row r="719" spans="1:1" x14ac:dyDescent="0.35">
      <c r="A719" s="8"/>
    </row>
    <row r="720" spans="1:1" x14ac:dyDescent="0.35">
      <c r="A720" s="8"/>
    </row>
    <row r="721" spans="1:1" x14ac:dyDescent="0.35">
      <c r="A721" s="8"/>
    </row>
    <row r="722" spans="1:1" x14ac:dyDescent="0.35">
      <c r="A722" s="8"/>
    </row>
    <row r="723" spans="1:1" x14ac:dyDescent="0.35">
      <c r="A723" s="8"/>
    </row>
    <row r="724" spans="1:1" x14ac:dyDescent="0.35">
      <c r="A724" s="8"/>
    </row>
    <row r="725" spans="1:1" x14ac:dyDescent="0.35">
      <c r="A725" s="8"/>
    </row>
    <row r="726" spans="1:1" x14ac:dyDescent="0.35">
      <c r="A726" s="8"/>
    </row>
    <row r="727" spans="1:1" x14ac:dyDescent="0.35">
      <c r="A727" s="8"/>
    </row>
    <row r="728" spans="1:1" x14ac:dyDescent="0.35">
      <c r="A728" s="8"/>
    </row>
    <row r="729" spans="1:1" x14ac:dyDescent="0.35">
      <c r="A729" s="8"/>
    </row>
    <row r="730" spans="1:1" x14ac:dyDescent="0.35">
      <c r="A730" s="8"/>
    </row>
    <row r="731" spans="1:1" x14ac:dyDescent="0.35">
      <c r="A731" s="8"/>
    </row>
    <row r="732" spans="1:1" x14ac:dyDescent="0.35">
      <c r="A732" s="8"/>
    </row>
    <row r="733" spans="1:1" x14ac:dyDescent="0.35">
      <c r="A733" s="8"/>
    </row>
    <row r="734" spans="1:1" x14ac:dyDescent="0.35">
      <c r="A734" s="8"/>
    </row>
    <row r="735" spans="1:1" x14ac:dyDescent="0.35">
      <c r="A735" s="8"/>
    </row>
    <row r="736" spans="1:1" x14ac:dyDescent="0.35">
      <c r="A736" s="8"/>
    </row>
    <row r="737" spans="1:1" x14ac:dyDescent="0.35">
      <c r="A737" s="8"/>
    </row>
    <row r="738" spans="1:1" x14ac:dyDescent="0.35">
      <c r="A738" s="8"/>
    </row>
    <row r="739" spans="1:1" x14ac:dyDescent="0.35">
      <c r="A739" s="8"/>
    </row>
    <row r="740" spans="1:1" x14ac:dyDescent="0.35">
      <c r="A740" s="8"/>
    </row>
    <row r="741" spans="1:1" x14ac:dyDescent="0.35">
      <c r="A741" s="8"/>
    </row>
    <row r="742" spans="1:1" x14ac:dyDescent="0.35">
      <c r="A742" s="8"/>
    </row>
    <row r="743" spans="1:1" x14ac:dyDescent="0.35">
      <c r="A743" s="8"/>
    </row>
    <row r="744" spans="1:1" x14ac:dyDescent="0.35">
      <c r="A744" s="8"/>
    </row>
    <row r="745" spans="1:1" x14ac:dyDescent="0.35">
      <c r="A745" s="8"/>
    </row>
    <row r="746" spans="1:1" x14ac:dyDescent="0.35">
      <c r="A746" s="8"/>
    </row>
    <row r="747" spans="1:1" x14ac:dyDescent="0.35">
      <c r="A747" s="8"/>
    </row>
    <row r="748" spans="1:1" x14ac:dyDescent="0.35">
      <c r="A748" s="8"/>
    </row>
    <row r="749" spans="1:1" x14ac:dyDescent="0.35">
      <c r="A749" s="8"/>
    </row>
    <row r="750" spans="1:1" x14ac:dyDescent="0.35">
      <c r="A750" s="8"/>
    </row>
    <row r="751" spans="1:1" x14ac:dyDescent="0.35">
      <c r="A751" s="8"/>
    </row>
    <row r="752" spans="1:1" x14ac:dyDescent="0.35">
      <c r="A752" s="8"/>
    </row>
    <row r="753" spans="1:1" x14ac:dyDescent="0.35">
      <c r="A753" s="8"/>
    </row>
    <row r="754" spans="1:1" x14ac:dyDescent="0.35">
      <c r="A754" s="8"/>
    </row>
    <row r="755" spans="1:1" x14ac:dyDescent="0.35">
      <c r="A755" s="8"/>
    </row>
    <row r="756" spans="1:1" x14ac:dyDescent="0.35">
      <c r="A756" s="8"/>
    </row>
    <row r="757" spans="1:1" x14ac:dyDescent="0.35">
      <c r="A757" s="8"/>
    </row>
    <row r="758" spans="1:1" x14ac:dyDescent="0.35">
      <c r="A758" s="8"/>
    </row>
    <row r="759" spans="1:1" x14ac:dyDescent="0.35">
      <c r="A759" s="8"/>
    </row>
    <row r="760" spans="1:1" x14ac:dyDescent="0.35">
      <c r="A760" s="8"/>
    </row>
    <row r="761" spans="1:1" x14ac:dyDescent="0.35">
      <c r="A761" s="8"/>
    </row>
    <row r="762" spans="1:1" x14ac:dyDescent="0.35">
      <c r="A762" s="8"/>
    </row>
    <row r="763" spans="1:1" x14ac:dyDescent="0.35">
      <c r="A763" s="8"/>
    </row>
    <row r="764" spans="1:1" x14ac:dyDescent="0.35">
      <c r="A764" s="8"/>
    </row>
    <row r="765" spans="1:1" x14ac:dyDescent="0.35">
      <c r="A765" s="8"/>
    </row>
    <row r="766" spans="1:1" x14ac:dyDescent="0.35">
      <c r="A766" s="8"/>
    </row>
    <row r="767" spans="1:1" x14ac:dyDescent="0.35">
      <c r="A767" s="8"/>
    </row>
    <row r="768" spans="1:1" x14ac:dyDescent="0.35">
      <c r="A768" s="8"/>
    </row>
    <row r="769" spans="1:1" x14ac:dyDescent="0.35">
      <c r="A769" s="8"/>
    </row>
    <row r="770" spans="1:1" x14ac:dyDescent="0.35">
      <c r="A770" s="8"/>
    </row>
    <row r="771" spans="1:1" x14ac:dyDescent="0.35">
      <c r="A771" s="8"/>
    </row>
    <row r="772" spans="1:1" x14ac:dyDescent="0.35">
      <c r="A772" s="8"/>
    </row>
    <row r="773" spans="1:1" x14ac:dyDescent="0.35">
      <c r="A773" s="8"/>
    </row>
    <row r="774" spans="1:1" x14ac:dyDescent="0.35">
      <c r="A774" s="8"/>
    </row>
    <row r="775" spans="1:1" x14ac:dyDescent="0.35">
      <c r="A775" s="8"/>
    </row>
    <row r="776" spans="1:1" x14ac:dyDescent="0.35">
      <c r="A776" s="8"/>
    </row>
    <row r="777" spans="1:1" x14ac:dyDescent="0.35">
      <c r="A777" s="8"/>
    </row>
    <row r="778" spans="1:1" x14ac:dyDescent="0.35">
      <c r="A778" s="8"/>
    </row>
    <row r="779" spans="1:1" x14ac:dyDescent="0.35">
      <c r="A779" s="8"/>
    </row>
    <row r="780" spans="1:1" x14ac:dyDescent="0.35">
      <c r="A780" s="8"/>
    </row>
    <row r="781" spans="1:1" x14ac:dyDescent="0.35">
      <c r="A781" s="8"/>
    </row>
    <row r="782" spans="1:1" x14ac:dyDescent="0.35">
      <c r="A782" s="8"/>
    </row>
    <row r="783" spans="1:1" x14ac:dyDescent="0.35">
      <c r="A783" s="8"/>
    </row>
    <row r="784" spans="1:1" x14ac:dyDescent="0.35">
      <c r="A784" s="8"/>
    </row>
    <row r="785" spans="1:1" x14ac:dyDescent="0.35">
      <c r="A785" s="8"/>
    </row>
    <row r="786" spans="1:1" x14ac:dyDescent="0.35">
      <c r="A786" s="8"/>
    </row>
    <row r="787" spans="1:1" x14ac:dyDescent="0.35">
      <c r="A787" s="8"/>
    </row>
    <row r="788" spans="1:1" x14ac:dyDescent="0.35">
      <c r="A788" s="8"/>
    </row>
    <row r="789" spans="1:1" x14ac:dyDescent="0.35">
      <c r="A789" s="8"/>
    </row>
    <row r="790" spans="1:1" x14ac:dyDescent="0.35">
      <c r="A790" s="8"/>
    </row>
    <row r="791" spans="1:1" x14ac:dyDescent="0.35">
      <c r="A791" s="8"/>
    </row>
    <row r="792" spans="1:1" x14ac:dyDescent="0.35">
      <c r="A792" s="8"/>
    </row>
    <row r="793" spans="1:1" x14ac:dyDescent="0.35">
      <c r="A793" s="8"/>
    </row>
    <row r="794" spans="1:1" x14ac:dyDescent="0.35">
      <c r="A794" s="8"/>
    </row>
    <row r="795" spans="1:1" x14ac:dyDescent="0.35">
      <c r="A795" s="8"/>
    </row>
    <row r="796" spans="1:1" x14ac:dyDescent="0.35">
      <c r="A796" s="8"/>
    </row>
    <row r="797" spans="1:1" x14ac:dyDescent="0.35">
      <c r="A797" s="8"/>
    </row>
    <row r="798" spans="1:1" x14ac:dyDescent="0.35">
      <c r="A798" s="8"/>
    </row>
    <row r="799" spans="1:1" x14ac:dyDescent="0.35">
      <c r="A799" s="8"/>
    </row>
    <row r="800" spans="1:1" x14ac:dyDescent="0.35">
      <c r="A800" s="8"/>
    </row>
    <row r="801" spans="1:1" x14ac:dyDescent="0.35">
      <c r="A801" s="8"/>
    </row>
    <row r="802" spans="1:1" x14ac:dyDescent="0.35">
      <c r="A802" s="8"/>
    </row>
    <row r="803" spans="1:1" x14ac:dyDescent="0.35">
      <c r="A803" s="8"/>
    </row>
    <row r="804" spans="1:1" x14ac:dyDescent="0.35">
      <c r="A804" s="8"/>
    </row>
    <row r="805" spans="1:1" x14ac:dyDescent="0.35">
      <c r="A805" s="8"/>
    </row>
    <row r="806" spans="1:1" x14ac:dyDescent="0.35">
      <c r="A806" s="8"/>
    </row>
    <row r="807" spans="1:1" x14ac:dyDescent="0.35">
      <c r="A807" s="8"/>
    </row>
    <row r="808" spans="1:1" x14ac:dyDescent="0.35">
      <c r="A808" s="8"/>
    </row>
    <row r="809" spans="1:1" x14ac:dyDescent="0.35">
      <c r="A809" s="8"/>
    </row>
    <row r="810" spans="1:1" x14ac:dyDescent="0.35">
      <c r="A810" s="8"/>
    </row>
    <row r="811" spans="1:1" x14ac:dyDescent="0.35">
      <c r="A811" s="8"/>
    </row>
    <row r="812" spans="1:1" x14ac:dyDescent="0.35">
      <c r="A812" s="8"/>
    </row>
    <row r="813" spans="1:1" x14ac:dyDescent="0.35">
      <c r="A813" s="8"/>
    </row>
    <row r="814" spans="1:1" x14ac:dyDescent="0.35">
      <c r="A814" s="8"/>
    </row>
    <row r="815" spans="1:1" x14ac:dyDescent="0.35">
      <c r="A815" s="8"/>
    </row>
    <row r="816" spans="1:1" x14ac:dyDescent="0.35">
      <c r="A816" s="8"/>
    </row>
    <row r="817" spans="1:1" x14ac:dyDescent="0.35">
      <c r="A817" s="8"/>
    </row>
    <row r="818" spans="1:1" x14ac:dyDescent="0.35">
      <c r="A818" s="8"/>
    </row>
    <row r="819" spans="1:1" x14ac:dyDescent="0.35">
      <c r="A819" s="8"/>
    </row>
    <row r="820" spans="1:1" x14ac:dyDescent="0.35">
      <c r="A820" s="8"/>
    </row>
    <row r="821" spans="1:1" x14ac:dyDescent="0.35">
      <c r="A821" s="8"/>
    </row>
    <row r="822" spans="1:1" x14ac:dyDescent="0.35">
      <c r="A822" s="8"/>
    </row>
    <row r="823" spans="1:1" x14ac:dyDescent="0.35">
      <c r="A823" s="8"/>
    </row>
    <row r="824" spans="1:1" x14ac:dyDescent="0.35">
      <c r="A824" s="8"/>
    </row>
    <row r="825" spans="1:1" x14ac:dyDescent="0.35">
      <c r="A825" s="8"/>
    </row>
    <row r="826" spans="1:1" x14ac:dyDescent="0.35">
      <c r="A826" s="8"/>
    </row>
    <row r="827" spans="1:1" x14ac:dyDescent="0.35">
      <c r="A827" s="8"/>
    </row>
    <row r="828" spans="1:1" x14ac:dyDescent="0.35">
      <c r="A828" s="8"/>
    </row>
    <row r="829" spans="1:1" x14ac:dyDescent="0.35">
      <c r="A829" s="8"/>
    </row>
    <row r="830" spans="1:1" x14ac:dyDescent="0.35">
      <c r="A830" s="8"/>
    </row>
    <row r="831" spans="1:1" x14ac:dyDescent="0.35">
      <c r="A831" s="8"/>
    </row>
    <row r="832" spans="1:1" x14ac:dyDescent="0.35">
      <c r="A832" s="8"/>
    </row>
    <row r="833" spans="1:1" x14ac:dyDescent="0.35">
      <c r="A833" s="8"/>
    </row>
    <row r="834" spans="1:1" x14ac:dyDescent="0.35">
      <c r="A834" s="8"/>
    </row>
    <row r="835" spans="1:1" x14ac:dyDescent="0.35">
      <c r="A835" s="8"/>
    </row>
    <row r="836" spans="1:1" x14ac:dyDescent="0.35">
      <c r="A836" s="8"/>
    </row>
    <row r="837" spans="1:1" x14ac:dyDescent="0.35">
      <c r="A837" s="8"/>
    </row>
    <row r="838" spans="1:1" x14ac:dyDescent="0.35">
      <c r="A838" s="8"/>
    </row>
    <row r="839" spans="1:1" x14ac:dyDescent="0.35">
      <c r="A839" s="8"/>
    </row>
    <row r="840" spans="1:1" x14ac:dyDescent="0.35">
      <c r="A840" s="8"/>
    </row>
    <row r="841" spans="1:1" x14ac:dyDescent="0.35">
      <c r="A841" s="8"/>
    </row>
    <row r="842" spans="1:1" x14ac:dyDescent="0.35">
      <c r="A842" s="8"/>
    </row>
    <row r="843" spans="1:1" x14ac:dyDescent="0.35">
      <c r="A843" s="8"/>
    </row>
    <row r="844" spans="1:1" x14ac:dyDescent="0.35">
      <c r="A844" s="8"/>
    </row>
    <row r="845" spans="1:1" x14ac:dyDescent="0.35">
      <c r="A845" s="8"/>
    </row>
    <row r="846" spans="1:1" x14ac:dyDescent="0.35">
      <c r="A846" s="8"/>
    </row>
    <row r="847" spans="1:1" x14ac:dyDescent="0.35">
      <c r="A847" s="8"/>
    </row>
    <row r="848" spans="1:1" x14ac:dyDescent="0.35">
      <c r="A848" s="8"/>
    </row>
    <row r="849" spans="1:1" x14ac:dyDescent="0.35">
      <c r="A849" s="8"/>
    </row>
    <row r="850" spans="1:1" x14ac:dyDescent="0.35">
      <c r="A850" s="8"/>
    </row>
    <row r="851" spans="1:1" x14ac:dyDescent="0.35">
      <c r="A851" s="8"/>
    </row>
    <row r="852" spans="1:1" x14ac:dyDescent="0.35">
      <c r="A852" s="8"/>
    </row>
    <row r="853" spans="1:1" x14ac:dyDescent="0.35">
      <c r="A853" s="8"/>
    </row>
    <row r="854" spans="1:1" x14ac:dyDescent="0.35">
      <c r="A854" s="8"/>
    </row>
    <row r="855" spans="1:1" x14ac:dyDescent="0.35">
      <c r="A855" s="8"/>
    </row>
    <row r="856" spans="1:1" x14ac:dyDescent="0.35">
      <c r="A856" s="8"/>
    </row>
    <row r="857" spans="1:1" x14ac:dyDescent="0.35">
      <c r="A857" s="8"/>
    </row>
    <row r="858" spans="1:1" x14ac:dyDescent="0.35">
      <c r="A858" s="8"/>
    </row>
    <row r="859" spans="1:1" x14ac:dyDescent="0.35">
      <c r="A859" s="8"/>
    </row>
    <row r="860" spans="1:1" x14ac:dyDescent="0.35">
      <c r="A860" s="8"/>
    </row>
    <row r="861" spans="1:1" x14ac:dyDescent="0.35">
      <c r="A861" s="8"/>
    </row>
    <row r="862" spans="1:1" x14ac:dyDescent="0.35">
      <c r="A862" s="8"/>
    </row>
    <row r="863" spans="1:1" x14ac:dyDescent="0.35">
      <c r="A863" s="8"/>
    </row>
    <row r="864" spans="1:1" x14ac:dyDescent="0.35">
      <c r="A864" s="8"/>
    </row>
    <row r="865" spans="1:1" x14ac:dyDescent="0.35">
      <c r="A865" s="8"/>
    </row>
    <row r="866" spans="1:1" x14ac:dyDescent="0.35">
      <c r="A866" s="8"/>
    </row>
    <row r="867" spans="1:1" x14ac:dyDescent="0.35">
      <c r="A867" s="8"/>
    </row>
    <row r="868" spans="1:1" x14ac:dyDescent="0.35">
      <c r="A868" s="8"/>
    </row>
    <row r="869" spans="1:1" x14ac:dyDescent="0.35">
      <c r="A869" s="8"/>
    </row>
    <row r="870" spans="1:1" x14ac:dyDescent="0.35">
      <c r="A870" s="8"/>
    </row>
    <row r="871" spans="1:1" x14ac:dyDescent="0.35">
      <c r="A871" s="8"/>
    </row>
    <row r="872" spans="1:1" x14ac:dyDescent="0.35">
      <c r="A872" s="8"/>
    </row>
    <row r="873" spans="1:1" x14ac:dyDescent="0.35">
      <c r="A873" s="8"/>
    </row>
    <row r="874" spans="1:1" x14ac:dyDescent="0.35">
      <c r="A874" s="8"/>
    </row>
    <row r="875" spans="1:1" x14ac:dyDescent="0.35">
      <c r="A875" s="8"/>
    </row>
    <row r="876" spans="1:1" x14ac:dyDescent="0.35">
      <c r="A876" s="8"/>
    </row>
    <row r="877" spans="1:1" x14ac:dyDescent="0.35">
      <c r="A877" s="8"/>
    </row>
    <row r="878" spans="1:1" x14ac:dyDescent="0.35">
      <c r="A878" s="8"/>
    </row>
    <row r="879" spans="1:1" x14ac:dyDescent="0.35">
      <c r="A879" s="8"/>
    </row>
    <row r="880" spans="1:1" x14ac:dyDescent="0.35">
      <c r="A880" s="8"/>
    </row>
    <row r="881" spans="1:1" x14ac:dyDescent="0.35">
      <c r="A881" s="8"/>
    </row>
    <row r="882" spans="1:1" x14ac:dyDescent="0.35">
      <c r="A882" s="8"/>
    </row>
    <row r="883" spans="1:1" x14ac:dyDescent="0.35">
      <c r="A883" s="8"/>
    </row>
    <row r="884" spans="1:1" x14ac:dyDescent="0.35">
      <c r="A884" s="8"/>
    </row>
    <row r="885" spans="1:1" x14ac:dyDescent="0.35">
      <c r="A885" s="8"/>
    </row>
    <row r="886" spans="1:1" x14ac:dyDescent="0.35">
      <c r="A886" s="8"/>
    </row>
    <row r="887" spans="1:1" x14ac:dyDescent="0.35">
      <c r="A887" s="8"/>
    </row>
    <row r="888" spans="1:1" x14ac:dyDescent="0.35">
      <c r="A888" s="8"/>
    </row>
    <row r="889" spans="1:1" x14ac:dyDescent="0.35">
      <c r="A889" s="8"/>
    </row>
    <row r="890" spans="1:1" x14ac:dyDescent="0.35">
      <c r="A890" s="8"/>
    </row>
    <row r="891" spans="1:1" x14ac:dyDescent="0.35">
      <c r="A891" s="8"/>
    </row>
    <row r="892" spans="1:1" x14ac:dyDescent="0.35">
      <c r="A892" s="8"/>
    </row>
    <row r="893" spans="1:1" x14ac:dyDescent="0.35">
      <c r="A893" s="8"/>
    </row>
    <row r="894" spans="1:1" x14ac:dyDescent="0.35">
      <c r="A894" s="8"/>
    </row>
    <row r="895" spans="1:1" x14ac:dyDescent="0.35">
      <c r="A895" s="8"/>
    </row>
    <row r="896" spans="1:1" x14ac:dyDescent="0.35">
      <c r="A896" s="8"/>
    </row>
    <row r="897" spans="1:1" x14ac:dyDescent="0.35">
      <c r="A897" s="8"/>
    </row>
    <row r="898" spans="1:1" x14ac:dyDescent="0.35">
      <c r="A898" s="8"/>
    </row>
    <row r="899" spans="1:1" x14ac:dyDescent="0.35">
      <c r="A899" s="8"/>
    </row>
    <row r="900" spans="1:1" x14ac:dyDescent="0.35">
      <c r="A900" s="8"/>
    </row>
    <row r="901" spans="1:1" x14ac:dyDescent="0.35">
      <c r="A901" s="8"/>
    </row>
    <row r="902" spans="1:1" x14ac:dyDescent="0.35">
      <c r="A902" s="8"/>
    </row>
    <row r="903" spans="1:1" x14ac:dyDescent="0.35">
      <c r="A903" s="8"/>
    </row>
    <row r="904" spans="1:1" x14ac:dyDescent="0.35">
      <c r="A904" s="8"/>
    </row>
    <row r="905" spans="1:1" x14ac:dyDescent="0.35">
      <c r="A905" s="8"/>
    </row>
    <row r="906" spans="1:1" x14ac:dyDescent="0.35">
      <c r="A906" s="8"/>
    </row>
    <row r="907" spans="1:1" x14ac:dyDescent="0.35">
      <c r="A907" s="8"/>
    </row>
    <row r="908" spans="1:1" x14ac:dyDescent="0.35">
      <c r="A908" s="8"/>
    </row>
    <row r="909" spans="1:1" x14ac:dyDescent="0.35">
      <c r="A909" s="8"/>
    </row>
    <row r="910" spans="1:1" x14ac:dyDescent="0.35">
      <c r="A910" s="8"/>
    </row>
    <row r="911" spans="1:1" x14ac:dyDescent="0.35">
      <c r="A911" s="8"/>
    </row>
    <row r="912" spans="1:1" x14ac:dyDescent="0.35">
      <c r="A912" s="8"/>
    </row>
    <row r="913" spans="1:1" x14ac:dyDescent="0.35">
      <c r="A913" s="8"/>
    </row>
    <row r="914" spans="1:1" x14ac:dyDescent="0.35">
      <c r="A914" s="8"/>
    </row>
    <row r="915" spans="1:1" x14ac:dyDescent="0.35">
      <c r="A915" s="8"/>
    </row>
    <row r="916" spans="1:1" x14ac:dyDescent="0.35">
      <c r="A916" s="8"/>
    </row>
    <row r="917" spans="1:1" x14ac:dyDescent="0.35">
      <c r="A917" s="8"/>
    </row>
    <row r="918" spans="1:1" x14ac:dyDescent="0.35">
      <c r="A918" s="8"/>
    </row>
    <row r="919" spans="1:1" x14ac:dyDescent="0.35">
      <c r="A919" s="8"/>
    </row>
    <row r="920" spans="1:1" x14ac:dyDescent="0.35">
      <c r="A920" s="8"/>
    </row>
    <row r="921" spans="1:1" x14ac:dyDescent="0.35">
      <c r="A921" s="8"/>
    </row>
    <row r="922" spans="1:1" x14ac:dyDescent="0.35">
      <c r="A922" s="8"/>
    </row>
    <row r="923" spans="1:1" x14ac:dyDescent="0.35">
      <c r="A923" s="8"/>
    </row>
    <row r="924" spans="1:1" x14ac:dyDescent="0.35">
      <c r="A924" s="8"/>
    </row>
    <row r="925" spans="1:1" x14ac:dyDescent="0.35">
      <c r="A925" s="8"/>
    </row>
    <row r="926" spans="1:1" x14ac:dyDescent="0.35">
      <c r="A926" s="8"/>
    </row>
    <row r="927" spans="1:1" x14ac:dyDescent="0.35">
      <c r="A927" s="8"/>
    </row>
    <row r="928" spans="1:1" x14ac:dyDescent="0.35">
      <c r="A928" s="8"/>
    </row>
    <row r="929" spans="1:1" x14ac:dyDescent="0.35">
      <c r="A929" s="8"/>
    </row>
    <row r="930" spans="1:1" x14ac:dyDescent="0.35">
      <c r="A930" s="8"/>
    </row>
    <row r="931" spans="1:1" x14ac:dyDescent="0.35">
      <c r="A931" s="8"/>
    </row>
    <row r="932" spans="1:1" x14ac:dyDescent="0.35">
      <c r="A932" s="8"/>
    </row>
    <row r="933" spans="1:1" x14ac:dyDescent="0.35">
      <c r="A933" s="8"/>
    </row>
    <row r="934" spans="1:1" x14ac:dyDescent="0.35">
      <c r="A934" s="8"/>
    </row>
    <row r="935" spans="1:1" x14ac:dyDescent="0.35">
      <c r="A935" s="8"/>
    </row>
    <row r="936" spans="1:1" x14ac:dyDescent="0.35">
      <c r="A936" s="8"/>
    </row>
    <row r="937" spans="1:1" x14ac:dyDescent="0.35">
      <c r="A937" s="8"/>
    </row>
    <row r="938" spans="1:1" x14ac:dyDescent="0.35">
      <c r="A938" s="8"/>
    </row>
    <row r="939" spans="1:1" x14ac:dyDescent="0.35">
      <c r="A939" s="8"/>
    </row>
    <row r="940" spans="1:1" x14ac:dyDescent="0.35">
      <c r="A940" s="8"/>
    </row>
    <row r="941" spans="1:1" x14ac:dyDescent="0.35">
      <c r="A941" s="8"/>
    </row>
    <row r="942" spans="1:1" x14ac:dyDescent="0.35">
      <c r="A942" s="8"/>
    </row>
    <row r="943" spans="1:1" x14ac:dyDescent="0.35">
      <c r="A943" s="8"/>
    </row>
    <row r="944" spans="1:1" x14ac:dyDescent="0.35">
      <c r="A944" s="8"/>
    </row>
    <row r="945" spans="1:1" x14ac:dyDescent="0.35">
      <c r="A945" s="8"/>
    </row>
    <row r="946" spans="1:1" x14ac:dyDescent="0.35">
      <c r="A946" s="8"/>
    </row>
    <row r="947" spans="1:1" x14ac:dyDescent="0.35">
      <c r="A947" s="8"/>
    </row>
    <row r="948" spans="1:1" x14ac:dyDescent="0.35">
      <c r="A948" s="8"/>
    </row>
    <row r="949" spans="1:1" x14ac:dyDescent="0.35">
      <c r="A949" s="8"/>
    </row>
    <row r="950" spans="1:1" x14ac:dyDescent="0.35">
      <c r="A950" s="8"/>
    </row>
    <row r="951" spans="1:1" x14ac:dyDescent="0.35">
      <c r="A951" s="8"/>
    </row>
    <row r="952" spans="1:1" x14ac:dyDescent="0.35">
      <c r="A952" s="8"/>
    </row>
    <row r="953" spans="1:1" x14ac:dyDescent="0.35">
      <c r="A953" s="8"/>
    </row>
    <row r="954" spans="1:1" x14ac:dyDescent="0.35">
      <c r="A954" s="8"/>
    </row>
    <row r="955" spans="1:1" x14ac:dyDescent="0.35">
      <c r="A955" s="8"/>
    </row>
    <row r="956" spans="1:1" x14ac:dyDescent="0.35">
      <c r="A956" s="8"/>
    </row>
    <row r="957" spans="1:1" x14ac:dyDescent="0.35">
      <c r="A957" s="8"/>
    </row>
    <row r="958" spans="1:1" x14ac:dyDescent="0.35">
      <c r="A958" s="8"/>
    </row>
    <row r="959" spans="1:1" x14ac:dyDescent="0.35">
      <c r="A959" s="8"/>
    </row>
    <row r="960" spans="1:1" x14ac:dyDescent="0.35">
      <c r="A960" s="8"/>
    </row>
    <row r="961" spans="1:1" x14ac:dyDescent="0.35">
      <c r="A961" s="8"/>
    </row>
    <row r="962" spans="1:1" x14ac:dyDescent="0.35">
      <c r="A962" s="8"/>
    </row>
    <row r="963" spans="1:1" x14ac:dyDescent="0.35">
      <c r="A963" s="8"/>
    </row>
    <row r="964" spans="1:1" x14ac:dyDescent="0.35">
      <c r="A964" s="8"/>
    </row>
    <row r="965" spans="1:1" x14ac:dyDescent="0.35">
      <c r="A965" s="8"/>
    </row>
    <row r="966" spans="1:1" x14ac:dyDescent="0.35">
      <c r="A966" s="8"/>
    </row>
    <row r="967" spans="1:1" x14ac:dyDescent="0.35">
      <c r="A967" s="8"/>
    </row>
    <row r="968" spans="1:1" x14ac:dyDescent="0.35">
      <c r="A968" s="8"/>
    </row>
    <row r="969" spans="1:1" x14ac:dyDescent="0.35">
      <c r="A969" s="8"/>
    </row>
    <row r="970" spans="1:1" x14ac:dyDescent="0.35">
      <c r="A970" s="8"/>
    </row>
    <row r="971" spans="1:1" x14ac:dyDescent="0.35">
      <c r="A971" s="8"/>
    </row>
    <row r="972" spans="1:1" x14ac:dyDescent="0.35">
      <c r="A972" s="8"/>
    </row>
    <row r="973" spans="1:1" x14ac:dyDescent="0.35">
      <c r="A973" s="8"/>
    </row>
    <row r="974" spans="1:1" x14ac:dyDescent="0.35">
      <c r="A974" s="8"/>
    </row>
    <row r="975" spans="1:1" x14ac:dyDescent="0.35">
      <c r="A975" s="8"/>
    </row>
    <row r="976" spans="1:1" x14ac:dyDescent="0.35">
      <c r="A976" s="8"/>
    </row>
    <row r="977" spans="1:1" x14ac:dyDescent="0.35">
      <c r="A977" s="8"/>
    </row>
    <row r="978" spans="1:1" x14ac:dyDescent="0.35">
      <c r="A978" s="8"/>
    </row>
    <row r="979" spans="1:1" x14ac:dyDescent="0.35">
      <c r="A979" s="8"/>
    </row>
    <row r="980" spans="1:1" x14ac:dyDescent="0.35">
      <c r="A980" s="8"/>
    </row>
    <row r="981" spans="1:1" x14ac:dyDescent="0.35">
      <c r="A981" s="8"/>
    </row>
    <row r="982" spans="1:1" x14ac:dyDescent="0.35">
      <c r="A982" s="8"/>
    </row>
    <row r="983" spans="1:1" x14ac:dyDescent="0.35">
      <c r="A983" s="8"/>
    </row>
    <row r="984" spans="1:1" x14ac:dyDescent="0.35">
      <c r="A984" s="8"/>
    </row>
    <row r="985" spans="1:1" x14ac:dyDescent="0.35">
      <c r="A985" s="8"/>
    </row>
    <row r="986" spans="1:1" x14ac:dyDescent="0.35">
      <c r="A986" s="8"/>
    </row>
    <row r="987" spans="1:1" x14ac:dyDescent="0.35">
      <c r="A987" s="8"/>
    </row>
    <row r="988" spans="1:1" x14ac:dyDescent="0.35">
      <c r="A988" s="8"/>
    </row>
    <row r="989" spans="1:1" x14ac:dyDescent="0.35">
      <c r="A989" s="8"/>
    </row>
    <row r="990" spans="1:1" x14ac:dyDescent="0.35">
      <c r="A990" s="8"/>
    </row>
    <row r="991" spans="1:1" x14ac:dyDescent="0.35">
      <c r="A991" s="8"/>
    </row>
    <row r="992" spans="1:1" x14ac:dyDescent="0.35">
      <c r="A992" s="8"/>
    </row>
    <row r="993" spans="1:1" x14ac:dyDescent="0.35">
      <c r="A993" s="8"/>
    </row>
    <row r="994" spans="1:1" x14ac:dyDescent="0.35">
      <c r="A994" s="8"/>
    </row>
    <row r="995" spans="1:1" x14ac:dyDescent="0.35">
      <c r="A995" s="8"/>
    </row>
    <row r="996" spans="1:1" x14ac:dyDescent="0.35">
      <c r="A996" s="8"/>
    </row>
    <row r="997" spans="1:1" x14ac:dyDescent="0.35">
      <c r="A997" s="8"/>
    </row>
    <row r="998" spans="1:1" x14ac:dyDescent="0.35">
      <c r="A998" s="8"/>
    </row>
    <row r="999" spans="1:1" x14ac:dyDescent="0.35">
      <c r="A999" s="8"/>
    </row>
    <row r="1000" spans="1:1" x14ac:dyDescent="0.35">
      <c r="A1000" s="8"/>
    </row>
    <row r="1001" spans="1:1" x14ac:dyDescent="0.35">
      <c r="A1001" s="8"/>
    </row>
    <row r="1002" spans="1:1" x14ac:dyDescent="0.35">
      <c r="A1002" s="8"/>
    </row>
    <row r="1003" spans="1:1" x14ac:dyDescent="0.35">
      <c r="A1003" s="8"/>
    </row>
    <row r="1004" spans="1:1" x14ac:dyDescent="0.35">
      <c r="A1004" s="8"/>
    </row>
    <row r="1005" spans="1:1" x14ac:dyDescent="0.35">
      <c r="A1005" s="8"/>
    </row>
    <row r="1006" spans="1:1" x14ac:dyDescent="0.35">
      <c r="A1006" s="8"/>
    </row>
    <row r="1007" spans="1:1" x14ac:dyDescent="0.35">
      <c r="A1007" s="8"/>
    </row>
    <row r="1008" spans="1:1" x14ac:dyDescent="0.35">
      <c r="A1008" s="8"/>
    </row>
    <row r="1009" spans="1:1" x14ac:dyDescent="0.35">
      <c r="A1009" s="8"/>
    </row>
    <row r="1010" spans="1:1" x14ac:dyDescent="0.35">
      <c r="A1010" s="8"/>
    </row>
    <row r="1011" spans="1:1" x14ac:dyDescent="0.35">
      <c r="A1011" s="8"/>
    </row>
    <row r="1012" spans="1:1" x14ac:dyDescent="0.35">
      <c r="A1012" s="8"/>
    </row>
    <row r="1013" spans="1:1" x14ac:dyDescent="0.35">
      <c r="A1013" s="8"/>
    </row>
    <row r="1014" spans="1:1" x14ac:dyDescent="0.35">
      <c r="A1014" s="8"/>
    </row>
    <row r="1015" spans="1:1" x14ac:dyDescent="0.35">
      <c r="A1015" s="8"/>
    </row>
    <row r="1016" spans="1:1" x14ac:dyDescent="0.35">
      <c r="A1016" s="8"/>
    </row>
    <row r="1017" spans="1:1" x14ac:dyDescent="0.35">
      <c r="A1017" s="8"/>
    </row>
    <row r="1018" spans="1:1" x14ac:dyDescent="0.35">
      <c r="A1018" s="8"/>
    </row>
    <row r="1019" spans="1:1" x14ac:dyDescent="0.35">
      <c r="A1019" s="8"/>
    </row>
    <row r="1020" spans="1:1" x14ac:dyDescent="0.35">
      <c r="A1020" s="8"/>
    </row>
    <row r="1021" spans="1:1" x14ac:dyDescent="0.35">
      <c r="A1021" s="8"/>
    </row>
    <row r="1022" spans="1:1" x14ac:dyDescent="0.35">
      <c r="A1022" s="8"/>
    </row>
    <row r="1023" spans="1:1" x14ac:dyDescent="0.35">
      <c r="A1023" s="8"/>
    </row>
    <row r="1024" spans="1:1" x14ac:dyDescent="0.35">
      <c r="A1024" s="8"/>
    </row>
    <row r="1025" spans="1:1" x14ac:dyDescent="0.35">
      <c r="A1025" s="8"/>
    </row>
    <row r="1026" spans="1:1" x14ac:dyDescent="0.35">
      <c r="A1026" s="8"/>
    </row>
    <row r="1027" spans="1:1" x14ac:dyDescent="0.35">
      <c r="A1027" s="8"/>
    </row>
    <row r="1028" spans="1:1" x14ac:dyDescent="0.35">
      <c r="A1028" s="8"/>
    </row>
    <row r="1029" spans="1:1" x14ac:dyDescent="0.35">
      <c r="A1029" s="8"/>
    </row>
    <row r="1030" spans="1:1" x14ac:dyDescent="0.35">
      <c r="A1030" s="8"/>
    </row>
    <row r="1031" spans="1:1" x14ac:dyDescent="0.35">
      <c r="A1031" s="8"/>
    </row>
    <row r="1032" spans="1:1" x14ac:dyDescent="0.35">
      <c r="A1032" s="8"/>
    </row>
    <row r="1033" spans="1:1" x14ac:dyDescent="0.35">
      <c r="A1033" s="8"/>
    </row>
    <row r="1034" spans="1:1" x14ac:dyDescent="0.35">
      <c r="A1034" s="8"/>
    </row>
    <row r="1035" spans="1:1" x14ac:dyDescent="0.35">
      <c r="A1035" s="8"/>
    </row>
    <row r="1036" spans="1:1" x14ac:dyDescent="0.35">
      <c r="A1036" s="8"/>
    </row>
    <row r="1037" spans="1:1" x14ac:dyDescent="0.35">
      <c r="A1037" s="8"/>
    </row>
    <row r="1038" spans="1:1" x14ac:dyDescent="0.35">
      <c r="A1038" s="8"/>
    </row>
    <row r="1039" spans="1:1" x14ac:dyDescent="0.35">
      <c r="A1039" s="8"/>
    </row>
    <row r="1040" spans="1:1" x14ac:dyDescent="0.35">
      <c r="A1040" s="8"/>
    </row>
    <row r="1041" spans="1:1" x14ac:dyDescent="0.35">
      <c r="A1041" s="8"/>
    </row>
    <row r="1042" spans="1:1" x14ac:dyDescent="0.35">
      <c r="A1042" s="8"/>
    </row>
    <row r="1043" spans="1:1" x14ac:dyDescent="0.35">
      <c r="A1043" s="8"/>
    </row>
    <row r="1044" spans="1:1" x14ac:dyDescent="0.35">
      <c r="A1044" s="8"/>
    </row>
    <row r="1045" spans="1:1" x14ac:dyDescent="0.35">
      <c r="A1045" s="8"/>
    </row>
    <row r="1046" spans="1:1" x14ac:dyDescent="0.35">
      <c r="A1046" s="8"/>
    </row>
    <row r="1047" spans="1:1" x14ac:dyDescent="0.35">
      <c r="A1047" s="8"/>
    </row>
    <row r="1048" spans="1:1" x14ac:dyDescent="0.35">
      <c r="A1048" s="8"/>
    </row>
    <row r="1049" spans="1:1" x14ac:dyDescent="0.35">
      <c r="A1049" s="8"/>
    </row>
    <row r="1050" spans="1:1" x14ac:dyDescent="0.35">
      <c r="A1050" s="8"/>
    </row>
    <row r="1051" spans="1:1" x14ac:dyDescent="0.35">
      <c r="A1051" s="8"/>
    </row>
    <row r="1052" spans="1:1" x14ac:dyDescent="0.35">
      <c r="A1052" s="8"/>
    </row>
    <row r="1053" spans="1:1" x14ac:dyDescent="0.35">
      <c r="A1053" s="8"/>
    </row>
    <row r="1054" spans="1:1" x14ac:dyDescent="0.35">
      <c r="A1054" s="8"/>
    </row>
    <row r="1055" spans="1:1" x14ac:dyDescent="0.35">
      <c r="A1055" s="8"/>
    </row>
    <row r="1056" spans="1:1" x14ac:dyDescent="0.35">
      <c r="A1056" s="8"/>
    </row>
    <row r="1057" spans="1:1" x14ac:dyDescent="0.35">
      <c r="A1057" s="8"/>
    </row>
    <row r="1058" spans="1:1" x14ac:dyDescent="0.35">
      <c r="A1058" s="8"/>
    </row>
    <row r="1059" spans="1:1" x14ac:dyDescent="0.35">
      <c r="A1059" s="8"/>
    </row>
    <row r="1060" spans="1:1" x14ac:dyDescent="0.35">
      <c r="A1060" s="8"/>
    </row>
    <row r="1061" spans="1:1" x14ac:dyDescent="0.35">
      <c r="A1061" s="8"/>
    </row>
    <row r="1062" spans="1:1" x14ac:dyDescent="0.35">
      <c r="A1062" s="8"/>
    </row>
    <row r="1063" spans="1:1" x14ac:dyDescent="0.35">
      <c r="A1063" s="8"/>
    </row>
    <row r="1064" spans="1:1" x14ac:dyDescent="0.35">
      <c r="A1064" s="8"/>
    </row>
    <row r="1065" spans="1:1" x14ac:dyDescent="0.35">
      <c r="A1065" s="8"/>
    </row>
    <row r="1066" spans="1:1" x14ac:dyDescent="0.35">
      <c r="A1066" s="8"/>
    </row>
    <row r="1067" spans="1:1" x14ac:dyDescent="0.35">
      <c r="A1067" s="8"/>
    </row>
    <row r="1068" spans="1:1" x14ac:dyDescent="0.35">
      <c r="A1068" s="8"/>
    </row>
    <row r="1069" spans="1:1" x14ac:dyDescent="0.35">
      <c r="A1069" s="8"/>
    </row>
    <row r="1070" spans="1:1" x14ac:dyDescent="0.35">
      <c r="A1070" s="8"/>
    </row>
    <row r="1071" spans="1:1" x14ac:dyDescent="0.35">
      <c r="A1071" s="8"/>
    </row>
    <row r="1072" spans="1:1" x14ac:dyDescent="0.35">
      <c r="A1072" s="8"/>
    </row>
    <row r="1073" spans="1:1" x14ac:dyDescent="0.35">
      <c r="A1073" s="8"/>
    </row>
    <row r="1074" spans="1:1" x14ac:dyDescent="0.35">
      <c r="A1074" s="8"/>
    </row>
    <row r="1075" spans="1:1" x14ac:dyDescent="0.35">
      <c r="A1075" s="8"/>
    </row>
    <row r="1076" spans="1:1" x14ac:dyDescent="0.35">
      <c r="A1076" s="8"/>
    </row>
    <row r="1077" spans="1:1" x14ac:dyDescent="0.35">
      <c r="A1077" s="8"/>
    </row>
    <row r="1078" spans="1:1" x14ac:dyDescent="0.35">
      <c r="A1078" s="8"/>
    </row>
    <row r="1079" spans="1:1" x14ac:dyDescent="0.35">
      <c r="A1079" s="8"/>
    </row>
    <row r="1080" spans="1:1" x14ac:dyDescent="0.35">
      <c r="A1080" s="8"/>
    </row>
    <row r="1081" spans="1:1" x14ac:dyDescent="0.35">
      <c r="A1081" s="8"/>
    </row>
    <row r="1082" spans="1:1" x14ac:dyDescent="0.35">
      <c r="A1082" s="8"/>
    </row>
    <row r="1083" spans="1:1" x14ac:dyDescent="0.35">
      <c r="A1083" s="8"/>
    </row>
    <row r="1084" spans="1:1" x14ac:dyDescent="0.35">
      <c r="A1084" s="8"/>
    </row>
    <row r="1085" spans="1:1" x14ac:dyDescent="0.35">
      <c r="A1085" s="8"/>
    </row>
    <row r="1086" spans="1:1" x14ac:dyDescent="0.35">
      <c r="A1086" s="8"/>
    </row>
    <row r="1087" spans="1:1" x14ac:dyDescent="0.35">
      <c r="A1087" s="8"/>
    </row>
    <row r="1088" spans="1:1" x14ac:dyDescent="0.35">
      <c r="A1088" s="8"/>
    </row>
    <row r="1089" spans="1:1" x14ac:dyDescent="0.35">
      <c r="A1089" s="8"/>
    </row>
    <row r="1090" spans="1:1" x14ac:dyDescent="0.35">
      <c r="A1090" s="8"/>
    </row>
    <row r="1091" spans="1:1" x14ac:dyDescent="0.35">
      <c r="A1091" s="8"/>
    </row>
    <row r="1092" spans="1:1" x14ac:dyDescent="0.35">
      <c r="A1092" s="8"/>
    </row>
    <row r="1093" spans="1:1" x14ac:dyDescent="0.35">
      <c r="A1093" s="8"/>
    </row>
    <row r="1094" spans="1:1" x14ac:dyDescent="0.35">
      <c r="A1094" s="8"/>
    </row>
    <row r="1095" spans="1:1" x14ac:dyDescent="0.35">
      <c r="A1095" s="8"/>
    </row>
    <row r="1096" spans="1:1" x14ac:dyDescent="0.35">
      <c r="A1096" s="8"/>
    </row>
    <row r="1097" spans="1:1" x14ac:dyDescent="0.35">
      <c r="A1097" s="8"/>
    </row>
    <row r="1098" spans="1:1" x14ac:dyDescent="0.35">
      <c r="A1098" s="8"/>
    </row>
    <row r="1099" spans="1:1" x14ac:dyDescent="0.35">
      <c r="A1099" s="8"/>
    </row>
    <row r="1100" spans="1:1" x14ac:dyDescent="0.35">
      <c r="A1100" s="8"/>
    </row>
    <row r="1101" spans="1:1" x14ac:dyDescent="0.35">
      <c r="A1101" s="8"/>
    </row>
    <row r="1102" spans="1:1" x14ac:dyDescent="0.35">
      <c r="A1102" s="8"/>
    </row>
    <row r="1103" spans="1:1" x14ac:dyDescent="0.35">
      <c r="A1103" s="8"/>
    </row>
    <row r="1104" spans="1:1" x14ac:dyDescent="0.35">
      <c r="A1104" s="8"/>
    </row>
    <row r="1105" spans="1:1" x14ac:dyDescent="0.35">
      <c r="A1105" s="8"/>
    </row>
    <row r="1106" spans="1:1" x14ac:dyDescent="0.35">
      <c r="A1106" s="8"/>
    </row>
    <row r="1107" spans="1:1" x14ac:dyDescent="0.35">
      <c r="A1107" s="8"/>
    </row>
    <row r="1108" spans="1:1" x14ac:dyDescent="0.35">
      <c r="A1108" s="8"/>
    </row>
    <row r="1109" spans="1:1" x14ac:dyDescent="0.35">
      <c r="A1109" s="8"/>
    </row>
    <row r="1110" spans="1:1" x14ac:dyDescent="0.35">
      <c r="A1110" s="8"/>
    </row>
    <row r="1111" spans="1:1" x14ac:dyDescent="0.35">
      <c r="A1111" s="8"/>
    </row>
    <row r="1112" spans="1:1" x14ac:dyDescent="0.35">
      <c r="A1112" s="8"/>
    </row>
    <row r="1113" spans="1:1" x14ac:dyDescent="0.35">
      <c r="A1113" s="8"/>
    </row>
    <row r="1114" spans="1:1" x14ac:dyDescent="0.35">
      <c r="A1114" s="8"/>
    </row>
    <row r="1115" spans="1:1" x14ac:dyDescent="0.35">
      <c r="A1115" s="8"/>
    </row>
    <row r="1116" spans="1:1" x14ac:dyDescent="0.35">
      <c r="A1116" s="8"/>
    </row>
    <row r="1117" spans="1:1" x14ac:dyDescent="0.35">
      <c r="A1117" s="8"/>
    </row>
    <row r="1118" spans="1:1" x14ac:dyDescent="0.35">
      <c r="A1118" s="8"/>
    </row>
    <row r="1119" spans="1:1" x14ac:dyDescent="0.35">
      <c r="A1119" s="8"/>
    </row>
    <row r="1120" spans="1:1" x14ac:dyDescent="0.35">
      <c r="A1120" s="8"/>
    </row>
    <row r="1121" spans="1:1" x14ac:dyDescent="0.35">
      <c r="A1121" s="8"/>
    </row>
    <row r="1122" spans="1:1" x14ac:dyDescent="0.35">
      <c r="A1122" s="8"/>
    </row>
    <row r="1123" spans="1:1" x14ac:dyDescent="0.35">
      <c r="A1123" s="8"/>
    </row>
    <row r="1124" spans="1:1" x14ac:dyDescent="0.35">
      <c r="A1124" s="8"/>
    </row>
    <row r="1125" spans="1:1" x14ac:dyDescent="0.35">
      <c r="A1125" s="8"/>
    </row>
    <row r="1126" spans="1:1" x14ac:dyDescent="0.35">
      <c r="A1126" s="8"/>
    </row>
    <row r="1127" spans="1:1" x14ac:dyDescent="0.35">
      <c r="A1127" s="8"/>
    </row>
    <row r="1128" spans="1:1" x14ac:dyDescent="0.35">
      <c r="A1128" s="8"/>
    </row>
    <row r="1129" spans="1:1" x14ac:dyDescent="0.35">
      <c r="A1129" s="8"/>
    </row>
    <row r="1130" spans="1:1" x14ac:dyDescent="0.35">
      <c r="A1130" s="8"/>
    </row>
    <row r="1131" spans="1:1" x14ac:dyDescent="0.35">
      <c r="A1131" s="8"/>
    </row>
    <row r="1132" spans="1:1" x14ac:dyDescent="0.35">
      <c r="A1132" s="8"/>
    </row>
    <row r="1133" spans="1:1" x14ac:dyDescent="0.35">
      <c r="A1133" s="8"/>
    </row>
    <row r="1134" spans="1:1" x14ac:dyDescent="0.35">
      <c r="A1134" s="8"/>
    </row>
    <row r="1135" spans="1:1" x14ac:dyDescent="0.35">
      <c r="A1135" s="8"/>
    </row>
    <row r="1136" spans="1:1" x14ac:dyDescent="0.35">
      <c r="A1136" s="8"/>
    </row>
    <row r="1137" spans="1:1" x14ac:dyDescent="0.35">
      <c r="A1137" s="8"/>
    </row>
    <row r="1138" spans="1:1" x14ac:dyDescent="0.35">
      <c r="A1138" s="8"/>
    </row>
    <row r="1139" spans="1:1" x14ac:dyDescent="0.35">
      <c r="A1139" s="8"/>
    </row>
    <row r="1140" spans="1:1" x14ac:dyDescent="0.35">
      <c r="A1140" s="8"/>
    </row>
    <row r="1141" spans="1:1" x14ac:dyDescent="0.35">
      <c r="A1141" s="8"/>
    </row>
    <row r="1142" spans="1:1" x14ac:dyDescent="0.35">
      <c r="A1142" s="8"/>
    </row>
    <row r="1143" spans="1:1" x14ac:dyDescent="0.35">
      <c r="A1143" s="8"/>
    </row>
    <row r="1144" spans="1:1" x14ac:dyDescent="0.35">
      <c r="A1144" s="8"/>
    </row>
    <row r="1145" spans="1:1" x14ac:dyDescent="0.35">
      <c r="A1145" s="8"/>
    </row>
    <row r="1146" spans="1:1" x14ac:dyDescent="0.35">
      <c r="A1146" s="8"/>
    </row>
    <row r="1147" spans="1:1" x14ac:dyDescent="0.35">
      <c r="A1147" s="8"/>
    </row>
    <row r="1148" spans="1:1" x14ac:dyDescent="0.35">
      <c r="A1148" s="8"/>
    </row>
    <row r="1149" spans="1:1" x14ac:dyDescent="0.35">
      <c r="A1149" s="8"/>
    </row>
    <row r="1150" spans="1:1" x14ac:dyDescent="0.35">
      <c r="A1150" s="8"/>
    </row>
    <row r="1151" spans="1:1" x14ac:dyDescent="0.35">
      <c r="A1151" s="8"/>
    </row>
    <row r="1152" spans="1:1" x14ac:dyDescent="0.35">
      <c r="A1152" s="8"/>
    </row>
    <row r="1153" spans="1:1" x14ac:dyDescent="0.35">
      <c r="A1153" s="8"/>
    </row>
    <row r="1154" spans="1:1" x14ac:dyDescent="0.35">
      <c r="A1154" s="8"/>
    </row>
    <row r="1155" spans="1:1" x14ac:dyDescent="0.35">
      <c r="A1155" s="8"/>
    </row>
    <row r="1156" spans="1:1" x14ac:dyDescent="0.35">
      <c r="A1156" s="8"/>
    </row>
    <row r="1157" spans="1:1" x14ac:dyDescent="0.35">
      <c r="A1157" s="8"/>
    </row>
    <row r="1158" spans="1:1" x14ac:dyDescent="0.35">
      <c r="A1158" s="8"/>
    </row>
    <row r="1159" spans="1:1" x14ac:dyDescent="0.35">
      <c r="A1159" s="8"/>
    </row>
    <row r="1160" spans="1:1" x14ac:dyDescent="0.35">
      <c r="A1160" s="8"/>
    </row>
    <row r="1161" spans="1:1" x14ac:dyDescent="0.35">
      <c r="A1161" s="8"/>
    </row>
    <row r="1162" spans="1:1" x14ac:dyDescent="0.35">
      <c r="A1162" s="8"/>
    </row>
    <row r="1163" spans="1:1" x14ac:dyDescent="0.35">
      <c r="A1163" s="8"/>
    </row>
    <row r="1164" spans="1:1" x14ac:dyDescent="0.35">
      <c r="A1164" s="8"/>
    </row>
    <row r="1165" spans="1:1" x14ac:dyDescent="0.35">
      <c r="A1165" s="8"/>
    </row>
    <row r="1166" spans="1:1" x14ac:dyDescent="0.35">
      <c r="A1166" s="8"/>
    </row>
    <row r="1167" spans="1:1" x14ac:dyDescent="0.35">
      <c r="A1167" s="8"/>
    </row>
    <row r="1168" spans="1:1" x14ac:dyDescent="0.35">
      <c r="A1168" s="8"/>
    </row>
    <row r="1169" spans="1:1" x14ac:dyDescent="0.35">
      <c r="A1169" s="8"/>
    </row>
    <row r="1170" spans="1:1" x14ac:dyDescent="0.35">
      <c r="A1170" s="8"/>
    </row>
    <row r="1171" spans="1:1" x14ac:dyDescent="0.35">
      <c r="A1171" s="8"/>
    </row>
    <row r="1172" spans="1:1" x14ac:dyDescent="0.35">
      <c r="A1172" s="8"/>
    </row>
    <row r="1173" spans="1:1" x14ac:dyDescent="0.35">
      <c r="A1173" s="8"/>
    </row>
    <row r="1174" spans="1:1" x14ac:dyDescent="0.35">
      <c r="A1174" s="8"/>
    </row>
    <row r="1175" spans="1:1" x14ac:dyDescent="0.35">
      <c r="A1175" s="8"/>
    </row>
    <row r="1176" spans="1:1" x14ac:dyDescent="0.35">
      <c r="A1176" s="8"/>
    </row>
    <row r="1177" spans="1:1" x14ac:dyDescent="0.35">
      <c r="A1177" s="8"/>
    </row>
    <row r="1178" spans="1:1" x14ac:dyDescent="0.35">
      <c r="A1178" s="8"/>
    </row>
    <row r="1179" spans="1:1" x14ac:dyDescent="0.35">
      <c r="A1179" s="8"/>
    </row>
    <row r="1180" spans="1:1" x14ac:dyDescent="0.35">
      <c r="A1180" s="8"/>
    </row>
    <row r="1181" spans="1:1" x14ac:dyDescent="0.35">
      <c r="A1181" s="8"/>
    </row>
    <row r="1182" spans="1:1" x14ac:dyDescent="0.35">
      <c r="A1182" s="8"/>
    </row>
    <row r="1183" spans="1:1" x14ac:dyDescent="0.35">
      <c r="A1183" s="8"/>
    </row>
    <row r="1184" spans="1:1" x14ac:dyDescent="0.35">
      <c r="A1184" s="8"/>
    </row>
    <row r="1185" spans="1:1" x14ac:dyDescent="0.35">
      <c r="A1185" s="8"/>
    </row>
    <row r="1186" spans="1:1" x14ac:dyDescent="0.35">
      <c r="A1186" s="8"/>
    </row>
    <row r="1187" spans="1:1" x14ac:dyDescent="0.35">
      <c r="A1187" s="8"/>
    </row>
    <row r="1188" spans="1:1" x14ac:dyDescent="0.35">
      <c r="A1188" s="8"/>
    </row>
    <row r="1189" spans="1:1" x14ac:dyDescent="0.35">
      <c r="A1189" s="8"/>
    </row>
    <row r="1190" spans="1:1" x14ac:dyDescent="0.35">
      <c r="A1190" s="8"/>
    </row>
    <row r="1191" spans="1:1" x14ac:dyDescent="0.35">
      <c r="A1191" s="8"/>
    </row>
    <row r="1192" spans="1:1" x14ac:dyDescent="0.35">
      <c r="A1192" s="8"/>
    </row>
    <row r="1193" spans="1:1" x14ac:dyDescent="0.35">
      <c r="A1193" s="8"/>
    </row>
    <row r="1194" spans="1:1" x14ac:dyDescent="0.35">
      <c r="A1194" s="8"/>
    </row>
    <row r="1195" spans="1:1" x14ac:dyDescent="0.35">
      <c r="A1195" s="8"/>
    </row>
    <row r="1196" spans="1:1" x14ac:dyDescent="0.35">
      <c r="A1196" s="8"/>
    </row>
    <row r="1197" spans="1:1" x14ac:dyDescent="0.35">
      <c r="A1197" s="8"/>
    </row>
    <row r="1198" spans="1:1" x14ac:dyDescent="0.35">
      <c r="A1198" s="8"/>
    </row>
    <row r="1199" spans="1:1" x14ac:dyDescent="0.35">
      <c r="A1199" s="8"/>
    </row>
    <row r="1200" spans="1:1" x14ac:dyDescent="0.35">
      <c r="A1200" s="8"/>
    </row>
    <row r="1201" spans="1:1" x14ac:dyDescent="0.35">
      <c r="A1201" s="8"/>
    </row>
    <row r="1202" spans="1:1" x14ac:dyDescent="0.35">
      <c r="A1202" s="8"/>
    </row>
    <row r="1203" spans="1:1" x14ac:dyDescent="0.35">
      <c r="A1203" s="8"/>
    </row>
    <row r="1204" spans="1:1" x14ac:dyDescent="0.35">
      <c r="A1204" s="8"/>
    </row>
    <row r="1205" spans="1:1" x14ac:dyDescent="0.35">
      <c r="A1205" s="8"/>
    </row>
    <row r="1206" spans="1:1" x14ac:dyDescent="0.35">
      <c r="A1206" s="8"/>
    </row>
    <row r="1207" spans="1:1" x14ac:dyDescent="0.35">
      <c r="A1207" s="8"/>
    </row>
    <row r="1208" spans="1:1" x14ac:dyDescent="0.35">
      <c r="A1208" s="8"/>
    </row>
    <row r="1209" spans="1:1" x14ac:dyDescent="0.35">
      <c r="A1209" s="8"/>
    </row>
    <row r="1210" spans="1:1" x14ac:dyDescent="0.35">
      <c r="A1210" s="8"/>
    </row>
    <row r="1211" spans="1:1" x14ac:dyDescent="0.35">
      <c r="A1211" s="8"/>
    </row>
    <row r="1212" spans="1:1" x14ac:dyDescent="0.35">
      <c r="A1212" s="8"/>
    </row>
    <row r="1213" spans="1:1" x14ac:dyDescent="0.35">
      <c r="A1213" s="8"/>
    </row>
    <row r="1214" spans="1:1" x14ac:dyDescent="0.35">
      <c r="A1214" s="8"/>
    </row>
    <row r="1215" spans="1:1" x14ac:dyDescent="0.35">
      <c r="A1215" s="8"/>
    </row>
    <row r="1216" spans="1:1" x14ac:dyDescent="0.35">
      <c r="A1216" s="8"/>
    </row>
    <row r="1217" spans="1:1" x14ac:dyDescent="0.35">
      <c r="A1217" s="8"/>
    </row>
    <row r="1218" spans="1:1" x14ac:dyDescent="0.35">
      <c r="A1218" s="8"/>
    </row>
    <row r="1219" spans="1:1" x14ac:dyDescent="0.35">
      <c r="A1219" s="8"/>
    </row>
    <row r="1220" spans="1:1" x14ac:dyDescent="0.35">
      <c r="A1220" s="8"/>
    </row>
    <row r="1221" spans="1:1" x14ac:dyDescent="0.35">
      <c r="A1221" s="8"/>
    </row>
    <row r="1222" spans="1:1" x14ac:dyDescent="0.35">
      <c r="A1222" s="8"/>
    </row>
    <row r="1223" spans="1:1" x14ac:dyDescent="0.35">
      <c r="A1223" s="8"/>
    </row>
    <row r="1224" spans="1:1" x14ac:dyDescent="0.35">
      <c r="A1224" s="8"/>
    </row>
    <row r="1225" spans="1:1" x14ac:dyDescent="0.35">
      <c r="A1225" s="8"/>
    </row>
    <row r="1226" spans="1:1" x14ac:dyDescent="0.35">
      <c r="A1226" s="8"/>
    </row>
    <row r="1227" spans="1:1" x14ac:dyDescent="0.35">
      <c r="A1227" s="8"/>
    </row>
    <row r="1228" spans="1:1" x14ac:dyDescent="0.35">
      <c r="A1228" s="8"/>
    </row>
    <row r="1229" spans="1:1" x14ac:dyDescent="0.35">
      <c r="A1229" s="8"/>
    </row>
    <row r="1230" spans="1:1" x14ac:dyDescent="0.35">
      <c r="A1230" s="8"/>
    </row>
    <row r="1231" spans="1:1" x14ac:dyDescent="0.35">
      <c r="A1231" s="8"/>
    </row>
    <row r="1232" spans="1:1" x14ac:dyDescent="0.35">
      <c r="A1232" s="8"/>
    </row>
    <row r="1233" spans="1:1" x14ac:dyDescent="0.35">
      <c r="A1233" s="8"/>
    </row>
    <row r="1234" spans="1:1" x14ac:dyDescent="0.35">
      <c r="A1234" s="8"/>
    </row>
    <row r="1235" spans="1:1" x14ac:dyDescent="0.35">
      <c r="A1235" s="8"/>
    </row>
    <row r="1236" spans="1:1" x14ac:dyDescent="0.35">
      <c r="A1236" s="8"/>
    </row>
    <row r="1237" spans="1:1" x14ac:dyDescent="0.35">
      <c r="A1237" s="8"/>
    </row>
    <row r="1238" spans="1:1" x14ac:dyDescent="0.35">
      <c r="A1238" s="8"/>
    </row>
    <row r="1239" spans="1:1" x14ac:dyDescent="0.35">
      <c r="A1239" s="8"/>
    </row>
    <row r="1240" spans="1:1" x14ac:dyDescent="0.35">
      <c r="A1240" s="8"/>
    </row>
    <row r="1241" spans="1:1" x14ac:dyDescent="0.35">
      <c r="A1241" s="8"/>
    </row>
    <row r="1242" spans="1:1" x14ac:dyDescent="0.35">
      <c r="A1242" s="8"/>
    </row>
    <row r="1243" spans="1:1" x14ac:dyDescent="0.35">
      <c r="A1243" s="8"/>
    </row>
    <row r="1244" spans="1:1" x14ac:dyDescent="0.35">
      <c r="A1244" s="8"/>
    </row>
    <row r="1245" spans="1:1" x14ac:dyDescent="0.35">
      <c r="A1245" s="8"/>
    </row>
    <row r="1246" spans="1:1" x14ac:dyDescent="0.35">
      <c r="A1246" s="8"/>
    </row>
    <row r="1247" spans="1:1" x14ac:dyDescent="0.35">
      <c r="A1247" s="8"/>
    </row>
    <row r="1248" spans="1:1" x14ac:dyDescent="0.35">
      <c r="A1248" s="8"/>
    </row>
    <row r="1249" spans="1:1" x14ac:dyDescent="0.35">
      <c r="A1249" s="8"/>
    </row>
    <row r="1250" spans="1:1" x14ac:dyDescent="0.35">
      <c r="A1250" s="8"/>
    </row>
    <row r="1251" spans="1:1" x14ac:dyDescent="0.35">
      <c r="A1251" s="8"/>
    </row>
    <row r="1252" spans="1:1" x14ac:dyDescent="0.35">
      <c r="A1252" s="8"/>
    </row>
    <row r="1253" spans="1:1" x14ac:dyDescent="0.35">
      <c r="A1253" s="8"/>
    </row>
    <row r="1254" spans="1:1" x14ac:dyDescent="0.35">
      <c r="A1254" s="8"/>
    </row>
    <row r="1255" spans="1:1" x14ac:dyDescent="0.35">
      <c r="A1255" s="8"/>
    </row>
    <row r="1256" spans="1:1" x14ac:dyDescent="0.35">
      <c r="A1256" s="8"/>
    </row>
    <row r="1257" spans="1:1" x14ac:dyDescent="0.35">
      <c r="A1257" s="8"/>
    </row>
    <row r="1258" spans="1:1" x14ac:dyDescent="0.35">
      <c r="A1258" s="8"/>
    </row>
    <row r="1259" spans="1:1" x14ac:dyDescent="0.35">
      <c r="A1259" s="8"/>
    </row>
    <row r="1260" spans="1:1" x14ac:dyDescent="0.35">
      <c r="A1260" s="8"/>
    </row>
    <row r="1261" spans="1:1" x14ac:dyDescent="0.35">
      <c r="A1261" s="8"/>
    </row>
    <row r="1262" spans="1:1" x14ac:dyDescent="0.35">
      <c r="A1262" s="8"/>
    </row>
    <row r="1263" spans="1:1" x14ac:dyDescent="0.35">
      <c r="A1263" s="8"/>
    </row>
    <row r="1264" spans="1:1" x14ac:dyDescent="0.35">
      <c r="A1264" s="8"/>
    </row>
    <row r="1265" spans="1:1" x14ac:dyDescent="0.35">
      <c r="A1265" s="8"/>
    </row>
    <row r="1266" spans="1:1" x14ac:dyDescent="0.35">
      <c r="A1266" s="8"/>
    </row>
    <row r="1267" spans="1:1" x14ac:dyDescent="0.35">
      <c r="A1267" s="8"/>
    </row>
    <row r="1268" spans="1:1" x14ac:dyDescent="0.35">
      <c r="A1268" s="8"/>
    </row>
    <row r="1269" spans="1:1" x14ac:dyDescent="0.35">
      <c r="A1269" s="8"/>
    </row>
    <row r="1270" spans="1:1" x14ac:dyDescent="0.35">
      <c r="A1270" s="8"/>
    </row>
    <row r="1271" spans="1:1" x14ac:dyDescent="0.35">
      <c r="A1271" s="8"/>
    </row>
    <row r="1272" spans="1:1" x14ac:dyDescent="0.35">
      <c r="A1272" s="8"/>
    </row>
    <row r="1273" spans="1:1" x14ac:dyDescent="0.35">
      <c r="A1273" s="8"/>
    </row>
    <row r="1274" spans="1:1" x14ac:dyDescent="0.35">
      <c r="A1274" s="8"/>
    </row>
    <row r="1275" spans="1:1" x14ac:dyDescent="0.35">
      <c r="A1275" s="8"/>
    </row>
    <row r="1276" spans="1:1" x14ac:dyDescent="0.35">
      <c r="A1276" s="8"/>
    </row>
    <row r="1277" spans="1:1" x14ac:dyDescent="0.35">
      <c r="A1277" s="8"/>
    </row>
    <row r="1278" spans="1:1" x14ac:dyDescent="0.35">
      <c r="A1278" s="8"/>
    </row>
    <row r="1279" spans="1:1" x14ac:dyDescent="0.35">
      <c r="A1279" s="8"/>
    </row>
    <row r="1280" spans="1:1" x14ac:dyDescent="0.35">
      <c r="A1280" s="8"/>
    </row>
    <row r="1281" spans="1:1" x14ac:dyDescent="0.35">
      <c r="A1281" s="8"/>
    </row>
    <row r="1282" spans="1:1" x14ac:dyDescent="0.35">
      <c r="A1282" s="8"/>
    </row>
    <row r="1283" spans="1:1" x14ac:dyDescent="0.35">
      <c r="A1283" s="8"/>
    </row>
    <row r="1284" spans="1:1" x14ac:dyDescent="0.35">
      <c r="A1284" s="8"/>
    </row>
    <row r="1285" spans="1:1" x14ac:dyDescent="0.35">
      <c r="A1285" s="8"/>
    </row>
    <row r="1286" spans="1:1" x14ac:dyDescent="0.35">
      <c r="A1286" s="8"/>
    </row>
    <row r="1287" spans="1:1" x14ac:dyDescent="0.35">
      <c r="A1287" s="8"/>
    </row>
    <row r="1288" spans="1:1" x14ac:dyDescent="0.35">
      <c r="A1288" s="8"/>
    </row>
    <row r="1289" spans="1:1" x14ac:dyDescent="0.35">
      <c r="A1289" s="8"/>
    </row>
    <row r="1290" spans="1:1" x14ac:dyDescent="0.35">
      <c r="A1290" s="8"/>
    </row>
    <row r="1291" spans="1:1" x14ac:dyDescent="0.35">
      <c r="A1291" s="8"/>
    </row>
    <row r="1292" spans="1:1" x14ac:dyDescent="0.35">
      <c r="A1292" s="8"/>
    </row>
    <row r="1293" spans="1:1" x14ac:dyDescent="0.35">
      <c r="A1293" s="8"/>
    </row>
    <row r="1294" spans="1:1" x14ac:dyDescent="0.35">
      <c r="A1294" s="8"/>
    </row>
    <row r="1295" spans="1:1" x14ac:dyDescent="0.35">
      <c r="A1295" s="8"/>
    </row>
    <row r="1296" spans="1:1" x14ac:dyDescent="0.35">
      <c r="A1296" s="8"/>
    </row>
    <row r="1297" spans="1:1" x14ac:dyDescent="0.35">
      <c r="A1297" s="8"/>
    </row>
    <row r="1298" spans="1:1" x14ac:dyDescent="0.35">
      <c r="A1298" s="8"/>
    </row>
    <row r="1299" spans="1:1" x14ac:dyDescent="0.35">
      <c r="A1299" s="8"/>
    </row>
    <row r="1300" spans="1:1" x14ac:dyDescent="0.35">
      <c r="A1300" s="8"/>
    </row>
    <row r="1301" spans="1:1" x14ac:dyDescent="0.35">
      <c r="A1301" s="8"/>
    </row>
    <row r="1302" spans="1:1" x14ac:dyDescent="0.35">
      <c r="A1302" s="8"/>
    </row>
    <row r="1303" spans="1:1" x14ac:dyDescent="0.35">
      <c r="A1303" s="8"/>
    </row>
    <row r="1304" spans="1:1" x14ac:dyDescent="0.35">
      <c r="A1304" s="8"/>
    </row>
    <row r="1305" spans="1:1" x14ac:dyDescent="0.35">
      <c r="A1305" s="8"/>
    </row>
    <row r="1306" spans="1:1" x14ac:dyDescent="0.35">
      <c r="A1306" s="8"/>
    </row>
    <row r="1307" spans="1:1" x14ac:dyDescent="0.35">
      <c r="A1307" s="8"/>
    </row>
    <row r="1308" spans="1:1" x14ac:dyDescent="0.35">
      <c r="A1308" s="8"/>
    </row>
    <row r="1309" spans="1:1" x14ac:dyDescent="0.35">
      <c r="A1309" s="8"/>
    </row>
    <row r="1310" spans="1:1" x14ac:dyDescent="0.35">
      <c r="A1310" s="8"/>
    </row>
    <row r="1311" spans="1:1" x14ac:dyDescent="0.35">
      <c r="A1311" s="8"/>
    </row>
    <row r="1312" spans="1:1" x14ac:dyDescent="0.35">
      <c r="A1312" s="8"/>
    </row>
    <row r="1313" spans="1:1" x14ac:dyDescent="0.35">
      <c r="A1313" s="8"/>
    </row>
    <row r="1314" spans="1:1" x14ac:dyDescent="0.35">
      <c r="A1314" s="8"/>
    </row>
    <row r="1315" spans="1:1" x14ac:dyDescent="0.35">
      <c r="A1315" s="8"/>
    </row>
    <row r="1316" spans="1:1" x14ac:dyDescent="0.35">
      <c r="A1316" s="8"/>
    </row>
    <row r="1317" spans="1:1" x14ac:dyDescent="0.35">
      <c r="A1317" s="8"/>
    </row>
    <row r="1318" spans="1:1" x14ac:dyDescent="0.35">
      <c r="A1318" s="8"/>
    </row>
    <row r="1319" spans="1:1" x14ac:dyDescent="0.35">
      <c r="A1319" s="8"/>
    </row>
    <row r="1320" spans="1:1" x14ac:dyDescent="0.35">
      <c r="A1320" s="8"/>
    </row>
    <row r="1321" spans="1:1" x14ac:dyDescent="0.35">
      <c r="A1321" s="8"/>
    </row>
    <row r="1322" spans="1:1" x14ac:dyDescent="0.35">
      <c r="A1322" s="8"/>
    </row>
    <row r="1323" spans="1:1" x14ac:dyDescent="0.35">
      <c r="A1323" s="8"/>
    </row>
    <row r="1324" spans="1:1" x14ac:dyDescent="0.35">
      <c r="A1324" s="8"/>
    </row>
    <row r="1325" spans="1:1" x14ac:dyDescent="0.35">
      <c r="A1325" s="8"/>
    </row>
    <row r="1326" spans="1:1" x14ac:dyDescent="0.35">
      <c r="A1326" s="8"/>
    </row>
    <row r="1327" spans="1:1" x14ac:dyDescent="0.35">
      <c r="A1327" s="8"/>
    </row>
    <row r="1328" spans="1:1" x14ac:dyDescent="0.35">
      <c r="A1328" s="8"/>
    </row>
    <row r="1329" spans="1:1" x14ac:dyDescent="0.35">
      <c r="A1329" s="8"/>
    </row>
    <row r="1330" spans="1:1" x14ac:dyDescent="0.35">
      <c r="A1330" s="8"/>
    </row>
    <row r="1331" spans="1:1" x14ac:dyDescent="0.35">
      <c r="A1331" s="8"/>
    </row>
    <row r="1332" spans="1:1" x14ac:dyDescent="0.35">
      <c r="A1332" s="8"/>
    </row>
    <row r="1333" spans="1:1" x14ac:dyDescent="0.35">
      <c r="A1333" s="8"/>
    </row>
    <row r="1334" spans="1:1" x14ac:dyDescent="0.35">
      <c r="A1334" s="8"/>
    </row>
    <row r="1335" spans="1:1" x14ac:dyDescent="0.35">
      <c r="A1335" s="8"/>
    </row>
    <row r="1336" spans="1:1" x14ac:dyDescent="0.35">
      <c r="A1336" s="8"/>
    </row>
    <row r="1337" spans="1:1" x14ac:dyDescent="0.35">
      <c r="A1337" s="8"/>
    </row>
    <row r="1338" spans="1:1" x14ac:dyDescent="0.35">
      <c r="A1338" s="8"/>
    </row>
    <row r="1339" spans="1:1" x14ac:dyDescent="0.35">
      <c r="A1339" s="8"/>
    </row>
    <row r="1340" spans="1:1" x14ac:dyDescent="0.35">
      <c r="A1340" s="8"/>
    </row>
    <row r="1341" spans="1:1" x14ac:dyDescent="0.35">
      <c r="A1341" s="8"/>
    </row>
    <row r="1342" spans="1:1" x14ac:dyDescent="0.35">
      <c r="A1342" s="8"/>
    </row>
    <row r="1343" spans="1:1" x14ac:dyDescent="0.35">
      <c r="A1343" s="8"/>
    </row>
    <row r="1344" spans="1:1" x14ac:dyDescent="0.35">
      <c r="A1344" s="8"/>
    </row>
    <row r="1345" spans="1:1" x14ac:dyDescent="0.35">
      <c r="A1345" s="8"/>
    </row>
    <row r="1346" spans="1:1" x14ac:dyDescent="0.35">
      <c r="A1346" s="8"/>
    </row>
    <row r="1347" spans="1:1" x14ac:dyDescent="0.35">
      <c r="A1347" s="8"/>
    </row>
    <row r="1348" spans="1:1" x14ac:dyDescent="0.35">
      <c r="A1348" s="8"/>
    </row>
    <row r="1349" spans="1:1" x14ac:dyDescent="0.35">
      <c r="A1349" s="8"/>
    </row>
    <row r="1350" spans="1:1" x14ac:dyDescent="0.35">
      <c r="A1350" s="8"/>
    </row>
    <row r="1351" spans="1:1" x14ac:dyDescent="0.35">
      <c r="A1351" s="8"/>
    </row>
    <row r="1352" spans="1:1" x14ac:dyDescent="0.35">
      <c r="A1352" s="8"/>
    </row>
    <row r="1353" spans="1:1" x14ac:dyDescent="0.35">
      <c r="A1353" s="8"/>
    </row>
    <row r="1354" spans="1:1" x14ac:dyDescent="0.35">
      <c r="A1354" s="8"/>
    </row>
    <row r="1355" spans="1:1" x14ac:dyDescent="0.35">
      <c r="A1355" s="8"/>
    </row>
    <row r="1356" spans="1:1" x14ac:dyDescent="0.35">
      <c r="A1356" s="8"/>
    </row>
    <row r="1357" spans="1:1" x14ac:dyDescent="0.35">
      <c r="A1357" s="8"/>
    </row>
    <row r="1358" spans="1:1" x14ac:dyDescent="0.35">
      <c r="A1358" s="8"/>
    </row>
    <row r="1359" spans="1:1" x14ac:dyDescent="0.35">
      <c r="A1359" s="8"/>
    </row>
    <row r="1360" spans="1:1" x14ac:dyDescent="0.35">
      <c r="A1360" s="8"/>
    </row>
    <row r="1361" spans="1:1" x14ac:dyDescent="0.35">
      <c r="A1361" s="8"/>
    </row>
    <row r="1362" spans="1:1" x14ac:dyDescent="0.35">
      <c r="A1362" s="8"/>
    </row>
    <row r="1363" spans="1:1" x14ac:dyDescent="0.35">
      <c r="A1363" s="8"/>
    </row>
    <row r="1364" spans="1:1" x14ac:dyDescent="0.35">
      <c r="A1364" s="8"/>
    </row>
    <row r="1365" spans="1:1" x14ac:dyDescent="0.35">
      <c r="A1365" s="8"/>
    </row>
    <row r="1366" spans="1:1" x14ac:dyDescent="0.35">
      <c r="A1366" s="8"/>
    </row>
    <row r="1367" spans="1:1" x14ac:dyDescent="0.35">
      <c r="A1367" s="8"/>
    </row>
    <row r="1368" spans="1:1" x14ac:dyDescent="0.35">
      <c r="A1368" s="8"/>
    </row>
    <row r="1369" spans="1:1" x14ac:dyDescent="0.35">
      <c r="A1369" s="8"/>
    </row>
    <row r="1370" spans="1:1" x14ac:dyDescent="0.35">
      <c r="A1370" s="8"/>
    </row>
    <row r="1371" spans="1:1" x14ac:dyDescent="0.35">
      <c r="A1371" s="8"/>
    </row>
    <row r="1372" spans="1:1" x14ac:dyDescent="0.35">
      <c r="A1372" s="8"/>
    </row>
    <row r="1373" spans="1:1" x14ac:dyDescent="0.35">
      <c r="A1373" s="8"/>
    </row>
    <row r="1374" spans="1:1" x14ac:dyDescent="0.35">
      <c r="A1374" s="8"/>
    </row>
    <row r="1375" spans="1:1" x14ac:dyDescent="0.35">
      <c r="A1375" s="8"/>
    </row>
    <row r="1376" spans="1:1" x14ac:dyDescent="0.35">
      <c r="A1376" s="8"/>
    </row>
    <row r="1377" spans="1:1" x14ac:dyDescent="0.35">
      <c r="A1377" s="8"/>
    </row>
    <row r="1378" spans="1:1" x14ac:dyDescent="0.35">
      <c r="A1378" s="8"/>
    </row>
    <row r="1379" spans="1:1" x14ac:dyDescent="0.35">
      <c r="A1379" s="8"/>
    </row>
    <row r="1380" spans="1:1" x14ac:dyDescent="0.35">
      <c r="A1380" s="8"/>
    </row>
    <row r="1381" spans="1:1" x14ac:dyDescent="0.35">
      <c r="A1381" s="8"/>
    </row>
    <row r="1382" spans="1:1" x14ac:dyDescent="0.35">
      <c r="A1382" s="8"/>
    </row>
    <row r="1383" spans="1:1" x14ac:dyDescent="0.35">
      <c r="A1383" s="8"/>
    </row>
    <row r="1384" spans="1:1" x14ac:dyDescent="0.35">
      <c r="A1384" s="8"/>
    </row>
    <row r="1385" spans="1:1" x14ac:dyDescent="0.35">
      <c r="A1385" s="8"/>
    </row>
    <row r="1386" spans="1:1" x14ac:dyDescent="0.35">
      <c r="A1386" s="8"/>
    </row>
    <row r="1387" spans="1:1" x14ac:dyDescent="0.35">
      <c r="A1387" s="8"/>
    </row>
    <row r="1388" spans="1:1" x14ac:dyDescent="0.35">
      <c r="A1388" s="8"/>
    </row>
    <row r="1389" spans="1:1" x14ac:dyDescent="0.35">
      <c r="A1389" s="8"/>
    </row>
    <row r="1390" spans="1:1" x14ac:dyDescent="0.35">
      <c r="A1390" s="8"/>
    </row>
    <row r="1391" spans="1:1" x14ac:dyDescent="0.35">
      <c r="A1391" s="8"/>
    </row>
    <row r="1392" spans="1:1" x14ac:dyDescent="0.35">
      <c r="A1392" s="8"/>
    </row>
    <row r="1393" spans="1:1" x14ac:dyDescent="0.35">
      <c r="A1393" s="8"/>
    </row>
    <row r="1394" spans="1:1" x14ac:dyDescent="0.35">
      <c r="A1394" s="8"/>
    </row>
    <row r="1395" spans="1:1" x14ac:dyDescent="0.35">
      <c r="A1395" s="8"/>
    </row>
    <row r="1396" spans="1:1" x14ac:dyDescent="0.35">
      <c r="A1396" s="8"/>
    </row>
    <row r="1397" spans="1:1" x14ac:dyDescent="0.35">
      <c r="A1397" s="8"/>
    </row>
    <row r="1398" spans="1:1" x14ac:dyDescent="0.35">
      <c r="A1398" s="8"/>
    </row>
    <row r="1399" spans="1:1" x14ac:dyDescent="0.35">
      <c r="A1399" s="8"/>
    </row>
    <row r="1400" spans="1:1" x14ac:dyDescent="0.35">
      <c r="A1400" s="8"/>
    </row>
    <row r="1401" spans="1:1" x14ac:dyDescent="0.35">
      <c r="A1401" s="8"/>
    </row>
    <row r="1402" spans="1:1" x14ac:dyDescent="0.35">
      <c r="A1402" s="8"/>
    </row>
    <row r="1403" spans="1:1" x14ac:dyDescent="0.35">
      <c r="A1403" s="8"/>
    </row>
    <row r="1404" spans="1:1" x14ac:dyDescent="0.35">
      <c r="A1404" s="8"/>
    </row>
    <row r="1405" spans="1:1" x14ac:dyDescent="0.35">
      <c r="A1405" s="8"/>
    </row>
    <row r="1406" spans="1:1" x14ac:dyDescent="0.35">
      <c r="A1406" s="8"/>
    </row>
    <row r="1407" spans="1:1" x14ac:dyDescent="0.35">
      <c r="A1407" s="8"/>
    </row>
    <row r="1408" spans="1:1" x14ac:dyDescent="0.35">
      <c r="A1408" s="8"/>
    </row>
    <row r="1409" spans="1:1" x14ac:dyDescent="0.35">
      <c r="A1409" s="8"/>
    </row>
    <row r="1410" spans="1:1" x14ac:dyDescent="0.35">
      <c r="A1410" s="8"/>
    </row>
    <row r="1411" spans="1:1" x14ac:dyDescent="0.35">
      <c r="A1411" s="8"/>
    </row>
    <row r="1412" spans="1:1" x14ac:dyDescent="0.35">
      <c r="A1412" s="8"/>
    </row>
    <row r="1413" spans="1:1" x14ac:dyDescent="0.35">
      <c r="A1413" s="8"/>
    </row>
    <row r="1414" spans="1:1" x14ac:dyDescent="0.35">
      <c r="A1414" s="8"/>
    </row>
    <row r="1415" spans="1:1" x14ac:dyDescent="0.35">
      <c r="A1415" s="8"/>
    </row>
    <row r="1416" spans="1:1" x14ac:dyDescent="0.35">
      <c r="A1416" s="8"/>
    </row>
    <row r="1417" spans="1:1" x14ac:dyDescent="0.35">
      <c r="A1417" s="8"/>
    </row>
    <row r="1418" spans="1:1" x14ac:dyDescent="0.35">
      <c r="A1418" s="8"/>
    </row>
    <row r="1419" spans="1:1" x14ac:dyDescent="0.35">
      <c r="A1419" s="8"/>
    </row>
    <row r="1420" spans="1:1" x14ac:dyDescent="0.35">
      <c r="A1420" s="8"/>
    </row>
    <row r="1421" spans="1:1" x14ac:dyDescent="0.35">
      <c r="A1421" s="8"/>
    </row>
    <row r="1422" spans="1:1" x14ac:dyDescent="0.35">
      <c r="A1422" s="8"/>
    </row>
    <row r="1423" spans="1:1" x14ac:dyDescent="0.35">
      <c r="A1423" s="8"/>
    </row>
    <row r="1424" spans="1:1" x14ac:dyDescent="0.35">
      <c r="A1424" s="8"/>
    </row>
    <row r="1425" spans="1:1" x14ac:dyDescent="0.35">
      <c r="A1425" s="8"/>
    </row>
    <row r="1426" spans="1:1" x14ac:dyDescent="0.35">
      <c r="A1426" s="8"/>
    </row>
    <row r="1427" spans="1:1" x14ac:dyDescent="0.35">
      <c r="A1427" s="8"/>
    </row>
    <row r="1428" spans="1:1" x14ac:dyDescent="0.35">
      <c r="A1428" s="8"/>
    </row>
    <row r="1429" spans="1:1" x14ac:dyDescent="0.35">
      <c r="A1429" s="8"/>
    </row>
    <row r="1430" spans="1:1" x14ac:dyDescent="0.35">
      <c r="A1430" s="8"/>
    </row>
    <row r="1431" spans="1:1" x14ac:dyDescent="0.35">
      <c r="A1431" s="8"/>
    </row>
    <row r="1432" spans="1:1" x14ac:dyDescent="0.35">
      <c r="A1432" s="8"/>
    </row>
    <row r="1433" spans="1:1" x14ac:dyDescent="0.35">
      <c r="A1433" s="8"/>
    </row>
    <row r="1434" spans="1:1" x14ac:dyDescent="0.35">
      <c r="A1434" s="8"/>
    </row>
    <row r="1435" spans="1:1" x14ac:dyDescent="0.35">
      <c r="A1435" s="8"/>
    </row>
    <row r="1436" spans="1:1" x14ac:dyDescent="0.35">
      <c r="A1436" s="8"/>
    </row>
    <row r="1437" spans="1:1" x14ac:dyDescent="0.35">
      <c r="A1437" s="8"/>
    </row>
    <row r="1438" spans="1:1" x14ac:dyDescent="0.35">
      <c r="A1438" s="8"/>
    </row>
    <row r="1439" spans="1:1" x14ac:dyDescent="0.35">
      <c r="A1439" s="8"/>
    </row>
    <row r="1440" spans="1:1" x14ac:dyDescent="0.35">
      <c r="A1440" s="8"/>
    </row>
    <row r="1441" spans="1:1" x14ac:dyDescent="0.35">
      <c r="A1441" s="8"/>
    </row>
    <row r="1442" spans="1:1" x14ac:dyDescent="0.35">
      <c r="A1442" s="8"/>
    </row>
    <row r="1443" spans="1:1" x14ac:dyDescent="0.35">
      <c r="A1443" s="8"/>
    </row>
    <row r="1444" spans="1:1" x14ac:dyDescent="0.35">
      <c r="A1444" s="8"/>
    </row>
    <row r="1445" spans="1:1" x14ac:dyDescent="0.35">
      <c r="A1445" s="8"/>
    </row>
    <row r="1446" spans="1:1" x14ac:dyDescent="0.35">
      <c r="A1446" s="8"/>
    </row>
    <row r="1447" spans="1:1" x14ac:dyDescent="0.35">
      <c r="A1447" s="8"/>
    </row>
    <row r="1448" spans="1:1" x14ac:dyDescent="0.35">
      <c r="A1448" s="8"/>
    </row>
    <row r="1449" spans="1:1" x14ac:dyDescent="0.35">
      <c r="A1449" s="8"/>
    </row>
    <row r="1450" spans="1:1" x14ac:dyDescent="0.35">
      <c r="A1450" s="8"/>
    </row>
    <row r="1451" spans="1:1" x14ac:dyDescent="0.35">
      <c r="A1451" s="8"/>
    </row>
    <row r="1452" spans="1:1" x14ac:dyDescent="0.35">
      <c r="A1452" s="8"/>
    </row>
    <row r="1453" spans="1:1" x14ac:dyDescent="0.35">
      <c r="A1453" s="8"/>
    </row>
    <row r="1454" spans="1:1" x14ac:dyDescent="0.35">
      <c r="A1454" s="8"/>
    </row>
    <row r="1455" spans="1:1" x14ac:dyDescent="0.35">
      <c r="A1455" s="8"/>
    </row>
    <row r="1456" spans="1:1" x14ac:dyDescent="0.35">
      <c r="A1456" s="8"/>
    </row>
    <row r="1457" spans="1:1" x14ac:dyDescent="0.35">
      <c r="A1457" s="8"/>
    </row>
    <row r="1458" spans="1:1" x14ac:dyDescent="0.35">
      <c r="A1458" s="8"/>
    </row>
    <row r="1459" spans="1:1" x14ac:dyDescent="0.35">
      <c r="A1459" s="8"/>
    </row>
    <row r="1460" spans="1:1" x14ac:dyDescent="0.35">
      <c r="A1460" s="8"/>
    </row>
    <row r="1461" spans="1:1" x14ac:dyDescent="0.35">
      <c r="A1461" s="8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63-3FFD-44BC-BFEB-63A6CA8718AA}">
  <sheetPr codeName="Sheet18"/>
  <dimension ref="A1:H1"/>
  <sheetViews>
    <sheetView workbookViewId="0">
      <selection activeCell="H15" sqref="H15:H16"/>
    </sheetView>
  </sheetViews>
  <sheetFormatPr defaultRowHeight="14.5" x14ac:dyDescent="0.35"/>
  <sheetData>
    <row r="1" spans="1:8" x14ac:dyDescent="0.35">
      <c r="A1" s="87">
        <f ca="1">IF(ISNA(_xlfn.XLOOKUP($A1,GCVOA!$B:$B,GCVOA!$N:$N)),"",  _xlfn.XLOOKUP($A1,GCVOA!$B:$B,GCVOA!$N:$N))</f>
        <v>0</v>
      </c>
      <c r="B1" s="87">
        <f ca="1">IF(ISNA(_xlfn.XLOOKUP($A1,GCSEMI!$B:$B,GCSEMI!$N:$N)),"",  _xlfn.XLOOKUP($A1,GCSEMI!$B:$B,GCSEMI!$N:$N))</f>
        <v>0</v>
      </c>
      <c r="C1" s="87">
        <f ca="1">IF(ISNA(_xlfn.XLOOKUP($A1,ORGPREP!$B:$B,ORGPREP!$N:$N)),"",  _xlfn.XLOOKUP($A1,ORGPREP!$B:$B,ORGPREP!$N:$N))</f>
        <v>0</v>
      </c>
      <c r="D1" s="87">
        <f ca="1">IF(ISNA(_xlfn.XLOOKUP($A1,MSSEMI!$B:$B,MSSEMI!$N:$N)),"",  _xlfn.XLOOKUP($A1,MSSEMI!$B:$B,MSSEMI!$N:$N))</f>
        <v>0</v>
      </c>
      <c r="E1" s="87">
        <f ca="1">IF(ISNA(_xlfn.XLOOKUP($A1,MSVOA!$B:$B,MSVOA!$N:$N)),"",  _xlfn.XLOOKUP($A1,MSVOA!$B:$B,MSVOA!$N:$N))</f>
        <v>0</v>
      </c>
      <c r="F1" s="87">
        <f ca="1">IF(ISNA(_xlfn.XLOOKUP($A1,METALS!$B:$B,METALS!$N:$N)),"",  _xlfn.XLOOKUP($A1,METALS!$B:$B,METALS!$N:$N))</f>
        <v>0</v>
      </c>
      <c r="G1" s="87">
        <f ca="1">IF(ISNA(_xlfn.XLOOKUP($A1,GENCHEM!$B:$B,GENCHEM!$N:$N)),"",  _xlfn.XLOOKUP($A1,GENCHEM!$B:$B,GENCHEM!$N:$N))</f>
        <v>0</v>
      </c>
      <c r="H1" s="87">
        <f ca="1">IF(ISNA(_xlfn.XLOOKUP($A1,HG!$B:$B,HG!$N:$N)),"",  _xlfn.XLOOKUP($A1,HG!$B:$B,HG!$N:$N))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sheetPr codeName="Sheet17"/>
  <dimension ref="A3:E46"/>
  <sheetViews>
    <sheetView workbookViewId="0">
      <selection activeCell="C23" sqref="C23"/>
    </sheetView>
  </sheetViews>
  <sheetFormatPr defaultRowHeight="14.5" x14ac:dyDescent="0.35"/>
  <cols>
    <col min="1" max="1" width="18.26953125" bestFit="1" customWidth="1"/>
    <col min="2" max="3" width="16.26953125" customWidth="1"/>
    <col min="4" max="4" width="16.54296875" customWidth="1"/>
    <col min="5" max="5" width="37.54296875" style="9" bestFit="1" customWidth="1"/>
    <col min="7" max="7" width="11" bestFit="1" customWidth="1"/>
  </cols>
  <sheetData>
    <row r="3" spans="1:5" x14ac:dyDescent="0.35">
      <c r="A3" s="98" t="s">
        <v>47</v>
      </c>
      <c r="B3" s="98"/>
      <c r="C3" s="98"/>
      <c r="D3" s="98"/>
      <c r="E3" s="98"/>
    </row>
    <row r="4" spans="1:5" ht="15" thickBot="1" x14ac:dyDescent="0.4"/>
    <row r="5" spans="1:5" s="31" customFormat="1" ht="31" x14ac:dyDescent="0.35">
      <c r="A5" s="28" t="s">
        <v>48</v>
      </c>
      <c r="B5" s="29" t="s">
        <v>49</v>
      </c>
      <c r="C5" s="29" t="s">
        <v>50</v>
      </c>
      <c r="D5" s="29" t="s">
        <v>51</v>
      </c>
      <c r="E5" s="30" t="s">
        <v>52</v>
      </c>
    </row>
    <row r="6" spans="1:5" x14ac:dyDescent="0.35">
      <c r="A6" s="32" t="s">
        <v>21</v>
      </c>
      <c r="B6" s="33" t="s">
        <v>53</v>
      </c>
      <c r="C6" s="34">
        <f ca="1">COUNT!B6</f>
        <v>0</v>
      </c>
      <c r="D6" s="34">
        <f>COUNT!C6</f>
        <v>-1</v>
      </c>
      <c r="E6" s="35"/>
    </row>
    <row r="7" spans="1:5" x14ac:dyDescent="0.35">
      <c r="A7" s="32" t="s">
        <v>22</v>
      </c>
      <c r="B7" s="33" t="s">
        <v>54</v>
      </c>
      <c r="C7" s="34">
        <f ca="1">COUNT!B7</f>
        <v>0</v>
      </c>
      <c r="D7" s="34">
        <f>COUNT!C7</f>
        <v>-1</v>
      </c>
      <c r="E7" s="35"/>
    </row>
    <row r="8" spans="1:5" x14ac:dyDescent="0.35">
      <c r="A8" s="32" t="s">
        <v>23</v>
      </c>
      <c r="B8" s="33"/>
      <c r="C8" s="34">
        <f ca="1">COUNT!B8</f>
        <v>0</v>
      </c>
      <c r="D8" s="34">
        <f>COUNT!C8</f>
        <v>-1</v>
      </c>
      <c r="E8" s="35"/>
    </row>
    <row r="9" spans="1:5" x14ac:dyDescent="0.35">
      <c r="A9" s="32" t="s">
        <v>24</v>
      </c>
      <c r="B9" s="33"/>
      <c r="C9" s="34">
        <f ca="1">COUNT!B9</f>
        <v>0</v>
      </c>
      <c r="D9" s="34">
        <f>COUNT!C9</f>
        <v>-1</v>
      </c>
      <c r="E9" s="35"/>
    </row>
    <row r="10" spans="1:5" x14ac:dyDescent="0.35">
      <c r="A10" s="32" t="s">
        <v>55</v>
      </c>
      <c r="B10" s="33"/>
      <c r="C10" s="34" t="e">
        <f>COUNT!#REF!</f>
        <v>#REF!</v>
      </c>
      <c r="D10" s="34" t="e">
        <f>COUNT!#REF!</f>
        <v>#REF!</v>
      </c>
      <c r="E10" s="35"/>
    </row>
    <row r="11" spans="1:5" x14ac:dyDescent="0.35">
      <c r="A11" s="32" t="s">
        <v>56</v>
      </c>
      <c r="B11" s="33"/>
      <c r="C11" s="34" t="e">
        <f>COUNT!#REF!</f>
        <v>#REF!</v>
      </c>
      <c r="D11" s="34" t="e">
        <f>COUNT!#REF!</f>
        <v>#REF!</v>
      </c>
      <c r="E11" s="35"/>
    </row>
    <row r="12" spans="1:5" x14ac:dyDescent="0.35">
      <c r="A12" s="36" t="s">
        <v>25</v>
      </c>
      <c r="B12" s="33" t="s">
        <v>57</v>
      </c>
      <c r="C12" s="34">
        <f ca="1">COUNT!B10</f>
        <v>0</v>
      </c>
      <c r="D12" s="34">
        <f>COUNT!C10</f>
        <v>-1</v>
      </c>
      <c r="E12" s="35"/>
    </row>
    <row r="13" spans="1:5" x14ac:dyDescent="0.35">
      <c r="A13" s="32" t="s">
        <v>26</v>
      </c>
      <c r="B13" s="33" t="s">
        <v>58</v>
      </c>
      <c r="C13" s="34">
        <f ca="1">COUNT!B11</f>
        <v>0</v>
      </c>
      <c r="D13" s="34">
        <f>COUNT!C11</f>
        <v>-1</v>
      </c>
      <c r="E13" s="35"/>
    </row>
    <row r="14" spans="1:5" x14ac:dyDescent="0.35">
      <c r="A14" s="32" t="s">
        <v>27</v>
      </c>
      <c r="B14" s="33" t="s">
        <v>59</v>
      </c>
      <c r="C14" s="34">
        <f ca="1">COUNT!B12</f>
        <v>0</v>
      </c>
      <c r="D14" s="34">
        <f>COUNT!C12</f>
        <v>-1</v>
      </c>
      <c r="E14" s="35" t="s">
        <v>60</v>
      </c>
    </row>
    <row r="15" spans="1:5" x14ac:dyDescent="0.35">
      <c r="A15" s="32" t="s">
        <v>61</v>
      </c>
      <c r="B15" s="33" t="s">
        <v>62</v>
      </c>
      <c r="C15" s="34" t="e">
        <f>COUNT!#REF!</f>
        <v>#REF!</v>
      </c>
      <c r="D15" s="34" t="e">
        <f>COUNT!#REF!</f>
        <v>#REF!</v>
      </c>
      <c r="E15" s="35"/>
    </row>
    <row r="16" spans="1:5" x14ac:dyDescent="0.35">
      <c r="A16" s="32" t="s">
        <v>28</v>
      </c>
      <c r="B16" s="33" t="s">
        <v>63</v>
      </c>
      <c r="C16" s="37"/>
      <c r="D16" s="37"/>
      <c r="E16" s="35"/>
    </row>
    <row r="17" spans="1:5" x14ac:dyDescent="0.35">
      <c r="A17" s="32" t="s">
        <v>64</v>
      </c>
      <c r="B17" s="33" t="s">
        <v>62</v>
      </c>
      <c r="C17" s="37"/>
      <c r="D17" s="37"/>
      <c r="E17" s="35"/>
    </row>
    <row r="18" spans="1:5" x14ac:dyDescent="0.35">
      <c r="A18" s="38"/>
      <c r="B18" s="39"/>
      <c r="C18" s="37"/>
      <c r="D18" s="37"/>
      <c r="E18" s="35"/>
    </row>
    <row r="19" spans="1:5" x14ac:dyDescent="0.35">
      <c r="A19" s="40" t="s">
        <v>65</v>
      </c>
      <c r="B19" s="33" t="s">
        <v>66</v>
      </c>
      <c r="C19" s="52"/>
      <c r="D19" s="37"/>
      <c r="E19" s="35"/>
    </row>
    <row r="20" spans="1:5" x14ac:dyDescent="0.35">
      <c r="A20" s="32" t="s">
        <v>67</v>
      </c>
      <c r="B20" s="33" t="s">
        <v>68</v>
      </c>
      <c r="C20" s="34"/>
      <c r="D20" s="34"/>
      <c r="E20" s="35" t="s">
        <v>69</v>
      </c>
    </row>
    <row r="21" spans="1:5" x14ac:dyDescent="0.35">
      <c r="A21" s="32" t="s">
        <v>45</v>
      </c>
      <c r="B21" s="33" t="s">
        <v>70</v>
      </c>
      <c r="C21" s="34"/>
      <c r="D21" s="41"/>
      <c r="E21" s="35"/>
    </row>
    <row r="22" spans="1:5" x14ac:dyDescent="0.35">
      <c r="A22" s="42" t="s">
        <v>71</v>
      </c>
      <c r="B22" s="33" t="s">
        <v>72</v>
      </c>
      <c r="C22" s="34">
        <f>COUNTIFS(RUSH_PRIORITY!I:I,"&gt;0",RUSH_PRIORITY!G:G,"&gt;6")</f>
        <v>0</v>
      </c>
      <c r="D22" s="34"/>
      <c r="E22" s="35"/>
    </row>
    <row r="23" spans="1:5" x14ac:dyDescent="0.35">
      <c r="A23" s="42" t="s">
        <v>73</v>
      </c>
      <c r="B23" s="33" t="s">
        <v>72</v>
      </c>
      <c r="C23" s="34"/>
      <c r="D23" s="34"/>
      <c r="E23" s="35"/>
    </row>
    <row r="24" spans="1:5" x14ac:dyDescent="0.35">
      <c r="A24" s="42" t="s">
        <v>74</v>
      </c>
      <c r="B24" s="33" t="s">
        <v>75</v>
      </c>
      <c r="C24" s="34"/>
      <c r="D24" s="37"/>
      <c r="E24" s="35" t="s">
        <v>76</v>
      </c>
    </row>
    <row r="25" spans="1:5" x14ac:dyDescent="0.35">
      <c r="A25" s="43" t="s">
        <v>77</v>
      </c>
      <c r="B25" s="33" t="s">
        <v>68</v>
      </c>
      <c r="C25" s="34"/>
      <c r="D25" s="37"/>
      <c r="E25" s="35"/>
    </row>
    <row r="26" spans="1:5" x14ac:dyDescent="0.35">
      <c r="A26" s="43" t="s">
        <v>78</v>
      </c>
      <c r="B26" s="33" t="s">
        <v>68</v>
      </c>
      <c r="C26" s="34"/>
      <c r="D26" s="37"/>
      <c r="E26" s="35"/>
    </row>
    <row r="27" spans="1:5" x14ac:dyDescent="0.35">
      <c r="A27" s="43" t="s">
        <v>79</v>
      </c>
      <c r="B27" s="33" t="s">
        <v>68</v>
      </c>
      <c r="C27" s="34"/>
      <c r="D27" s="37"/>
      <c r="E27" s="35"/>
    </row>
    <row r="28" spans="1:5" x14ac:dyDescent="0.35">
      <c r="A28" s="44"/>
    </row>
    <row r="30" spans="1:5" x14ac:dyDescent="0.35">
      <c r="A30" s="99" t="s">
        <v>80</v>
      </c>
      <c r="B30" s="99"/>
      <c r="C30" s="99"/>
      <c r="D30" s="99"/>
      <c r="E30" s="99"/>
    </row>
    <row r="32" spans="1:5" ht="21" customHeight="1" x14ac:dyDescent="0.35">
      <c r="A32" s="45" t="s">
        <v>81</v>
      </c>
      <c r="B32" s="45" t="s">
        <v>82</v>
      </c>
      <c r="C32" s="45" t="s">
        <v>83</v>
      </c>
    </row>
    <row r="33" spans="1:4" ht="21" customHeight="1" x14ac:dyDescent="0.35">
      <c r="A33" s="46" t="s">
        <v>84</v>
      </c>
      <c r="B33" s="34"/>
      <c r="C33" s="34"/>
    </row>
    <row r="34" spans="1:4" ht="21" customHeight="1" x14ac:dyDescent="0.35">
      <c r="A34" s="46" t="s">
        <v>85</v>
      </c>
      <c r="B34" s="34"/>
      <c r="C34" s="34"/>
    </row>
    <row r="35" spans="1:4" ht="21" customHeight="1" x14ac:dyDescent="0.35">
      <c r="A35" s="9"/>
    </row>
    <row r="36" spans="1:4" ht="21" customHeight="1" x14ac:dyDescent="0.35">
      <c r="A36" s="47"/>
      <c r="B36" s="45" t="s">
        <v>84</v>
      </c>
      <c r="C36" s="45" t="s">
        <v>85</v>
      </c>
    </row>
    <row r="37" spans="1:4" ht="21" customHeight="1" x14ac:dyDescent="0.35">
      <c r="A37" s="46" t="s">
        <v>86</v>
      </c>
      <c r="B37" s="34"/>
      <c r="C37" s="37"/>
    </row>
    <row r="38" spans="1:4" ht="21" customHeight="1" x14ac:dyDescent="0.35">
      <c r="A38" s="46" t="s">
        <v>87</v>
      </c>
      <c r="B38" s="34"/>
      <c r="C38" s="34"/>
    </row>
    <row r="39" spans="1:4" ht="21" customHeight="1" x14ac:dyDescent="0.35">
      <c r="A39" s="46" t="s">
        <v>88</v>
      </c>
      <c r="B39" s="34"/>
      <c r="C39" s="34"/>
    </row>
    <row r="40" spans="1:4" ht="21" customHeight="1" x14ac:dyDescent="0.35">
      <c r="A40" s="46" t="s">
        <v>89</v>
      </c>
      <c r="B40" s="34"/>
      <c r="C40" s="34"/>
    </row>
    <row r="41" spans="1:4" ht="21" customHeight="1" x14ac:dyDescent="0.35"/>
    <row r="42" spans="1:4" ht="37" x14ac:dyDescent="0.35">
      <c r="A42" s="48"/>
      <c r="B42" s="49" t="s">
        <v>90</v>
      </c>
      <c r="C42" s="49" t="s">
        <v>91</v>
      </c>
      <c r="D42" s="49" t="s">
        <v>92</v>
      </c>
    </row>
    <row r="43" spans="1:4" ht="21" customHeight="1" x14ac:dyDescent="0.35">
      <c r="A43" s="50" t="s">
        <v>84</v>
      </c>
      <c r="B43" s="34"/>
      <c r="C43" s="34"/>
      <c r="D43" s="34"/>
    </row>
    <row r="44" spans="1:4" ht="21" customHeight="1" x14ac:dyDescent="0.35">
      <c r="A44" s="51" t="s">
        <v>93</v>
      </c>
      <c r="B44" s="34"/>
      <c r="C44" s="34"/>
      <c r="D44" s="34"/>
    </row>
    <row r="45" spans="1:4" ht="21" customHeight="1" x14ac:dyDescent="0.35">
      <c r="A45" s="51" t="s">
        <v>94</v>
      </c>
      <c r="B45" s="34"/>
      <c r="C45" s="34"/>
      <c r="D45" s="34"/>
    </row>
    <row r="46" spans="1:4" ht="21" customHeight="1" x14ac:dyDescent="0.35">
      <c r="A46" s="51" t="s">
        <v>95</v>
      </c>
      <c r="B46" s="34"/>
      <c r="C46" s="34"/>
      <c r="D46" s="34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1F6D-3ECE-4B0E-9825-43DCA4D71BEF}">
  <sheetPr codeName="Sheet2">
    <tabColor rgb="FFFF0000"/>
  </sheetPr>
  <dimension ref="A1:U153"/>
  <sheetViews>
    <sheetView zoomScale="90" zoomScaleNormal="90" workbookViewId="0">
      <pane xSplit="1" ySplit="1" topLeftCell="B2" activePane="bottomRight" state="frozen"/>
      <selection pane="topRight"/>
      <selection pane="bottomLeft"/>
      <selection pane="bottomRight" activeCell="O11" sqref="O11"/>
    </sheetView>
  </sheetViews>
  <sheetFormatPr defaultColWidth="8.7265625" defaultRowHeight="12" customHeight="1" x14ac:dyDescent="0.35"/>
  <cols>
    <col min="1" max="1" width="10.81640625" style="81" bestFit="1" customWidth="1"/>
    <col min="2" max="2" width="10.54296875" style="82" bestFit="1" customWidth="1"/>
    <col min="3" max="3" width="43.1796875" style="82" bestFit="1" customWidth="1"/>
    <col min="4" max="4" width="8.7265625" style="82"/>
    <col min="5" max="5" width="11.453125" style="82" bestFit="1" customWidth="1"/>
    <col min="6" max="6" width="9.26953125" style="82" bestFit="1" customWidth="1"/>
    <col min="7" max="10" width="8.7265625" style="82"/>
    <col min="11" max="11" width="12.26953125" style="82" customWidth="1"/>
    <col min="12" max="12" width="43.453125" style="81" customWidth="1"/>
    <col min="13" max="16384" width="8.7265625" style="81"/>
  </cols>
  <sheetData>
    <row r="1" spans="1:21" ht="24" customHeight="1" x14ac:dyDescent="0.3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79"/>
      <c r="M1" s="79"/>
      <c r="N1" s="84" t="s">
        <v>0</v>
      </c>
      <c r="O1" s="84" t="s">
        <v>1</v>
      </c>
      <c r="P1" s="84" t="s">
        <v>2</v>
      </c>
      <c r="Q1" s="84" t="s">
        <v>3</v>
      </c>
      <c r="R1" s="84" t="s">
        <v>4</v>
      </c>
      <c r="S1" s="84" t="s">
        <v>5</v>
      </c>
      <c r="T1" s="84" t="s">
        <v>6</v>
      </c>
      <c r="U1" s="84" t="s">
        <v>7</v>
      </c>
    </row>
    <row r="2" spans="1:21" ht="14.5" customHeight="1" x14ac:dyDescent="0.35">
      <c r="E2" s="83"/>
      <c r="F2" s="83"/>
      <c r="N2" s="85" t="s">
        <v>8</v>
      </c>
      <c r="O2" s="85" t="s">
        <v>9</v>
      </c>
      <c r="P2" s="85" t="s">
        <v>10</v>
      </c>
      <c r="Q2" s="85" t="s">
        <v>11</v>
      </c>
      <c r="R2" s="85" t="s">
        <v>12</v>
      </c>
      <c r="S2" s="85" t="s">
        <v>13</v>
      </c>
      <c r="T2" s="85" t="s">
        <v>14</v>
      </c>
      <c r="U2" s="85" t="s">
        <v>15</v>
      </c>
    </row>
    <row r="3" spans="1:21" ht="14.5" customHeight="1" x14ac:dyDescent="0.35">
      <c r="E3" s="83"/>
      <c r="F3" s="83"/>
    </row>
    <row r="4" spans="1:21" ht="14.5" customHeight="1" x14ac:dyDescent="0.35">
      <c r="E4" s="83"/>
      <c r="F4" s="83"/>
    </row>
    <row r="5" spans="1:21" ht="14.5" customHeight="1" x14ac:dyDescent="0.35">
      <c r="E5" s="83"/>
      <c r="F5" s="83"/>
    </row>
    <row r="6" spans="1:21" ht="14.5" customHeight="1" x14ac:dyDescent="0.35">
      <c r="E6" s="83"/>
      <c r="F6" s="83"/>
    </row>
    <row r="7" spans="1:21" ht="14.5" customHeight="1" x14ac:dyDescent="0.35">
      <c r="E7" s="83"/>
      <c r="F7" s="83"/>
    </row>
    <row r="8" spans="1:21" ht="14.5" customHeight="1" x14ac:dyDescent="0.35">
      <c r="E8" s="83"/>
      <c r="F8" s="83"/>
    </row>
    <row r="9" spans="1:21" ht="14.5" customHeight="1" x14ac:dyDescent="0.35">
      <c r="E9" s="83"/>
      <c r="F9" s="83"/>
    </row>
    <row r="10" spans="1:21" ht="14.5" customHeight="1" x14ac:dyDescent="0.35">
      <c r="E10" s="83"/>
      <c r="F10" s="83"/>
    </row>
    <row r="11" spans="1:21" ht="14.5" customHeight="1" x14ac:dyDescent="0.35">
      <c r="E11" s="83"/>
      <c r="F11" s="83"/>
    </row>
    <row r="12" spans="1:21" ht="14.5" customHeight="1" x14ac:dyDescent="0.35">
      <c r="E12" s="83"/>
      <c r="F12" s="83"/>
    </row>
    <row r="13" spans="1:21" ht="14.5" customHeight="1" x14ac:dyDescent="0.35">
      <c r="E13" s="83"/>
      <c r="F13" s="83"/>
    </row>
    <row r="14" spans="1:21" ht="14.5" customHeight="1" x14ac:dyDescent="0.35">
      <c r="E14" s="83"/>
      <c r="F14" s="83"/>
    </row>
    <row r="15" spans="1:21" ht="14.5" customHeight="1" x14ac:dyDescent="0.35">
      <c r="E15" s="83"/>
      <c r="F15" s="83"/>
    </row>
    <row r="16" spans="1:21" ht="14.5" customHeight="1" x14ac:dyDescent="0.35">
      <c r="E16" s="83"/>
      <c r="F16" s="83"/>
    </row>
    <row r="17" spans="5:6" ht="14.5" customHeight="1" x14ac:dyDescent="0.35">
      <c r="E17" s="83"/>
      <c r="F17" s="83"/>
    </row>
    <row r="18" spans="5:6" ht="14.5" customHeight="1" x14ac:dyDescent="0.35">
      <c r="E18" s="83"/>
      <c r="F18" s="83"/>
    </row>
    <row r="19" spans="5:6" ht="14.5" customHeight="1" x14ac:dyDescent="0.35">
      <c r="E19" s="83"/>
      <c r="F19" s="83"/>
    </row>
    <row r="20" spans="5:6" ht="14.5" customHeight="1" x14ac:dyDescent="0.35">
      <c r="E20" s="83"/>
      <c r="F20" s="83"/>
    </row>
    <row r="21" spans="5:6" ht="14.5" customHeight="1" x14ac:dyDescent="0.35">
      <c r="E21" s="83"/>
      <c r="F21" s="83"/>
    </row>
    <row r="22" spans="5:6" ht="14.5" customHeight="1" x14ac:dyDescent="0.35">
      <c r="E22" s="83"/>
      <c r="F22" s="83"/>
    </row>
    <row r="23" spans="5:6" ht="14.5" customHeight="1" x14ac:dyDescent="0.35">
      <c r="E23" s="83"/>
      <c r="F23" s="83"/>
    </row>
    <row r="24" spans="5:6" ht="14.5" customHeight="1" x14ac:dyDescent="0.35">
      <c r="E24" s="83"/>
      <c r="F24" s="83"/>
    </row>
    <row r="25" spans="5:6" ht="14.5" customHeight="1" x14ac:dyDescent="0.35">
      <c r="E25" s="83"/>
      <c r="F25" s="83"/>
    </row>
    <row r="26" spans="5:6" ht="14.5" customHeight="1" x14ac:dyDescent="0.35">
      <c r="E26" s="83"/>
      <c r="F26" s="83"/>
    </row>
    <row r="27" spans="5:6" ht="14.5" customHeight="1" x14ac:dyDescent="0.35">
      <c r="E27" s="83"/>
      <c r="F27" s="83"/>
    </row>
    <row r="28" spans="5:6" ht="14.5" customHeight="1" x14ac:dyDescent="0.35">
      <c r="E28" s="83"/>
      <c r="F28" s="83"/>
    </row>
    <row r="29" spans="5:6" ht="14.5" customHeight="1" x14ac:dyDescent="0.35">
      <c r="E29" s="83"/>
      <c r="F29" s="83"/>
    </row>
    <row r="30" spans="5:6" ht="14.5" customHeight="1" x14ac:dyDescent="0.35">
      <c r="E30" s="83"/>
      <c r="F30" s="83"/>
    </row>
    <row r="31" spans="5:6" ht="14.5" customHeight="1" x14ac:dyDescent="0.35">
      <c r="E31" s="83"/>
      <c r="F31" s="83"/>
    </row>
    <row r="32" spans="5:6" ht="14.5" customHeight="1" x14ac:dyDescent="0.35">
      <c r="E32" s="83"/>
      <c r="F32" s="83"/>
    </row>
    <row r="33" spans="5:6" ht="14.5" customHeight="1" x14ac:dyDescent="0.35">
      <c r="E33" s="83"/>
      <c r="F33" s="83"/>
    </row>
    <row r="34" spans="5:6" ht="14.5" customHeight="1" x14ac:dyDescent="0.35">
      <c r="E34" s="83"/>
      <c r="F34" s="83"/>
    </row>
    <row r="35" spans="5:6" ht="14.5" customHeight="1" x14ac:dyDescent="0.35">
      <c r="E35" s="83"/>
      <c r="F35" s="83"/>
    </row>
    <row r="36" spans="5:6" ht="14.5" customHeight="1" x14ac:dyDescent="0.35">
      <c r="E36" s="83"/>
      <c r="F36" s="83"/>
    </row>
    <row r="37" spans="5:6" ht="14.5" customHeight="1" x14ac:dyDescent="0.35">
      <c r="E37" s="83"/>
      <c r="F37" s="83"/>
    </row>
    <row r="38" spans="5:6" ht="14.5" customHeight="1" x14ac:dyDescent="0.35">
      <c r="E38" s="83"/>
      <c r="F38" s="83"/>
    </row>
    <row r="39" spans="5:6" ht="14.5" customHeight="1" x14ac:dyDescent="0.35">
      <c r="E39" s="83"/>
      <c r="F39" s="83"/>
    </row>
    <row r="40" spans="5:6" ht="14.5" customHeight="1" x14ac:dyDescent="0.35">
      <c r="E40" s="83"/>
      <c r="F40" s="83"/>
    </row>
    <row r="41" spans="5:6" ht="14.5" customHeight="1" x14ac:dyDescent="0.35">
      <c r="E41" s="83"/>
      <c r="F41" s="83"/>
    </row>
    <row r="42" spans="5:6" ht="14.5" customHeight="1" x14ac:dyDescent="0.35">
      <c r="E42" s="83"/>
      <c r="F42" s="83"/>
    </row>
    <row r="43" spans="5:6" ht="14.5" customHeight="1" x14ac:dyDescent="0.35">
      <c r="E43" s="83"/>
      <c r="F43" s="83"/>
    </row>
    <row r="44" spans="5:6" ht="14.5" customHeight="1" x14ac:dyDescent="0.35">
      <c r="E44" s="83"/>
      <c r="F44" s="83"/>
    </row>
    <row r="45" spans="5:6" ht="14.5" customHeight="1" x14ac:dyDescent="0.35">
      <c r="E45" s="83"/>
      <c r="F45" s="83"/>
    </row>
    <row r="46" spans="5:6" ht="14.5" customHeight="1" x14ac:dyDescent="0.35">
      <c r="E46" s="83"/>
      <c r="F46" s="83"/>
    </row>
    <row r="47" spans="5:6" ht="14.5" customHeight="1" x14ac:dyDescent="0.35">
      <c r="E47" s="83"/>
      <c r="F47" s="83"/>
    </row>
    <row r="48" spans="5:6" ht="14.5" customHeight="1" x14ac:dyDescent="0.35">
      <c r="E48" s="83"/>
      <c r="F48" s="83"/>
    </row>
    <row r="49" spans="5:6" ht="14.5" customHeight="1" x14ac:dyDescent="0.35">
      <c r="E49" s="83"/>
      <c r="F49" s="83"/>
    </row>
    <row r="50" spans="5:6" ht="14.5" customHeight="1" x14ac:dyDescent="0.35">
      <c r="E50" s="83"/>
      <c r="F50" s="83"/>
    </row>
    <row r="51" spans="5:6" ht="14.5" customHeight="1" x14ac:dyDescent="0.35">
      <c r="E51" s="83"/>
      <c r="F51" s="83"/>
    </row>
    <row r="52" spans="5:6" ht="14.5" customHeight="1" x14ac:dyDescent="0.35">
      <c r="E52" s="83"/>
      <c r="F52" s="83"/>
    </row>
    <row r="53" spans="5:6" ht="14.5" customHeight="1" x14ac:dyDescent="0.35">
      <c r="E53" s="83"/>
      <c r="F53" s="83"/>
    </row>
    <row r="54" spans="5:6" ht="14.5" customHeight="1" x14ac:dyDescent="0.35">
      <c r="E54" s="83"/>
      <c r="F54" s="83"/>
    </row>
    <row r="55" spans="5:6" ht="14.5" customHeight="1" x14ac:dyDescent="0.35">
      <c r="E55" s="83"/>
      <c r="F55" s="83"/>
    </row>
    <row r="56" spans="5:6" ht="14.5" customHeight="1" x14ac:dyDescent="0.35">
      <c r="E56" s="83"/>
      <c r="F56" s="83"/>
    </row>
    <row r="57" spans="5:6" ht="14.5" customHeight="1" x14ac:dyDescent="0.35">
      <c r="E57" s="83"/>
      <c r="F57" s="83"/>
    </row>
    <row r="58" spans="5:6" ht="14.5" customHeight="1" x14ac:dyDescent="0.35">
      <c r="E58" s="83"/>
      <c r="F58" s="83"/>
    </row>
    <row r="59" spans="5:6" ht="14.5" customHeight="1" x14ac:dyDescent="0.35">
      <c r="E59" s="83"/>
      <c r="F59" s="83"/>
    </row>
    <row r="60" spans="5:6" ht="14.5" customHeight="1" x14ac:dyDescent="0.35">
      <c r="E60" s="83"/>
      <c r="F60" s="83"/>
    </row>
    <row r="61" spans="5:6" ht="14.5" customHeight="1" x14ac:dyDescent="0.35">
      <c r="E61" s="83"/>
      <c r="F61" s="83"/>
    </row>
    <row r="62" spans="5:6" ht="14.5" customHeight="1" x14ac:dyDescent="0.35">
      <c r="E62" s="83"/>
      <c r="F62" s="83"/>
    </row>
    <row r="63" spans="5:6" ht="14.5" customHeight="1" x14ac:dyDescent="0.35">
      <c r="E63" s="83"/>
      <c r="F63" s="83"/>
    </row>
    <row r="64" spans="5:6" ht="14.5" customHeight="1" x14ac:dyDescent="0.35">
      <c r="E64" s="83"/>
      <c r="F64" s="83"/>
    </row>
    <row r="65" spans="5:6" ht="14.5" customHeight="1" x14ac:dyDescent="0.35">
      <c r="E65" s="83"/>
      <c r="F65" s="83"/>
    </row>
    <row r="66" spans="5:6" ht="14.5" customHeight="1" x14ac:dyDescent="0.35">
      <c r="E66" s="83"/>
      <c r="F66" s="83"/>
    </row>
    <row r="67" spans="5:6" ht="14.5" customHeight="1" x14ac:dyDescent="0.35">
      <c r="E67" s="83"/>
      <c r="F67" s="83"/>
    </row>
    <row r="68" spans="5:6" ht="14.5" customHeight="1" x14ac:dyDescent="0.35">
      <c r="E68" s="83"/>
      <c r="F68" s="83"/>
    </row>
    <row r="69" spans="5:6" ht="14.5" customHeight="1" x14ac:dyDescent="0.35">
      <c r="E69" s="83"/>
      <c r="F69" s="83"/>
    </row>
    <row r="70" spans="5:6" ht="14.5" customHeight="1" x14ac:dyDescent="0.35">
      <c r="E70" s="83"/>
      <c r="F70" s="83"/>
    </row>
    <row r="71" spans="5:6" ht="14.5" customHeight="1" x14ac:dyDescent="0.35">
      <c r="E71" s="83"/>
      <c r="F71" s="83"/>
    </row>
    <row r="72" spans="5:6" ht="14.5" customHeight="1" x14ac:dyDescent="0.35">
      <c r="E72" s="83"/>
      <c r="F72" s="83"/>
    </row>
    <row r="73" spans="5:6" ht="14.5" customHeight="1" x14ac:dyDescent="0.35">
      <c r="E73" s="83"/>
      <c r="F73" s="83"/>
    </row>
    <row r="74" spans="5:6" ht="14.5" customHeight="1" x14ac:dyDescent="0.35">
      <c r="E74" s="83"/>
      <c r="F74" s="83"/>
    </row>
    <row r="75" spans="5:6" ht="14.5" customHeight="1" x14ac:dyDescent="0.35">
      <c r="E75" s="83"/>
      <c r="F75" s="83"/>
    </row>
    <row r="76" spans="5:6" ht="14.5" customHeight="1" x14ac:dyDescent="0.35">
      <c r="E76" s="83"/>
      <c r="F76" s="83"/>
    </row>
    <row r="77" spans="5:6" ht="14.5" customHeight="1" x14ac:dyDescent="0.35">
      <c r="E77" s="83"/>
      <c r="F77" s="83"/>
    </row>
    <row r="78" spans="5:6" ht="14.5" customHeight="1" x14ac:dyDescent="0.35">
      <c r="E78" s="83"/>
      <c r="F78" s="83"/>
    </row>
    <row r="79" spans="5:6" ht="14.5" customHeight="1" x14ac:dyDescent="0.35">
      <c r="E79" s="83"/>
      <c r="F79" s="83"/>
    </row>
    <row r="80" spans="5:6" ht="14.5" customHeight="1" x14ac:dyDescent="0.35">
      <c r="E80" s="83"/>
      <c r="F80" s="83"/>
    </row>
    <row r="81" spans="5:6" ht="14.5" customHeight="1" x14ac:dyDescent="0.35">
      <c r="E81" s="83"/>
      <c r="F81" s="83"/>
    </row>
    <row r="82" spans="5:6" ht="14.5" customHeight="1" x14ac:dyDescent="0.35">
      <c r="E82" s="83"/>
      <c r="F82" s="83"/>
    </row>
    <row r="83" spans="5:6" ht="14.5" customHeight="1" x14ac:dyDescent="0.35">
      <c r="E83" s="83"/>
      <c r="F83" s="83"/>
    </row>
    <row r="84" spans="5:6" ht="14.5" customHeight="1" x14ac:dyDescent="0.35">
      <c r="E84" s="83"/>
      <c r="F84" s="83"/>
    </row>
    <row r="85" spans="5:6" ht="14.5" customHeight="1" x14ac:dyDescent="0.35">
      <c r="E85" s="83"/>
      <c r="F85" s="83"/>
    </row>
    <row r="86" spans="5:6" ht="14.5" customHeight="1" x14ac:dyDescent="0.35">
      <c r="E86" s="83"/>
      <c r="F86" s="83"/>
    </row>
    <row r="87" spans="5:6" ht="14.5" customHeight="1" x14ac:dyDescent="0.35">
      <c r="E87" s="83"/>
      <c r="F87" s="83"/>
    </row>
    <row r="88" spans="5:6" ht="14.5" customHeight="1" x14ac:dyDescent="0.35">
      <c r="E88" s="83"/>
      <c r="F88" s="83"/>
    </row>
    <row r="89" spans="5:6" ht="14.5" customHeight="1" x14ac:dyDescent="0.35">
      <c r="E89" s="83"/>
      <c r="F89" s="83"/>
    </row>
    <row r="90" spans="5:6" ht="14.5" customHeight="1" x14ac:dyDescent="0.35">
      <c r="E90" s="83"/>
      <c r="F90" s="83"/>
    </row>
    <row r="91" spans="5:6" ht="14.5" customHeight="1" x14ac:dyDescent="0.35">
      <c r="E91" s="83"/>
      <c r="F91" s="83"/>
    </row>
    <row r="92" spans="5:6" ht="14.5" customHeight="1" x14ac:dyDescent="0.35">
      <c r="E92" s="83"/>
      <c r="F92" s="83"/>
    </row>
    <row r="93" spans="5:6" ht="14.5" customHeight="1" x14ac:dyDescent="0.35">
      <c r="E93" s="83"/>
      <c r="F93" s="83"/>
    </row>
    <row r="94" spans="5:6" ht="14.5" customHeight="1" x14ac:dyDescent="0.35"/>
    <row r="95" spans="5:6" ht="14.5" customHeight="1" x14ac:dyDescent="0.35"/>
    <row r="96" spans="5:6" ht="14.5" customHeight="1" x14ac:dyDescent="0.35"/>
    <row r="97" ht="14.5" customHeight="1" x14ac:dyDescent="0.35"/>
    <row r="98" ht="14.5" customHeight="1" x14ac:dyDescent="0.35"/>
    <row r="99" ht="14.5" customHeight="1" x14ac:dyDescent="0.35"/>
    <row r="100" ht="14.5" customHeight="1" x14ac:dyDescent="0.35"/>
    <row r="101" ht="14.5" customHeight="1" x14ac:dyDescent="0.35"/>
    <row r="102" ht="14.5" customHeight="1" x14ac:dyDescent="0.35"/>
    <row r="103" ht="14.5" customHeight="1" x14ac:dyDescent="0.35"/>
    <row r="104" ht="14.5" customHeight="1" x14ac:dyDescent="0.35"/>
    <row r="105" ht="14.5" customHeight="1" x14ac:dyDescent="0.35"/>
    <row r="106" ht="14.5" customHeight="1" x14ac:dyDescent="0.35"/>
    <row r="107" ht="14.5" customHeight="1" x14ac:dyDescent="0.35"/>
    <row r="108" ht="14.5" customHeight="1" x14ac:dyDescent="0.35"/>
    <row r="109" ht="14.5" customHeight="1" x14ac:dyDescent="0.35"/>
    <row r="110" ht="14.5" customHeight="1" x14ac:dyDescent="0.35"/>
    <row r="111" ht="14.5" customHeight="1" x14ac:dyDescent="0.35"/>
    <row r="112" ht="14.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 codeName="Sheet3">
    <tabColor rgb="FFFF00FF"/>
  </sheetPr>
  <dimension ref="A1:N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B24" sqref="B24"/>
    </sheetView>
  </sheetViews>
  <sheetFormatPr defaultColWidth="8.7265625" defaultRowHeight="14.5" x14ac:dyDescent="0.35"/>
  <cols>
    <col min="1" max="1" width="44.1796875" customWidth="1"/>
    <col min="2" max="2" width="14.81640625" bestFit="1" customWidth="1"/>
    <col min="3" max="3" width="47.453125" bestFit="1" customWidth="1"/>
    <col min="4" max="4" width="4.81640625" customWidth="1"/>
    <col min="5" max="5" width="11.453125" bestFit="1" customWidth="1"/>
    <col min="6" max="6" width="9.7265625" bestFit="1" customWidth="1"/>
    <col min="7" max="7" width="11.1796875" customWidth="1"/>
    <col min="8" max="8" width="4.81640625" bestFit="1" customWidth="1"/>
    <col min="9" max="9" width="4.7265625" bestFit="1" customWidth="1"/>
    <col min="11" max="11" width="5.54296875" bestFit="1" customWidth="1"/>
    <col min="12" max="12" width="7.1796875" customWidth="1"/>
    <col min="13" max="13" width="6.453125" customWidth="1"/>
    <col min="14" max="14" width="39.81640625" bestFit="1" customWidth="1"/>
  </cols>
  <sheetData>
    <row r="1" spans="1:14" ht="24" customHeight="1" x14ac:dyDescent="0.35">
      <c r="A1" s="77"/>
      <c r="B1" s="1"/>
      <c r="C1" s="1"/>
      <c r="D1" s="1"/>
      <c r="E1" s="1"/>
      <c r="F1" s="1"/>
      <c r="G1" s="1"/>
      <c r="H1" s="1"/>
      <c r="I1" s="1"/>
      <c r="J1" s="1"/>
      <c r="K1" s="1"/>
      <c r="L1" s="77"/>
      <c r="M1" s="1"/>
      <c r="N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7DC7-E8DB-4E97-A55C-5BE1F608EC58}">
  <sheetPr codeName="Sheet4">
    <tabColor rgb="FF00FFFF"/>
  </sheetPr>
  <dimension ref="A1:N252"/>
  <sheetViews>
    <sheetView topLeftCell="A2" zoomScale="90" zoomScaleNormal="90" workbookViewId="0">
      <selection activeCell="C18" sqref="C18"/>
    </sheetView>
  </sheetViews>
  <sheetFormatPr defaultRowHeight="24" customHeight="1" x14ac:dyDescent="0.35"/>
  <cols>
    <col min="1" max="1" width="44.1796875" style="90" customWidth="1"/>
    <col min="2" max="2" width="14.81640625" style="9" bestFit="1" customWidth="1"/>
    <col min="3" max="3" width="23" style="9" bestFit="1" customWidth="1"/>
    <col min="4" max="4" width="4.81640625" style="9" customWidth="1"/>
    <col min="5" max="5" width="11.453125" style="9" bestFit="1" customWidth="1"/>
    <col min="6" max="6" width="9.453125" style="9" bestFit="1" customWidth="1"/>
    <col min="7" max="7" width="11.1796875" style="9" customWidth="1"/>
    <col min="8" max="8" width="4" style="9" bestFit="1" customWidth="1"/>
    <col min="9" max="9" width="4.7265625" style="9" bestFit="1" customWidth="1"/>
    <col min="10" max="10" width="8.7265625" style="9"/>
    <col min="11" max="11" width="4.54296875" style="9" bestFit="1" customWidth="1"/>
    <col min="12" max="12" width="7.1796875" style="9" customWidth="1"/>
    <col min="13" max="13" width="6.453125" style="9" customWidth="1"/>
    <col min="14" max="14" width="27.81640625" customWidth="1"/>
  </cols>
  <sheetData>
    <row r="1" spans="1:14" ht="24" customHeight="1" x14ac:dyDescent="0.35">
      <c r="A1" s="88"/>
      <c r="B1" s="1"/>
      <c r="C1" s="1"/>
      <c r="D1" s="1"/>
      <c r="E1" s="1"/>
      <c r="F1" s="1"/>
      <c r="G1" s="1"/>
      <c r="H1" s="1"/>
      <c r="I1" s="1"/>
      <c r="J1" s="1"/>
      <c r="K1" s="1"/>
      <c r="L1" s="77"/>
      <c r="M1" s="78"/>
      <c r="N1" s="78"/>
    </row>
    <row r="2" spans="1:14" ht="24" customHeight="1" x14ac:dyDescent="0.35">
      <c r="E2" s="15"/>
      <c r="F2" s="15"/>
      <c r="G2" s="15"/>
    </row>
    <row r="4" spans="1:14" ht="24" customHeight="1" x14ac:dyDescent="0.35">
      <c r="E4" s="15"/>
      <c r="F4" s="15"/>
      <c r="G4" s="15"/>
    </row>
    <row r="5" spans="1:14" ht="24" customHeight="1" x14ac:dyDescent="0.35">
      <c r="E5" s="15"/>
      <c r="F5" s="15"/>
      <c r="G5" s="15"/>
    </row>
    <row r="6" spans="1:14" ht="24" customHeight="1" x14ac:dyDescent="0.35">
      <c r="E6" s="15"/>
      <c r="F6" s="15"/>
      <c r="G6" s="15"/>
    </row>
    <row r="7" spans="1:14" ht="24" customHeight="1" x14ac:dyDescent="0.35">
      <c r="E7" s="15"/>
      <c r="F7" s="15"/>
      <c r="G7" s="15"/>
    </row>
    <row r="10" spans="1:14" ht="24" customHeight="1" x14ac:dyDescent="0.35">
      <c r="E10" s="15"/>
      <c r="F10" s="15"/>
      <c r="G10" s="15"/>
    </row>
    <row r="13" spans="1:14" ht="24" customHeight="1" x14ac:dyDescent="0.35">
      <c r="E13" s="15"/>
      <c r="F13" s="15"/>
      <c r="G13" s="15"/>
    </row>
    <row r="16" spans="1:14" ht="24" customHeight="1" x14ac:dyDescent="0.35">
      <c r="E16" s="15"/>
      <c r="F16" s="15"/>
      <c r="G16" s="15"/>
    </row>
    <row r="19" spans="5:7" ht="24" customHeight="1" x14ac:dyDescent="0.35">
      <c r="E19" s="15"/>
      <c r="F19" s="15"/>
      <c r="G19" s="15"/>
    </row>
    <row r="21" spans="5:7" ht="24" customHeight="1" x14ac:dyDescent="0.35">
      <c r="E21" s="15"/>
      <c r="F21" s="15"/>
      <c r="G21" s="15"/>
    </row>
    <row r="24" spans="5:7" ht="24" customHeight="1" x14ac:dyDescent="0.35">
      <c r="E24" s="15"/>
      <c r="F24" s="15"/>
      <c r="G24" s="15"/>
    </row>
    <row r="27" spans="5:7" ht="24" customHeight="1" x14ac:dyDescent="0.35">
      <c r="E27" s="15"/>
      <c r="F27" s="15"/>
      <c r="G27" s="15"/>
    </row>
    <row r="30" spans="5:7" ht="24" customHeight="1" x14ac:dyDescent="0.35">
      <c r="E30" s="15"/>
      <c r="F30" s="15"/>
      <c r="G30" s="15"/>
    </row>
    <row r="33" spans="5:7" ht="24" customHeight="1" x14ac:dyDescent="0.35">
      <c r="E33" s="15"/>
      <c r="F33" s="15"/>
      <c r="G33" s="15"/>
    </row>
    <row r="35" spans="5:7" ht="24" customHeight="1" x14ac:dyDescent="0.35">
      <c r="E35" s="15"/>
      <c r="F35" s="15"/>
      <c r="G35" s="15"/>
    </row>
    <row r="38" spans="5:7" ht="24" customHeight="1" x14ac:dyDescent="0.35">
      <c r="E38" s="15"/>
      <c r="F38" s="15"/>
      <c r="G38" s="15"/>
    </row>
    <row r="41" spans="5:7" ht="24" customHeight="1" x14ac:dyDescent="0.35">
      <c r="E41" s="15"/>
      <c r="F41" s="15"/>
      <c r="G41" s="15"/>
    </row>
    <row r="43" spans="5:7" ht="24" customHeight="1" x14ac:dyDescent="0.35">
      <c r="E43" s="15"/>
      <c r="F43" s="15"/>
      <c r="G43" s="15"/>
    </row>
    <row r="45" spans="5:7" ht="24" customHeight="1" x14ac:dyDescent="0.35">
      <c r="E45" s="15"/>
      <c r="F45" s="15"/>
      <c r="G45" s="15"/>
    </row>
    <row r="47" spans="5:7" ht="24" customHeight="1" x14ac:dyDescent="0.35">
      <c r="E47" s="15"/>
      <c r="F47" s="15"/>
      <c r="G47" s="15"/>
    </row>
    <row r="49" spans="5:7" ht="24" customHeight="1" x14ac:dyDescent="0.35">
      <c r="E49" s="15"/>
      <c r="F49" s="15"/>
      <c r="G49" s="15"/>
    </row>
    <row r="51" spans="5:7" ht="24" customHeight="1" x14ac:dyDescent="0.35">
      <c r="E51" s="15"/>
      <c r="F51" s="15"/>
      <c r="G51" s="15"/>
    </row>
    <row r="53" spans="5:7" ht="24" customHeight="1" x14ac:dyDescent="0.35">
      <c r="E53" s="15"/>
      <c r="F53" s="15"/>
      <c r="G53" s="15"/>
    </row>
    <row r="55" spans="5:7" ht="24" customHeight="1" x14ac:dyDescent="0.35">
      <c r="E55" s="15"/>
      <c r="F55" s="15"/>
      <c r="G55" s="15"/>
    </row>
    <row r="57" spans="5:7" ht="24" customHeight="1" x14ac:dyDescent="0.35">
      <c r="E57" s="15"/>
      <c r="F57" s="15"/>
      <c r="G57" s="15"/>
    </row>
    <row r="59" spans="5:7" ht="24" customHeight="1" x14ac:dyDescent="0.35">
      <c r="E59" s="15"/>
      <c r="F59" s="15"/>
      <c r="G59" s="15"/>
    </row>
    <row r="61" spans="5:7" ht="24" customHeight="1" x14ac:dyDescent="0.35">
      <c r="E61" s="15"/>
      <c r="F61" s="15"/>
      <c r="G61" s="15"/>
    </row>
    <row r="63" spans="5:7" ht="24" customHeight="1" x14ac:dyDescent="0.35">
      <c r="E63" s="15"/>
      <c r="F63" s="15"/>
      <c r="G63" s="15"/>
    </row>
    <row r="65" spans="5:7" ht="24" customHeight="1" x14ac:dyDescent="0.35">
      <c r="E65" s="15"/>
      <c r="F65" s="15"/>
      <c r="G65" s="15"/>
    </row>
    <row r="67" spans="5:7" ht="24" customHeight="1" x14ac:dyDescent="0.35">
      <c r="E67" s="15"/>
      <c r="F67" s="15"/>
      <c r="G67" s="15"/>
    </row>
    <row r="69" spans="5:7" ht="24" customHeight="1" x14ac:dyDescent="0.35">
      <c r="E69" s="15"/>
      <c r="F69" s="15"/>
      <c r="G69" s="15"/>
    </row>
    <row r="71" spans="5:7" ht="24" customHeight="1" x14ac:dyDescent="0.35">
      <c r="E71" s="15"/>
      <c r="F71" s="15"/>
      <c r="G71" s="15"/>
    </row>
    <row r="73" spans="5:7" ht="24" customHeight="1" x14ac:dyDescent="0.35">
      <c r="E73" s="15"/>
      <c r="F73" s="15"/>
      <c r="G73" s="15"/>
    </row>
    <row r="75" spans="5:7" ht="24" customHeight="1" x14ac:dyDescent="0.35">
      <c r="E75" s="15"/>
      <c r="F75" s="15"/>
      <c r="G75" s="15"/>
    </row>
    <row r="77" spans="5:7" ht="24" customHeight="1" x14ac:dyDescent="0.35">
      <c r="E77" s="15"/>
      <c r="F77" s="15"/>
      <c r="G77" s="15"/>
    </row>
    <row r="79" spans="5:7" ht="24" customHeight="1" x14ac:dyDescent="0.35">
      <c r="E79" s="15"/>
      <c r="F79" s="15"/>
      <c r="G79" s="15"/>
    </row>
    <row r="81" spans="5:7" ht="24" customHeight="1" x14ac:dyDescent="0.35">
      <c r="E81" s="15"/>
      <c r="F81" s="15"/>
      <c r="G81" s="15"/>
    </row>
    <row r="83" spans="5:7" ht="24" customHeight="1" x14ac:dyDescent="0.35">
      <c r="E83" s="15"/>
      <c r="F83" s="15"/>
      <c r="G83" s="15"/>
    </row>
    <row r="85" spans="5:7" ht="24" customHeight="1" x14ac:dyDescent="0.35">
      <c r="E85" s="15"/>
      <c r="F85" s="15"/>
      <c r="G85" s="15"/>
    </row>
    <row r="87" spans="5:7" ht="24" customHeight="1" x14ac:dyDescent="0.35">
      <c r="E87" s="15"/>
      <c r="F87" s="15"/>
      <c r="G87" s="15"/>
    </row>
    <row r="89" spans="5:7" ht="24" customHeight="1" x14ac:dyDescent="0.35">
      <c r="E89" s="15"/>
      <c r="F89" s="15"/>
      <c r="G89" s="15"/>
    </row>
    <row r="91" spans="5:7" ht="24" customHeight="1" x14ac:dyDescent="0.35">
      <c r="E91" s="15"/>
      <c r="F91" s="15"/>
      <c r="G91" s="15"/>
    </row>
    <row r="93" spans="5:7" ht="24" customHeight="1" x14ac:dyDescent="0.35">
      <c r="E93" s="15"/>
      <c r="F93" s="15"/>
      <c r="G93" s="15"/>
    </row>
    <row r="95" spans="5:7" ht="24" customHeight="1" x14ac:dyDescent="0.35">
      <c r="E95" s="15"/>
      <c r="F95" s="15"/>
      <c r="G95" s="15"/>
    </row>
    <row r="97" spans="5:7" ht="24" customHeight="1" x14ac:dyDescent="0.35">
      <c r="E97" s="15"/>
      <c r="F97" s="15"/>
      <c r="G97" s="15"/>
    </row>
    <row r="99" spans="5:7" ht="24" customHeight="1" x14ac:dyDescent="0.35">
      <c r="E99" s="15"/>
      <c r="F99" s="15"/>
      <c r="G99" s="15"/>
    </row>
    <row r="101" spans="5:7" ht="24" customHeight="1" x14ac:dyDescent="0.35">
      <c r="E101" s="15"/>
      <c r="F101" s="15"/>
      <c r="G101" s="15"/>
    </row>
    <row r="103" spans="5:7" ht="24" customHeight="1" x14ac:dyDescent="0.35">
      <c r="E103" s="15"/>
      <c r="F103" s="15"/>
      <c r="G103" s="15"/>
    </row>
    <row r="105" spans="5:7" ht="24" customHeight="1" x14ac:dyDescent="0.35">
      <c r="E105" s="15"/>
      <c r="F105" s="15"/>
      <c r="G105" s="15"/>
    </row>
    <row r="107" spans="5:7" ht="24" customHeight="1" x14ac:dyDescent="0.35">
      <c r="E107" s="15"/>
      <c r="F107" s="15"/>
      <c r="G107" s="15"/>
    </row>
    <row r="109" spans="5:7" ht="24" customHeight="1" x14ac:dyDescent="0.35">
      <c r="E109" s="15"/>
      <c r="F109" s="15"/>
      <c r="G109" s="15"/>
    </row>
    <row r="111" spans="5:7" ht="24" customHeight="1" x14ac:dyDescent="0.35">
      <c r="E111" s="15"/>
      <c r="F111" s="15"/>
      <c r="G111" s="15"/>
    </row>
    <row r="113" spans="5:7" ht="24" customHeight="1" x14ac:dyDescent="0.35">
      <c r="E113" s="15"/>
      <c r="F113" s="15"/>
      <c r="G113" s="15"/>
    </row>
    <row r="115" spans="5:7" ht="24" customHeight="1" x14ac:dyDescent="0.35">
      <c r="E115" s="15"/>
      <c r="F115" s="15"/>
      <c r="G115" s="15"/>
    </row>
    <row r="117" spans="5:7" ht="24" customHeight="1" x14ac:dyDescent="0.35">
      <c r="E117" s="15"/>
      <c r="F117" s="15"/>
      <c r="G117" s="15"/>
    </row>
    <row r="119" spans="5:7" ht="24" customHeight="1" x14ac:dyDescent="0.35">
      <c r="E119" s="15"/>
      <c r="F119" s="15"/>
      <c r="G119" s="15"/>
    </row>
    <row r="121" spans="5:7" ht="24" customHeight="1" x14ac:dyDescent="0.35">
      <c r="E121" s="15"/>
      <c r="F121" s="15"/>
      <c r="G121" s="15"/>
    </row>
    <row r="123" spans="5:7" ht="24" customHeight="1" x14ac:dyDescent="0.35">
      <c r="E123" s="15"/>
      <c r="F123" s="15"/>
      <c r="G123" s="15"/>
    </row>
    <row r="125" spans="5:7" ht="24" customHeight="1" x14ac:dyDescent="0.35">
      <c r="E125" s="15"/>
      <c r="F125" s="15"/>
      <c r="G125" s="15"/>
    </row>
    <row r="127" spans="5:7" ht="24" customHeight="1" x14ac:dyDescent="0.35">
      <c r="E127" s="15"/>
      <c r="F127" s="15"/>
      <c r="G127" s="15"/>
    </row>
    <row r="129" spans="5:7" ht="24" customHeight="1" x14ac:dyDescent="0.35">
      <c r="E129" s="15"/>
      <c r="F129" s="15"/>
      <c r="G129" s="15"/>
    </row>
    <row r="131" spans="5:7" ht="24" customHeight="1" x14ac:dyDescent="0.35">
      <c r="E131" s="15"/>
      <c r="F131" s="15"/>
      <c r="G131" s="15"/>
    </row>
    <row r="133" spans="5:7" ht="24" customHeight="1" x14ac:dyDescent="0.35">
      <c r="E133" s="15"/>
      <c r="F133" s="15"/>
      <c r="G133" s="15"/>
    </row>
    <row r="135" spans="5:7" ht="24" customHeight="1" x14ac:dyDescent="0.35">
      <c r="E135" s="15"/>
      <c r="F135" s="15"/>
      <c r="G135" s="15"/>
    </row>
    <row r="137" spans="5:7" ht="24" customHeight="1" x14ac:dyDescent="0.35">
      <c r="E137" s="15"/>
      <c r="F137" s="15"/>
      <c r="G137" s="15"/>
    </row>
    <row r="139" spans="5:7" ht="24" customHeight="1" x14ac:dyDescent="0.35">
      <c r="E139" s="15"/>
      <c r="F139" s="15"/>
      <c r="G139" s="15"/>
    </row>
    <row r="141" spans="5:7" ht="24" customHeight="1" x14ac:dyDescent="0.35">
      <c r="E141" s="15"/>
      <c r="F141" s="15"/>
      <c r="G141" s="15"/>
    </row>
    <row r="143" spans="5:7" ht="24" customHeight="1" x14ac:dyDescent="0.35">
      <c r="E143" s="15"/>
      <c r="F143" s="15"/>
      <c r="G143" s="15"/>
    </row>
    <row r="145" spans="5:7" ht="24" customHeight="1" x14ac:dyDescent="0.35">
      <c r="E145" s="15"/>
      <c r="F145" s="15"/>
      <c r="G145" s="15"/>
    </row>
    <row r="147" spans="5:7" ht="24" customHeight="1" x14ac:dyDescent="0.35">
      <c r="E147" s="15"/>
      <c r="F147" s="15"/>
      <c r="G147" s="15"/>
    </row>
    <row r="149" spans="5:7" ht="24" customHeight="1" x14ac:dyDescent="0.35">
      <c r="E149" s="15"/>
      <c r="F149" s="15"/>
      <c r="G149" s="15"/>
    </row>
    <row r="151" spans="5:7" ht="24" customHeight="1" x14ac:dyDescent="0.35">
      <c r="E151" s="15"/>
      <c r="F151" s="15"/>
      <c r="G151" s="15"/>
    </row>
    <row r="153" spans="5:7" ht="24" customHeight="1" x14ac:dyDescent="0.35">
      <c r="E153" s="15"/>
      <c r="F153" s="15"/>
      <c r="G153" s="15"/>
    </row>
    <row r="155" spans="5:7" ht="24" customHeight="1" x14ac:dyDescent="0.35">
      <c r="E155" s="15"/>
      <c r="F155" s="15"/>
      <c r="G155" s="15"/>
    </row>
    <row r="157" spans="5:7" ht="24" customHeight="1" x14ac:dyDescent="0.35">
      <c r="E157" s="15"/>
      <c r="F157" s="15"/>
      <c r="G157" s="15"/>
    </row>
    <row r="159" spans="5:7" ht="24" customHeight="1" x14ac:dyDescent="0.35">
      <c r="E159" s="15"/>
      <c r="F159" s="15"/>
      <c r="G159" s="15"/>
    </row>
    <row r="161" spans="5:7" ht="24" customHeight="1" x14ac:dyDescent="0.35">
      <c r="E161" s="15"/>
      <c r="F161" s="15"/>
      <c r="G161" s="15"/>
    </row>
    <row r="163" spans="5:7" ht="24" customHeight="1" x14ac:dyDescent="0.35">
      <c r="E163" s="15"/>
      <c r="F163" s="15"/>
      <c r="G163" s="15"/>
    </row>
    <row r="165" spans="5:7" ht="24" customHeight="1" x14ac:dyDescent="0.35">
      <c r="E165" s="15"/>
      <c r="F165" s="15"/>
      <c r="G165" s="15"/>
    </row>
    <row r="167" spans="5:7" ht="24" customHeight="1" x14ac:dyDescent="0.35">
      <c r="E167" s="15"/>
      <c r="F167" s="15"/>
      <c r="G167" s="15"/>
    </row>
    <row r="169" spans="5:7" ht="24" customHeight="1" x14ac:dyDescent="0.35">
      <c r="E169" s="15"/>
      <c r="F169" s="15"/>
      <c r="G169" s="15"/>
    </row>
    <row r="171" spans="5:7" ht="24" customHeight="1" x14ac:dyDescent="0.35">
      <c r="E171" s="15"/>
      <c r="F171" s="15"/>
      <c r="G171" s="15"/>
    </row>
    <row r="173" spans="5:7" ht="24" customHeight="1" x14ac:dyDescent="0.35">
      <c r="E173" s="15"/>
      <c r="F173" s="15"/>
      <c r="G173" s="15"/>
    </row>
    <row r="175" spans="5:7" ht="24" customHeight="1" x14ac:dyDescent="0.35">
      <c r="E175" s="15"/>
      <c r="F175" s="15"/>
      <c r="G175" s="15"/>
    </row>
    <row r="177" spans="5:7" ht="24" customHeight="1" x14ac:dyDescent="0.35">
      <c r="E177" s="15"/>
      <c r="F177" s="15"/>
      <c r="G177" s="15"/>
    </row>
    <row r="179" spans="5:7" ht="24" customHeight="1" x14ac:dyDescent="0.35">
      <c r="E179" s="15"/>
      <c r="F179" s="15"/>
      <c r="G179" s="15"/>
    </row>
    <row r="181" spans="5:7" ht="24" customHeight="1" x14ac:dyDescent="0.35">
      <c r="E181" s="15"/>
      <c r="F181" s="15"/>
      <c r="G181" s="15"/>
    </row>
    <row r="183" spans="5:7" ht="24" customHeight="1" x14ac:dyDescent="0.35">
      <c r="E183" s="15"/>
      <c r="F183" s="15"/>
      <c r="G183" s="15"/>
    </row>
    <row r="185" spans="5:7" ht="24" customHeight="1" x14ac:dyDescent="0.35">
      <c r="E185" s="15"/>
      <c r="F185" s="15"/>
      <c r="G185" s="15"/>
    </row>
    <row r="187" spans="5:7" ht="24" customHeight="1" x14ac:dyDescent="0.35">
      <c r="E187" s="15"/>
      <c r="F187" s="15"/>
      <c r="G187" s="15"/>
    </row>
    <row r="189" spans="5:7" ht="24" customHeight="1" x14ac:dyDescent="0.35">
      <c r="E189" s="15"/>
      <c r="F189" s="15"/>
      <c r="G189" s="15"/>
    </row>
    <row r="191" spans="5:7" ht="24" customHeight="1" x14ac:dyDescent="0.35">
      <c r="E191" s="15"/>
      <c r="F191" s="15"/>
      <c r="G191" s="15"/>
    </row>
    <row r="193" spans="5:7" ht="24" customHeight="1" x14ac:dyDescent="0.35">
      <c r="E193" s="15"/>
      <c r="F193" s="15"/>
      <c r="G193" s="15"/>
    </row>
    <row r="195" spans="5:7" ht="24" customHeight="1" x14ac:dyDescent="0.35">
      <c r="E195" s="15"/>
      <c r="F195" s="15"/>
      <c r="G195" s="15"/>
    </row>
    <row r="197" spans="5:7" ht="24" customHeight="1" x14ac:dyDescent="0.35">
      <c r="E197" s="15"/>
      <c r="F197" s="15"/>
      <c r="G197" s="15"/>
    </row>
    <row r="199" spans="5:7" ht="24" customHeight="1" x14ac:dyDescent="0.35">
      <c r="E199" s="15"/>
      <c r="F199" s="15"/>
      <c r="G199" s="15"/>
    </row>
    <row r="201" spans="5:7" ht="24" customHeight="1" x14ac:dyDescent="0.35">
      <c r="E201" s="15"/>
      <c r="F201" s="15"/>
      <c r="G201" s="15"/>
    </row>
    <row r="203" spans="5:7" ht="24" customHeight="1" x14ac:dyDescent="0.35">
      <c r="E203" s="15"/>
      <c r="F203" s="15"/>
      <c r="G203" s="15"/>
    </row>
    <row r="205" spans="5:7" ht="24" customHeight="1" x14ac:dyDescent="0.35">
      <c r="E205" s="15"/>
      <c r="F205" s="15"/>
      <c r="G205" s="15"/>
    </row>
    <row r="207" spans="5:7" ht="24" customHeight="1" x14ac:dyDescent="0.35">
      <c r="E207" s="15"/>
      <c r="F207" s="15"/>
      <c r="G207" s="15"/>
    </row>
    <row r="209" spans="5:7" ht="24" customHeight="1" x14ac:dyDescent="0.35">
      <c r="E209" s="15"/>
      <c r="F209" s="15"/>
      <c r="G209" s="15"/>
    </row>
    <row r="211" spans="5:7" ht="24" customHeight="1" x14ac:dyDescent="0.35">
      <c r="E211" s="15"/>
      <c r="F211" s="15"/>
      <c r="G211" s="15"/>
    </row>
    <row r="213" spans="5:7" ht="24" customHeight="1" x14ac:dyDescent="0.35">
      <c r="E213" s="15"/>
      <c r="F213" s="15"/>
      <c r="G213" s="15"/>
    </row>
    <row r="215" spans="5:7" ht="24" customHeight="1" x14ac:dyDescent="0.35">
      <c r="E215" s="15"/>
      <c r="F215" s="15"/>
      <c r="G215" s="15"/>
    </row>
    <row r="217" spans="5:7" ht="24" customHeight="1" x14ac:dyDescent="0.35">
      <c r="E217" s="15"/>
      <c r="F217" s="15"/>
      <c r="G217" s="15"/>
    </row>
    <row r="219" spans="5:7" ht="24" customHeight="1" x14ac:dyDescent="0.35">
      <c r="E219" s="15"/>
      <c r="F219" s="15"/>
      <c r="G219" s="15"/>
    </row>
    <row r="221" spans="5:7" ht="24" customHeight="1" x14ac:dyDescent="0.35">
      <c r="E221" s="15"/>
      <c r="F221" s="15"/>
      <c r="G221" s="15"/>
    </row>
    <row r="223" spans="5:7" ht="24" customHeight="1" x14ac:dyDescent="0.35">
      <c r="E223" s="15"/>
      <c r="F223" s="15"/>
      <c r="G223" s="15"/>
    </row>
    <row r="225" spans="5:7" ht="24" customHeight="1" x14ac:dyDescent="0.35">
      <c r="E225" s="15"/>
      <c r="F225" s="15"/>
      <c r="G225" s="15"/>
    </row>
    <row r="227" spans="5:7" ht="24" customHeight="1" x14ac:dyDescent="0.35">
      <c r="E227" s="15"/>
      <c r="F227" s="15"/>
      <c r="G227" s="15"/>
    </row>
    <row r="229" spans="5:7" ht="24" customHeight="1" x14ac:dyDescent="0.35">
      <c r="E229" s="15"/>
      <c r="F229" s="15"/>
      <c r="G229" s="15"/>
    </row>
    <row r="231" spans="5:7" ht="24" customHeight="1" x14ac:dyDescent="0.35">
      <c r="E231" s="15"/>
      <c r="F231" s="15"/>
      <c r="G231" s="15"/>
    </row>
    <row r="233" spans="5:7" ht="24" customHeight="1" x14ac:dyDescent="0.35">
      <c r="E233" s="15"/>
      <c r="F233" s="15"/>
      <c r="G233" s="15"/>
    </row>
    <row r="235" spans="5:7" ht="24" customHeight="1" x14ac:dyDescent="0.35">
      <c r="E235" s="15"/>
      <c r="F235" s="15"/>
      <c r="G235" s="15"/>
    </row>
    <row r="237" spans="5:7" ht="24" customHeight="1" x14ac:dyDescent="0.35">
      <c r="E237" s="15"/>
      <c r="F237" s="15"/>
      <c r="G237" s="15"/>
    </row>
    <row r="239" spans="5:7" ht="24" customHeight="1" x14ac:dyDescent="0.35">
      <c r="E239" s="15"/>
      <c r="F239" s="15"/>
      <c r="G239" s="15"/>
    </row>
    <row r="241" spans="5:7" ht="24" customHeight="1" x14ac:dyDescent="0.35">
      <c r="E241" s="15"/>
      <c r="F241" s="15"/>
      <c r="G241" s="15"/>
    </row>
    <row r="243" spans="5:7" ht="24" customHeight="1" x14ac:dyDescent="0.35">
      <c r="E243" s="15"/>
      <c r="F243" s="15"/>
      <c r="G243" s="15"/>
    </row>
    <row r="245" spans="5:7" ht="24" customHeight="1" x14ac:dyDescent="0.35">
      <c r="E245" s="15"/>
      <c r="F245" s="15"/>
      <c r="G245" s="15"/>
    </row>
    <row r="247" spans="5:7" ht="24" customHeight="1" x14ac:dyDescent="0.35">
      <c r="E247" s="15"/>
      <c r="F247" s="15"/>
      <c r="G247" s="15"/>
    </row>
    <row r="249" spans="5:7" ht="24" customHeight="1" x14ac:dyDescent="0.35">
      <c r="E249" s="15"/>
      <c r="F249" s="15"/>
      <c r="G249" s="15"/>
    </row>
    <row r="250" spans="5:7" ht="24" customHeight="1" x14ac:dyDescent="0.35">
      <c r="E250" s="15"/>
      <c r="F250" s="15"/>
      <c r="G250" s="15"/>
    </row>
    <row r="252" spans="5:7" ht="24" customHeight="1" x14ac:dyDescent="0.35">
      <c r="E252" s="15"/>
      <c r="F252" s="15"/>
      <c r="G25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F2DA-9B15-4E1C-95BE-A7E384D11B97}">
  <sheetPr codeName="Sheet5">
    <tabColor rgb="FF00B0F0"/>
  </sheetPr>
  <dimension ref="A1:N252"/>
  <sheetViews>
    <sheetView zoomScale="90" zoomScaleNormal="90" workbookViewId="0">
      <selection activeCell="C8" sqref="C8"/>
    </sheetView>
  </sheetViews>
  <sheetFormatPr defaultRowHeight="24" customHeight="1" x14ac:dyDescent="0.35"/>
  <cols>
    <col min="1" max="1" width="44.1796875" style="89" customWidth="1"/>
    <col min="2" max="2" width="14.81640625" style="9" bestFit="1" customWidth="1"/>
    <col min="3" max="3" width="23" style="9" bestFit="1" customWidth="1"/>
    <col min="4" max="4" width="4.81640625" style="9" customWidth="1"/>
    <col min="5" max="5" width="11.453125" style="9" bestFit="1" customWidth="1"/>
    <col min="6" max="6" width="9.453125" style="9" bestFit="1" customWidth="1"/>
    <col min="7" max="7" width="11.1796875" style="9" customWidth="1"/>
    <col min="8" max="8" width="4" style="9" bestFit="1" customWidth="1"/>
    <col min="9" max="9" width="4.7265625" style="9" bestFit="1" customWidth="1"/>
    <col min="10" max="10" width="9.1796875" style="9"/>
    <col min="11" max="11" width="4.54296875" style="9" bestFit="1" customWidth="1"/>
    <col min="12" max="12" width="7.1796875" style="9" customWidth="1"/>
    <col min="13" max="13" width="6.453125" style="9" customWidth="1"/>
    <col min="14" max="14" width="27.81640625" customWidth="1"/>
  </cols>
  <sheetData>
    <row r="1" spans="1:14" ht="24" customHeight="1" x14ac:dyDescent="0.35">
      <c r="A1" s="88"/>
      <c r="B1" s="1"/>
      <c r="C1" s="1"/>
      <c r="D1" s="1"/>
      <c r="E1" s="1"/>
      <c r="F1" s="1"/>
      <c r="G1" s="1"/>
      <c r="H1" s="1"/>
      <c r="I1" s="1"/>
      <c r="J1" s="1"/>
      <c r="K1" s="1"/>
      <c r="L1" s="77"/>
      <c r="M1" s="78"/>
      <c r="N1" s="78"/>
    </row>
    <row r="2" spans="1:14" ht="24" customHeight="1" x14ac:dyDescent="0.35">
      <c r="E2" s="15"/>
      <c r="F2" s="15"/>
      <c r="G2" s="15"/>
    </row>
    <row r="4" spans="1:14" ht="24" customHeight="1" x14ac:dyDescent="0.35">
      <c r="E4" s="15"/>
      <c r="F4" s="15"/>
      <c r="G4" s="15"/>
    </row>
    <row r="5" spans="1:14" ht="24" customHeight="1" x14ac:dyDescent="0.35">
      <c r="E5" s="15"/>
      <c r="F5" s="15"/>
      <c r="G5" s="15"/>
    </row>
    <row r="6" spans="1:14" ht="24" customHeight="1" x14ac:dyDescent="0.35">
      <c r="E6" s="15"/>
      <c r="F6" s="15"/>
      <c r="G6" s="15"/>
    </row>
    <row r="7" spans="1:14" ht="24" customHeight="1" x14ac:dyDescent="0.35">
      <c r="E7" s="15"/>
      <c r="F7" s="15"/>
      <c r="G7" s="15"/>
    </row>
    <row r="10" spans="1:14" ht="24" customHeight="1" x14ac:dyDescent="0.35">
      <c r="E10" s="15"/>
      <c r="F10" s="15"/>
      <c r="G10" s="15"/>
    </row>
    <row r="13" spans="1:14" ht="24" customHeight="1" x14ac:dyDescent="0.35">
      <c r="E13" s="15"/>
      <c r="F13" s="15"/>
      <c r="G13" s="15"/>
    </row>
    <row r="16" spans="1:14" ht="24" customHeight="1" x14ac:dyDescent="0.35">
      <c r="E16" s="15"/>
      <c r="F16" s="15"/>
      <c r="G16" s="15"/>
    </row>
    <row r="19" spans="5:7" ht="24" customHeight="1" x14ac:dyDescent="0.35">
      <c r="E19" s="15"/>
      <c r="F19" s="15"/>
      <c r="G19" s="15"/>
    </row>
    <row r="21" spans="5:7" ht="24" customHeight="1" x14ac:dyDescent="0.35">
      <c r="E21" s="15"/>
      <c r="F21" s="15"/>
      <c r="G21" s="15"/>
    </row>
    <row r="24" spans="5:7" ht="24" customHeight="1" x14ac:dyDescent="0.35">
      <c r="E24" s="15"/>
      <c r="F24" s="15"/>
      <c r="G24" s="15"/>
    </row>
    <row r="27" spans="5:7" ht="24" customHeight="1" x14ac:dyDescent="0.35">
      <c r="E27" s="15"/>
      <c r="F27" s="15"/>
      <c r="G27" s="15"/>
    </row>
    <row r="30" spans="5:7" ht="24" customHeight="1" x14ac:dyDescent="0.35">
      <c r="E30" s="15"/>
      <c r="F30" s="15"/>
      <c r="G30" s="15"/>
    </row>
    <row r="33" spans="5:7" ht="24" customHeight="1" x14ac:dyDescent="0.35">
      <c r="E33" s="15"/>
      <c r="F33" s="15"/>
      <c r="G33" s="15"/>
    </row>
    <row r="35" spans="5:7" ht="24" customHeight="1" x14ac:dyDescent="0.35">
      <c r="E35" s="15"/>
      <c r="F35" s="15"/>
      <c r="G35" s="15"/>
    </row>
    <row r="38" spans="5:7" ht="24" customHeight="1" x14ac:dyDescent="0.35">
      <c r="E38" s="15"/>
      <c r="F38" s="15"/>
      <c r="G38" s="15"/>
    </row>
    <row r="41" spans="5:7" ht="24" customHeight="1" x14ac:dyDescent="0.35">
      <c r="E41" s="15"/>
      <c r="F41" s="15"/>
      <c r="G41" s="15"/>
    </row>
    <row r="43" spans="5:7" ht="24" customHeight="1" x14ac:dyDescent="0.35">
      <c r="E43" s="15"/>
      <c r="F43" s="15"/>
      <c r="G43" s="15"/>
    </row>
    <row r="45" spans="5:7" ht="24" customHeight="1" x14ac:dyDescent="0.35">
      <c r="E45" s="15"/>
      <c r="F45" s="15"/>
      <c r="G45" s="15"/>
    </row>
    <row r="47" spans="5:7" ht="24" customHeight="1" x14ac:dyDescent="0.35">
      <c r="E47" s="15"/>
      <c r="F47" s="15"/>
      <c r="G47" s="15"/>
    </row>
    <row r="49" spans="5:7" ht="24" customHeight="1" x14ac:dyDescent="0.35">
      <c r="E49" s="15"/>
      <c r="F49" s="15"/>
      <c r="G49" s="15"/>
    </row>
    <row r="51" spans="5:7" ht="24" customHeight="1" x14ac:dyDescent="0.35">
      <c r="E51" s="15"/>
      <c r="F51" s="15"/>
      <c r="G51" s="15"/>
    </row>
    <row r="53" spans="5:7" ht="24" customHeight="1" x14ac:dyDescent="0.35">
      <c r="E53" s="15"/>
      <c r="F53" s="15"/>
      <c r="G53" s="15"/>
    </row>
    <row r="55" spans="5:7" ht="24" customHeight="1" x14ac:dyDescent="0.35">
      <c r="E55" s="15"/>
      <c r="F55" s="15"/>
      <c r="G55" s="15"/>
    </row>
    <row r="57" spans="5:7" ht="24" customHeight="1" x14ac:dyDescent="0.35">
      <c r="E57" s="15"/>
      <c r="F57" s="15"/>
      <c r="G57" s="15"/>
    </row>
    <row r="59" spans="5:7" ht="24" customHeight="1" x14ac:dyDescent="0.35">
      <c r="E59" s="15"/>
      <c r="F59" s="15"/>
      <c r="G59" s="15"/>
    </row>
    <row r="61" spans="5:7" ht="24" customHeight="1" x14ac:dyDescent="0.35">
      <c r="E61" s="15"/>
      <c r="F61" s="15"/>
      <c r="G61" s="15"/>
    </row>
    <row r="63" spans="5:7" ht="24" customHeight="1" x14ac:dyDescent="0.35">
      <c r="E63" s="15"/>
      <c r="F63" s="15"/>
      <c r="G63" s="15"/>
    </row>
    <row r="65" spans="5:7" ht="24" customHeight="1" x14ac:dyDescent="0.35">
      <c r="E65" s="15"/>
      <c r="F65" s="15"/>
      <c r="G65" s="15"/>
    </row>
    <row r="67" spans="5:7" ht="24" customHeight="1" x14ac:dyDescent="0.35">
      <c r="E67" s="15"/>
      <c r="F67" s="15"/>
      <c r="G67" s="15"/>
    </row>
    <row r="69" spans="5:7" ht="24" customHeight="1" x14ac:dyDescent="0.35">
      <c r="E69" s="15"/>
      <c r="F69" s="15"/>
      <c r="G69" s="15"/>
    </row>
    <row r="71" spans="5:7" ht="24" customHeight="1" x14ac:dyDescent="0.35">
      <c r="E71" s="15"/>
      <c r="F71" s="15"/>
      <c r="G71" s="15"/>
    </row>
    <row r="73" spans="5:7" ht="24" customHeight="1" x14ac:dyDescent="0.35">
      <c r="E73" s="15"/>
      <c r="F73" s="15"/>
      <c r="G73" s="15"/>
    </row>
    <row r="75" spans="5:7" ht="24" customHeight="1" x14ac:dyDescent="0.35">
      <c r="E75" s="15"/>
      <c r="F75" s="15"/>
      <c r="G75" s="15"/>
    </row>
    <row r="77" spans="5:7" ht="24" customHeight="1" x14ac:dyDescent="0.35">
      <c r="E77" s="15"/>
      <c r="F77" s="15"/>
      <c r="G77" s="15"/>
    </row>
    <row r="79" spans="5:7" ht="24" customHeight="1" x14ac:dyDescent="0.35">
      <c r="E79" s="15"/>
      <c r="F79" s="15"/>
      <c r="G79" s="15"/>
    </row>
    <row r="81" spans="5:7" ht="24" customHeight="1" x14ac:dyDescent="0.35">
      <c r="E81" s="15"/>
      <c r="F81" s="15"/>
      <c r="G81" s="15"/>
    </row>
    <row r="83" spans="5:7" ht="24" customHeight="1" x14ac:dyDescent="0.35">
      <c r="E83" s="15"/>
      <c r="F83" s="15"/>
      <c r="G83" s="15"/>
    </row>
    <row r="85" spans="5:7" ht="24" customHeight="1" x14ac:dyDescent="0.35">
      <c r="E85" s="15"/>
      <c r="F85" s="15"/>
      <c r="G85" s="15"/>
    </row>
    <row r="87" spans="5:7" ht="24" customHeight="1" x14ac:dyDescent="0.35">
      <c r="E87" s="15"/>
      <c r="F87" s="15"/>
      <c r="G87" s="15"/>
    </row>
    <row r="89" spans="5:7" ht="24" customHeight="1" x14ac:dyDescent="0.35">
      <c r="E89" s="15"/>
      <c r="F89" s="15"/>
      <c r="G89" s="15"/>
    </row>
    <row r="91" spans="5:7" ht="24" customHeight="1" x14ac:dyDescent="0.35">
      <c r="E91" s="15"/>
      <c r="F91" s="15"/>
      <c r="G91" s="15"/>
    </row>
    <row r="93" spans="5:7" ht="24" customHeight="1" x14ac:dyDescent="0.35">
      <c r="E93" s="15"/>
      <c r="F93" s="15"/>
      <c r="G93" s="15"/>
    </row>
    <row r="95" spans="5:7" ht="24" customHeight="1" x14ac:dyDescent="0.35">
      <c r="E95" s="15"/>
      <c r="F95" s="15"/>
      <c r="G95" s="15"/>
    </row>
    <row r="97" spans="5:7" ht="24" customHeight="1" x14ac:dyDescent="0.35">
      <c r="E97" s="15"/>
      <c r="F97" s="15"/>
      <c r="G97" s="15"/>
    </row>
    <row r="99" spans="5:7" ht="24" customHeight="1" x14ac:dyDescent="0.35">
      <c r="E99" s="15"/>
      <c r="F99" s="15"/>
      <c r="G99" s="15"/>
    </row>
    <row r="101" spans="5:7" ht="24" customHeight="1" x14ac:dyDescent="0.35">
      <c r="E101" s="15"/>
      <c r="F101" s="15"/>
      <c r="G101" s="15"/>
    </row>
    <row r="103" spans="5:7" ht="24" customHeight="1" x14ac:dyDescent="0.35">
      <c r="E103" s="15"/>
      <c r="F103" s="15"/>
      <c r="G103" s="15"/>
    </row>
    <row r="105" spans="5:7" ht="24" customHeight="1" x14ac:dyDescent="0.35">
      <c r="E105" s="15"/>
      <c r="F105" s="15"/>
      <c r="G105" s="15"/>
    </row>
    <row r="107" spans="5:7" ht="24" customHeight="1" x14ac:dyDescent="0.35">
      <c r="E107" s="15"/>
      <c r="F107" s="15"/>
      <c r="G107" s="15"/>
    </row>
    <row r="109" spans="5:7" ht="24" customHeight="1" x14ac:dyDescent="0.35">
      <c r="E109" s="15"/>
      <c r="F109" s="15"/>
      <c r="G109" s="15"/>
    </row>
    <row r="111" spans="5:7" ht="24" customHeight="1" x14ac:dyDescent="0.35">
      <c r="E111" s="15"/>
      <c r="F111" s="15"/>
      <c r="G111" s="15"/>
    </row>
    <row r="113" spans="5:7" ht="24" customHeight="1" x14ac:dyDescent="0.35">
      <c r="E113" s="15"/>
      <c r="F113" s="15"/>
      <c r="G113" s="15"/>
    </row>
    <row r="115" spans="5:7" ht="24" customHeight="1" x14ac:dyDescent="0.35">
      <c r="E115" s="15"/>
      <c r="F115" s="15"/>
      <c r="G115" s="15"/>
    </row>
    <row r="117" spans="5:7" ht="24" customHeight="1" x14ac:dyDescent="0.35">
      <c r="E117" s="15"/>
      <c r="F117" s="15"/>
      <c r="G117" s="15"/>
    </row>
    <row r="119" spans="5:7" ht="24" customHeight="1" x14ac:dyDescent="0.35">
      <c r="E119" s="15"/>
      <c r="F119" s="15"/>
      <c r="G119" s="15"/>
    </row>
    <row r="121" spans="5:7" ht="24" customHeight="1" x14ac:dyDescent="0.35">
      <c r="E121" s="15"/>
      <c r="F121" s="15"/>
      <c r="G121" s="15"/>
    </row>
    <row r="123" spans="5:7" ht="24" customHeight="1" x14ac:dyDescent="0.35">
      <c r="E123" s="15"/>
      <c r="F123" s="15"/>
      <c r="G123" s="15"/>
    </row>
    <row r="125" spans="5:7" ht="24" customHeight="1" x14ac:dyDescent="0.35">
      <c r="E125" s="15"/>
      <c r="F125" s="15"/>
      <c r="G125" s="15"/>
    </row>
    <row r="127" spans="5:7" ht="24" customHeight="1" x14ac:dyDescent="0.35">
      <c r="E127" s="15"/>
      <c r="F127" s="15"/>
      <c r="G127" s="15"/>
    </row>
    <row r="129" spans="5:7" ht="24" customHeight="1" x14ac:dyDescent="0.35">
      <c r="E129" s="15"/>
      <c r="F129" s="15"/>
      <c r="G129" s="15"/>
    </row>
    <row r="131" spans="5:7" ht="24" customHeight="1" x14ac:dyDescent="0.35">
      <c r="E131" s="15"/>
      <c r="F131" s="15"/>
      <c r="G131" s="15"/>
    </row>
    <row r="133" spans="5:7" ht="24" customHeight="1" x14ac:dyDescent="0.35">
      <c r="E133" s="15"/>
      <c r="F133" s="15"/>
      <c r="G133" s="15"/>
    </row>
    <row r="135" spans="5:7" ht="24" customHeight="1" x14ac:dyDescent="0.35">
      <c r="E135" s="15"/>
      <c r="F135" s="15"/>
      <c r="G135" s="15"/>
    </row>
    <row r="137" spans="5:7" ht="24" customHeight="1" x14ac:dyDescent="0.35">
      <c r="E137" s="15"/>
      <c r="F137" s="15"/>
      <c r="G137" s="15"/>
    </row>
    <row r="139" spans="5:7" ht="24" customHeight="1" x14ac:dyDescent="0.35">
      <c r="E139" s="15"/>
      <c r="F139" s="15"/>
      <c r="G139" s="15"/>
    </row>
    <row r="141" spans="5:7" ht="24" customHeight="1" x14ac:dyDescent="0.35">
      <c r="E141" s="15"/>
      <c r="F141" s="15"/>
      <c r="G141" s="15"/>
    </row>
    <row r="143" spans="5:7" ht="24" customHeight="1" x14ac:dyDescent="0.35">
      <c r="E143" s="15"/>
      <c r="F143" s="15"/>
      <c r="G143" s="15"/>
    </row>
    <row r="145" spans="5:7" ht="24" customHeight="1" x14ac:dyDescent="0.35">
      <c r="E145" s="15"/>
      <c r="F145" s="15"/>
      <c r="G145" s="15"/>
    </row>
    <row r="147" spans="5:7" ht="24" customHeight="1" x14ac:dyDescent="0.35">
      <c r="E147" s="15"/>
      <c r="F147" s="15"/>
      <c r="G147" s="15"/>
    </row>
    <row r="149" spans="5:7" ht="24" customHeight="1" x14ac:dyDescent="0.35">
      <c r="E149" s="15"/>
      <c r="F149" s="15"/>
      <c r="G149" s="15"/>
    </row>
    <row r="151" spans="5:7" ht="24" customHeight="1" x14ac:dyDescent="0.35">
      <c r="E151" s="15"/>
      <c r="F151" s="15"/>
      <c r="G151" s="15"/>
    </row>
    <row r="153" spans="5:7" ht="24" customHeight="1" x14ac:dyDescent="0.35">
      <c r="E153" s="15"/>
      <c r="F153" s="15"/>
      <c r="G153" s="15"/>
    </row>
    <row r="155" spans="5:7" ht="24" customHeight="1" x14ac:dyDescent="0.35">
      <c r="E155" s="15"/>
      <c r="F155" s="15"/>
      <c r="G155" s="15"/>
    </row>
    <row r="157" spans="5:7" ht="24" customHeight="1" x14ac:dyDescent="0.35">
      <c r="E157" s="15"/>
      <c r="F157" s="15"/>
      <c r="G157" s="15"/>
    </row>
    <row r="159" spans="5:7" ht="24" customHeight="1" x14ac:dyDescent="0.35">
      <c r="E159" s="15"/>
      <c r="F159" s="15"/>
      <c r="G159" s="15"/>
    </row>
    <row r="161" spans="5:7" ht="24" customHeight="1" x14ac:dyDescent="0.35">
      <c r="E161" s="15"/>
      <c r="F161" s="15"/>
      <c r="G161" s="15"/>
    </row>
    <row r="163" spans="5:7" ht="24" customHeight="1" x14ac:dyDescent="0.35">
      <c r="E163" s="15"/>
      <c r="F163" s="15"/>
      <c r="G163" s="15"/>
    </row>
    <row r="165" spans="5:7" ht="24" customHeight="1" x14ac:dyDescent="0.35">
      <c r="E165" s="15"/>
      <c r="F165" s="15"/>
      <c r="G165" s="15"/>
    </row>
    <row r="167" spans="5:7" ht="24" customHeight="1" x14ac:dyDescent="0.35">
      <c r="E167" s="15"/>
      <c r="F167" s="15"/>
      <c r="G167" s="15"/>
    </row>
    <row r="169" spans="5:7" ht="24" customHeight="1" x14ac:dyDescent="0.35">
      <c r="E169" s="15"/>
      <c r="F169" s="15"/>
      <c r="G169" s="15"/>
    </row>
    <row r="171" spans="5:7" ht="24" customHeight="1" x14ac:dyDescent="0.35">
      <c r="E171" s="15"/>
      <c r="F171" s="15"/>
      <c r="G171" s="15"/>
    </row>
    <row r="173" spans="5:7" ht="24" customHeight="1" x14ac:dyDescent="0.35">
      <c r="E173" s="15"/>
      <c r="F173" s="15"/>
      <c r="G173" s="15"/>
    </row>
    <row r="175" spans="5:7" ht="24" customHeight="1" x14ac:dyDescent="0.35">
      <c r="E175" s="15"/>
      <c r="F175" s="15"/>
      <c r="G175" s="15"/>
    </row>
    <row r="177" spans="5:7" ht="24" customHeight="1" x14ac:dyDescent="0.35">
      <c r="E177" s="15"/>
      <c r="F177" s="15"/>
      <c r="G177" s="15"/>
    </row>
    <row r="179" spans="5:7" ht="24" customHeight="1" x14ac:dyDescent="0.35">
      <c r="E179" s="15"/>
      <c r="F179" s="15"/>
      <c r="G179" s="15"/>
    </row>
    <row r="181" spans="5:7" ht="24" customHeight="1" x14ac:dyDescent="0.35">
      <c r="E181" s="15"/>
      <c r="F181" s="15"/>
      <c r="G181" s="15"/>
    </row>
    <row r="183" spans="5:7" ht="24" customHeight="1" x14ac:dyDescent="0.35">
      <c r="E183" s="15"/>
      <c r="F183" s="15"/>
      <c r="G183" s="15"/>
    </row>
    <row r="185" spans="5:7" ht="24" customHeight="1" x14ac:dyDescent="0.35">
      <c r="E185" s="15"/>
      <c r="F185" s="15"/>
      <c r="G185" s="15"/>
    </row>
    <row r="187" spans="5:7" ht="24" customHeight="1" x14ac:dyDescent="0.35">
      <c r="E187" s="15"/>
      <c r="F187" s="15"/>
      <c r="G187" s="15"/>
    </row>
    <row r="189" spans="5:7" ht="24" customHeight="1" x14ac:dyDescent="0.35">
      <c r="E189" s="15"/>
      <c r="F189" s="15"/>
      <c r="G189" s="15"/>
    </row>
    <row r="191" spans="5:7" ht="24" customHeight="1" x14ac:dyDescent="0.35">
      <c r="E191" s="15"/>
      <c r="F191" s="15"/>
      <c r="G191" s="15"/>
    </row>
    <row r="193" spans="5:7" ht="24" customHeight="1" x14ac:dyDescent="0.35">
      <c r="E193" s="15"/>
      <c r="F193" s="15"/>
      <c r="G193" s="15"/>
    </row>
    <row r="195" spans="5:7" ht="24" customHeight="1" x14ac:dyDescent="0.35">
      <c r="E195" s="15"/>
      <c r="F195" s="15"/>
      <c r="G195" s="15"/>
    </row>
    <row r="197" spans="5:7" ht="24" customHeight="1" x14ac:dyDescent="0.35">
      <c r="E197" s="15"/>
      <c r="F197" s="15"/>
      <c r="G197" s="15"/>
    </row>
    <row r="199" spans="5:7" ht="24" customHeight="1" x14ac:dyDescent="0.35">
      <c r="E199" s="15"/>
      <c r="F199" s="15"/>
      <c r="G199" s="15"/>
    </row>
    <row r="201" spans="5:7" ht="24" customHeight="1" x14ac:dyDescent="0.35">
      <c r="E201" s="15"/>
      <c r="F201" s="15"/>
      <c r="G201" s="15"/>
    </row>
    <row r="203" spans="5:7" ht="24" customHeight="1" x14ac:dyDescent="0.35">
      <c r="E203" s="15"/>
      <c r="F203" s="15"/>
      <c r="G203" s="15"/>
    </row>
    <row r="205" spans="5:7" ht="24" customHeight="1" x14ac:dyDescent="0.35">
      <c r="E205" s="15"/>
      <c r="F205" s="15"/>
      <c r="G205" s="15"/>
    </row>
    <row r="207" spans="5:7" ht="24" customHeight="1" x14ac:dyDescent="0.35">
      <c r="E207" s="15"/>
      <c r="F207" s="15"/>
      <c r="G207" s="15"/>
    </row>
    <row r="209" spans="5:7" ht="24" customHeight="1" x14ac:dyDescent="0.35">
      <c r="E209" s="15"/>
      <c r="F209" s="15"/>
      <c r="G209" s="15"/>
    </row>
    <row r="211" spans="5:7" ht="24" customHeight="1" x14ac:dyDescent="0.35">
      <c r="E211" s="15"/>
      <c r="F211" s="15"/>
      <c r="G211" s="15"/>
    </row>
    <row r="213" spans="5:7" ht="24" customHeight="1" x14ac:dyDescent="0.35">
      <c r="E213" s="15"/>
      <c r="F213" s="15"/>
      <c r="G213" s="15"/>
    </row>
    <row r="215" spans="5:7" ht="24" customHeight="1" x14ac:dyDescent="0.35">
      <c r="E215" s="15"/>
      <c r="F215" s="15"/>
      <c r="G215" s="15"/>
    </row>
    <row r="217" spans="5:7" ht="24" customHeight="1" x14ac:dyDescent="0.35">
      <c r="E217" s="15"/>
      <c r="F217" s="15"/>
      <c r="G217" s="15"/>
    </row>
    <row r="219" spans="5:7" ht="24" customHeight="1" x14ac:dyDescent="0.35">
      <c r="E219" s="15"/>
      <c r="F219" s="15"/>
      <c r="G219" s="15"/>
    </row>
    <row r="221" spans="5:7" ht="24" customHeight="1" x14ac:dyDescent="0.35">
      <c r="E221" s="15"/>
      <c r="F221" s="15"/>
      <c r="G221" s="15"/>
    </row>
    <row r="223" spans="5:7" ht="24" customHeight="1" x14ac:dyDescent="0.35">
      <c r="E223" s="15"/>
      <c r="F223" s="15"/>
      <c r="G223" s="15"/>
    </row>
    <row r="225" spans="5:7" ht="24" customHeight="1" x14ac:dyDescent="0.35">
      <c r="E225" s="15"/>
      <c r="F225" s="15"/>
      <c r="G225" s="15"/>
    </row>
    <row r="227" spans="5:7" ht="24" customHeight="1" x14ac:dyDescent="0.35">
      <c r="E227" s="15"/>
      <c r="F227" s="15"/>
      <c r="G227" s="15"/>
    </row>
    <row r="229" spans="5:7" ht="24" customHeight="1" x14ac:dyDescent="0.35">
      <c r="E229" s="15"/>
      <c r="F229" s="15"/>
      <c r="G229" s="15"/>
    </row>
    <row r="231" spans="5:7" ht="24" customHeight="1" x14ac:dyDescent="0.35">
      <c r="E231" s="15"/>
      <c r="F231" s="15"/>
      <c r="G231" s="15"/>
    </row>
    <row r="233" spans="5:7" ht="24" customHeight="1" x14ac:dyDescent="0.35">
      <c r="E233" s="15"/>
      <c r="F233" s="15"/>
      <c r="G233" s="15"/>
    </row>
    <row r="235" spans="5:7" ht="24" customHeight="1" x14ac:dyDescent="0.35">
      <c r="E235" s="15"/>
      <c r="F235" s="15"/>
      <c r="G235" s="15"/>
    </row>
    <row r="237" spans="5:7" ht="24" customHeight="1" x14ac:dyDescent="0.35">
      <c r="E237" s="15"/>
      <c r="F237" s="15"/>
      <c r="G237" s="15"/>
    </row>
    <row r="239" spans="5:7" ht="24" customHeight="1" x14ac:dyDescent="0.35">
      <c r="E239" s="15"/>
      <c r="F239" s="15"/>
      <c r="G239" s="15"/>
    </row>
    <row r="241" spans="5:7" ht="24" customHeight="1" x14ac:dyDescent="0.35">
      <c r="E241" s="15"/>
      <c r="F241" s="15"/>
      <c r="G241" s="15"/>
    </row>
    <row r="243" spans="5:7" ht="24" customHeight="1" x14ac:dyDescent="0.35">
      <c r="E243" s="15"/>
      <c r="F243" s="15"/>
      <c r="G243" s="15"/>
    </row>
    <row r="245" spans="5:7" ht="24" customHeight="1" x14ac:dyDescent="0.35">
      <c r="E245" s="15"/>
      <c r="F245" s="15"/>
      <c r="G245" s="15"/>
    </row>
    <row r="247" spans="5:7" ht="24" customHeight="1" x14ac:dyDescent="0.35">
      <c r="E247" s="15"/>
      <c r="F247" s="15"/>
      <c r="G247" s="15"/>
    </row>
    <row r="249" spans="5:7" ht="24" customHeight="1" x14ac:dyDescent="0.35">
      <c r="E249" s="15"/>
      <c r="F249" s="15"/>
      <c r="G249" s="15"/>
    </row>
    <row r="250" spans="5:7" ht="24" customHeight="1" x14ac:dyDescent="0.35">
      <c r="E250" s="15"/>
      <c r="F250" s="15"/>
      <c r="G250" s="15"/>
    </row>
    <row r="252" spans="5:7" ht="24" customHeight="1" x14ac:dyDescent="0.35">
      <c r="E252" s="15"/>
      <c r="F252" s="15"/>
      <c r="G25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4" tint="0.39997558519241921"/>
  </sheetPr>
  <dimension ref="A1:N186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C16" sqref="C16"/>
    </sheetView>
  </sheetViews>
  <sheetFormatPr defaultColWidth="8.7265625" defaultRowHeight="24" customHeight="1" x14ac:dyDescent="0.35"/>
  <cols>
    <col min="1" max="1" width="11.1796875" style="82" bestFit="1" customWidth="1"/>
    <col min="2" max="3" width="11.1796875" style="82" customWidth="1"/>
    <col min="4" max="7" width="8.7265625" style="82"/>
    <col min="8" max="8" width="8.81640625" style="82" bestFit="1" customWidth="1"/>
    <col min="9" max="9" width="14.54296875" style="82" bestFit="1" customWidth="1"/>
    <col min="10" max="11" width="9.1796875" style="82" bestFit="1" customWidth="1"/>
    <col min="12" max="12" width="44.1796875" style="82" customWidth="1"/>
    <col min="13" max="13" width="39.1796875" style="82" customWidth="1"/>
    <col min="14" max="14" width="52" style="82" customWidth="1"/>
    <col min="15" max="16384" width="8.7265625" style="82"/>
  </cols>
  <sheetData>
    <row r="1" spans="1:14" ht="18" customHeight="1" x14ac:dyDescent="0.3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79"/>
      <c r="M1" s="80"/>
      <c r="N1" s="80"/>
    </row>
    <row r="2" spans="1:14" ht="18" customHeight="1" x14ac:dyDescent="0.35">
      <c r="I2" s="86"/>
      <c r="J2" s="83"/>
      <c r="K2" s="83"/>
    </row>
    <row r="3" spans="1:14" ht="18" customHeight="1" x14ac:dyDescent="0.35">
      <c r="I3" s="86"/>
      <c r="J3" s="83"/>
      <c r="K3" s="83"/>
    </row>
    <row r="4" spans="1:14" ht="18" customHeight="1" x14ac:dyDescent="0.35">
      <c r="I4" s="86"/>
      <c r="J4" s="83"/>
      <c r="K4" s="83"/>
    </row>
    <row r="5" spans="1:14" ht="18" customHeight="1" x14ac:dyDescent="0.35">
      <c r="I5" s="86"/>
      <c r="J5" s="83"/>
      <c r="K5" s="83"/>
    </row>
    <row r="6" spans="1:14" ht="18" customHeight="1" x14ac:dyDescent="0.35">
      <c r="I6" s="86"/>
      <c r="J6" s="83"/>
      <c r="K6" s="83"/>
    </row>
    <row r="7" spans="1:14" ht="18" customHeight="1" x14ac:dyDescent="0.35">
      <c r="I7" s="86"/>
      <c r="J7" s="83"/>
      <c r="K7" s="83"/>
    </row>
    <row r="8" spans="1:14" ht="18" customHeight="1" x14ac:dyDescent="0.35">
      <c r="I8" s="86"/>
      <c r="J8" s="83"/>
      <c r="K8" s="83"/>
    </row>
    <row r="9" spans="1:14" ht="18" customHeight="1" x14ac:dyDescent="0.35">
      <c r="I9" s="86"/>
      <c r="J9" s="83"/>
      <c r="K9" s="83"/>
    </row>
    <row r="10" spans="1:14" ht="18" customHeight="1" x14ac:dyDescent="0.35">
      <c r="I10" s="86"/>
      <c r="J10" s="83"/>
      <c r="K10" s="83"/>
    </row>
    <row r="11" spans="1:14" ht="18" customHeight="1" x14ac:dyDescent="0.35">
      <c r="I11" s="86"/>
      <c r="J11" s="83"/>
      <c r="K11" s="83"/>
    </row>
    <row r="12" spans="1:14" ht="18" customHeight="1" x14ac:dyDescent="0.35">
      <c r="I12" s="86"/>
      <c r="J12" s="83"/>
      <c r="K12" s="83"/>
    </row>
    <row r="13" spans="1:14" ht="18" customHeight="1" x14ac:dyDescent="0.35">
      <c r="I13" s="86"/>
      <c r="J13" s="83"/>
      <c r="K13" s="83"/>
    </row>
    <row r="14" spans="1:14" ht="18" customHeight="1" x14ac:dyDescent="0.35">
      <c r="I14" s="86"/>
      <c r="J14" s="83"/>
      <c r="K14" s="83"/>
    </row>
    <row r="15" spans="1:14" ht="18" customHeight="1" x14ac:dyDescent="0.35">
      <c r="I15" s="86"/>
      <c r="J15" s="83"/>
      <c r="K15" s="83"/>
    </row>
    <row r="16" spans="1:14" ht="18" customHeight="1" x14ac:dyDescent="0.35">
      <c r="I16" s="86"/>
      <c r="J16" s="83"/>
      <c r="K16" s="83"/>
    </row>
    <row r="17" spans="9:11" ht="18" customHeight="1" x14ac:dyDescent="0.35">
      <c r="I17" s="86"/>
      <c r="J17" s="83"/>
      <c r="K17" s="83"/>
    </row>
    <row r="18" spans="9:11" ht="18" customHeight="1" x14ac:dyDescent="0.35">
      <c r="I18" s="86"/>
      <c r="J18" s="83"/>
      <c r="K18" s="83"/>
    </row>
    <row r="19" spans="9:11" ht="18" customHeight="1" x14ac:dyDescent="0.35">
      <c r="I19" s="86"/>
      <c r="J19" s="83"/>
      <c r="K19" s="83"/>
    </row>
    <row r="20" spans="9:11" ht="18" customHeight="1" x14ac:dyDescent="0.35">
      <c r="I20" s="86"/>
      <c r="J20" s="83"/>
      <c r="K20" s="83"/>
    </row>
    <row r="21" spans="9:11" ht="18" customHeight="1" x14ac:dyDescent="0.35">
      <c r="I21" s="86"/>
      <c r="J21" s="83"/>
      <c r="K21" s="83"/>
    </row>
    <row r="22" spans="9:11" ht="18" customHeight="1" x14ac:dyDescent="0.35">
      <c r="I22" s="86"/>
      <c r="J22" s="83"/>
      <c r="K22" s="83"/>
    </row>
    <row r="23" spans="9:11" ht="18" customHeight="1" x14ac:dyDescent="0.35">
      <c r="I23" s="86"/>
      <c r="J23" s="83"/>
      <c r="K23" s="83"/>
    </row>
    <row r="24" spans="9:11" ht="18" customHeight="1" x14ac:dyDescent="0.35">
      <c r="I24" s="86"/>
      <c r="J24" s="83"/>
      <c r="K24" s="83"/>
    </row>
    <row r="25" spans="9:11" ht="18" customHeight="1" x14ac:dyDescent="0.35">
      <c r="I25" s="86"/>
      <c r="J25" s="83"/>
      <c r="K25" s="83"/>
    </row>
    <row r="26" spans="9:11" ht="18" customHeight="1" x14ac:dyDescent="0.35">
      <c r="I26" s="86"/>
      <c r="J26" s="83"/>
      <c r="K26" s="83"/>
    </row>
    <row r="27" spans="9:11" ht="18" customHeight="1" x14ac:dyDescent="0.35">
      <c r="I27" s="86"/>
      <c r="J27" s="83"/>
      <c r="K27" s="83"/>
    </row>
    <row r="28" spans="9:11" ht="18" customHeight="1" x14ac:dyDescent="0.35">
      <c r="I28" s="86"/>
      <c r="J28" s="83"/>
      <c r="K28" s="83"/>
    </row>
    <row r="29" spans="9:11" ht="18" customHeight="1" x14ac:dyDescent="0.35">
      <c r="I29" s="86"/>
      <c r="J29" s="83"/>
      <c r="K29" s="83"/>
    </row>
    <row r="30" spans="9:11" ht="18" customHeight="1" x14ac:dyDescent="0.35">
      <c r="I30" s="86"/>
      <c r="J30" s="83"/>
      <c r="K30" s="83"/>
    </row>
    <row r="31" spans="9:11" ht="18" customHeight="1" x14ac:dyDescent="0.35">
      <c r="I31" s="86"/>
      <c r="J31" s="83"/>
      <c r="K31" s="83"/>
    </row>
    <row r="32" spans="9:11" ht="18" customHeight="1" x14ac:dyDescent="0.35">
      <c r="I32" s="86"/>
      <c r="J32" s="83"/>
      <c r="K32" s="83"/>
    </row>
    <row r="33" spans="9:11" ht="18" customHeight="1" x14ac:dyDescent="0.35">
      <c r="I33" s="86"/>
      <c r="J33" s="83"/>
      <c r="K33" s="83"/>
    </row>
    <row r="34" spans="9:11" ht="18" customHeight="1" x14ac:dyDescent="0.35">
      <c r="I34" s="86"/>
      <c r="J34" s="83"/>
      <c r="K34" s="83"/>
    </row>
    <row r="35" spans="9:11" ht="18" customHeight="1" x14ac:dyDescent="0.35"/>
    <row r="36" spans="9:11" ht="18" customHeight="1" x14ac:dyDescent="0.35"/>
    <row r="37" spans="9:11" ht="18" customHeight="1" x14ac:dyDescent="0.35"/>
    <row r="38" spans="9:11" ht="18" customHeight="1" x14ac:dyDescent="0.35"/>
    <row r="39" spans="9:11" ht="18" customHeight="1" x14ac:dyDescent="0.35"/>
    <row r="40" spans="9:11" ht="18" customHeight="1" x14ac:dyDescent="0.35"/>
    <row r="41" spans="9:11" ht="18" customHeight="1" x14ac:dyDescent="0.35"/>
    <row r="42" spans="9:11" ht="18" customHeight="1" x14ac:dyDescent="0.35"/>
    <row r="43" spans="9:11" ht="18" customHeight="1" x14ac:dyDescent="0.35"/>
    <row r="44" spans="9:11" ht="18" customHeight="1" x14ac:dyDescent="0.35"/>
    <row r="45" spans="9:11" ht="18" customHeight="1" x14ac:dyDescent="0.35"/>
    <row r="46" spans="9:11" ht="18" customHeight="1" x14ac:dyDescent="0.35"/>
    <row r="47" spans="9:11" ht="18" customHeight="1" x14ac:dyDescent="0.35"/>
    <row r="48" spans="9:11" ht="18" customHeight="1" x14ac:dyDescent="0.35"/>
    <row r="49" ht="18" customHeight="1" x14ac:dyDescent="0.35"/>
    <row r="50" ht="18" customHeight="1" x14ac:dyDescent="0.35"/>
    <row r="51" ht="18" customHeight="1" x14ac:dyDescent="0.35"/>
    <row r="52" ht="18" customHeight="1" x14ac:dyDescent="0.35"/>
    <row r="53" ht="18" customHeight="1" x14ac:dyDescent="0.35"/>
    <row r="54" ht="18" customHeight="1" x14ac:dyDescent="0.35"/>
    <row r="55" ht="18" customHeight="1" x14ac:dyDescent="0.35"/>
    <row r="56" ht="18" customHeight="1" x14ac:dyDescent="0.35"/>
    <row r="57" ht="18" customHeight="1" x14ac:dyDescent="0.35"/>
    <row r="58" ht="18" customHeight="1" x14ac:dyDescent="0.35"/>
    <row r="59" ht="18" customHeight="1" x14ac:dyDescent="0.35"/>
    <row r="60" ht="18" customHeight="1" x14ac:dyDescent="0.35"/>
    <row r="61" ht="18" customHeight="1" x14ac:dyDescent="0.35"/>
    <row r="62" ht="18" customHeight="1" x14ac:dyDescent="0.35"/>
    <row r="63" ht="18" customHeight="1" x14ac:dyDescent="0.35"/>
    <row r="64" ht="18" customHeight="1" x14ac:dyDescent="0.35"/>
    <row r="65" ht="18" customHeight="1" x14ac:dyDescent="0.35"/>
    <row r="66" ht="18" customHeight="1" x14ac:dyDescent="0.35"/>
    <row r="67" ht="18" customHeight="1" x14ac:dyDescent="0.35"/>
    <row r="68" ht="18" customHeight="1" x14ac:dyDescent="0.35"/>
    <row r="69" ht="18" customHeight="1" x14ac:dyDescent="0.35"/>
    <row r="70" ht="18" customHeight="1" x14ac:dyDescent="0.35"/>
    <row r="71" ht="18" customHeight="1" x14ac:dyDescent="0.35"/>
    <row r="72" ht="18" customHeight="1" x14ac:dyDescent="0.35"/>
    <row r="73" ht="18" customHeight="1" x14ac:dyDescent="0.35"/>
    <row r="74" ht="18" customHeight="1" x14ac:dyDescent="0.35"/>
    <row r="75" ht="18" customHeight="1" x14ac:dyDescent="0.35"/>
    <row r="76" ht="18" customHeight="1" x14ac:dyDescent="0.35"/>
    <row r="77" ht="18" customHeight="1" x14ac:dyDescent="0.35"/>
    <row r="78" ht="18" customHeight="1" x14ac:dyDescent="0.35"/>
    <row r="79" ht="18" customHeight="1" x14ac:dyDescent="0.35"/>
    <row r="80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  <row r="107" ht="18" customHeight="1" x14ac:dyDescent="0.35"/>
    <row r="108" ht="18" customHeight="1" x14ac:dyDescent="0.35"/>
    <row r="109" ht="18" customHeight="1" x14ac:dyDescent="0.35"/>
    <row r="110" ht="18" customHeight="1" x14ac:dyDescent="0.35"/>
    <row r="111" ht="18" customHeight="1" x14ac:dyDescent="0.35"/>
    <row r="112" ht="18" customHeight="1" x14ac:dyDescent="0.35"/>
    <row r="113" ht="18" customHeight="1" x14ac:dyDescent="0.35"/>
    <row r="114" ht="18" customHeight="1" x14ac:dyDescent="0.35"/>
    <row r="115" ht="18" customHeight="1" x14ac:dyDescent="0.35"/>
    <row r="116" ht="18" customHeight="1" x14ac:dyDescent="0.35"/>
    <row r="117" ht="18" customHeight="1" x14ac:dyDescent="0.35"/>
    <row r="118" ht="18" customHeight="1" x14ac:dyDescent="0.35"/>
    <row r="119" ht="18" customHeight="1" x14ac:dyDescent="0.35"/>
    <row r="120" ht="18" customHeight="1" x14ac:dyDescent="0.35"/>
    <row r="121" ht="18" customHeight="1" x14ac:dyDescent="0.35"/>
    <row r="122" ht="18" customHeight="1" x14ac:dyDescent="0.35"/>
    <row r="123" ht="18" customHeight="1" x14ac:dyDescent="0.35"/>
    <row r="124" ht="18" customHeight="1" x14ac:dyDescent="0.35"/>
    <row r="125" ht="18" customHeight="1" x14ac:dyDescent="0.35"/>
    <row r="126" ht="18" customHeight="1" x14ac:dyDescent="0.35"/>
    <row r="127" ht="18" customHeight="1" x14ac:dyDescent="0.35"/>
    <row r="128" ht="18" customHeight="1" x14ac:dyDescent="0.35"/>
    <row r="129" ht="18" customHeight="1" x14ac:dyDescent="0.35"/>
    <row r="130" ht="18" customHeight="1" x14ac:dyDescent="0.35"/>
    <row r="131" ht="18" customHeight="1" x14ac:dyDescent="0.35"/>
    <row r="132" ht="18" customHeight="1" x14ac:dyDescent="0.35"/>
    <row r="133" ht="18" customHeight="1" x14ac:dyDescent="0.35"/>
    <row r="134" ht="18" customHeight="1" x14ac:dyDescent="0.35"/>
    <row r="135" ht="18" customHeight="1" x14ac:dyDescent="0.35"/>
    <row r="136" ht="18" customHeight="1" x14ac:dyDescent="0.35"/>
    <row r="137" ht="18" customHeight="1" x14ac:dyDescent="0.35"/>
    <row r="138" ht="18" customHeight="1" x14ac:dyDescent="0.35"/>
    <row r="139" ht="18" customHeight="1" x14ac:dyDescent="0.35"/>
    <row r="140" ht="18" customHeight="1" x14ac:dyDescent="0.35"/>
    <row r="141" ht="18" customHeight="1" x14ac:dyDescent="0.35"/>
    <row r="142" ht="18" customHeight="1" x14ac:dyDescent="0.35"/>
    <row r="143" ht="18" customHeight="1" x14ac:dyDescent="0.35"/>
    <row r="144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9"/>
  </sheetPr>
  <dimension ref="A1:N1016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H15" sqref="A1:XFD1048576"/>
    </sheetView>
  </sheetViews>
  <sheetFormatPr defaultColWidth="8.7265625" defaultRowHeight="11.25" customHeight="1" x14ac:dyDescent="0.35"/>
  <cols>
    <col min="1" max="1" width="13.81640625" style="82" bestFit="1" customWidth="1"/>
    <col min="2" max="3" width="13.81640625" style="82" customWidth="1"/>
    <col min="4" max="7" width="8.7265625" style="82"/>
    <col min="8" max="8" width="8.81640625" style="82" bestFit="1" customWidth="1"/>
    <col min="9" max="11" width="9.72656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>
      <c r="I77" s="83"/>
      <c r="J77" s="83"/>
      <c r="K77" s="83"/>
    </row>
    <row r="78" spans="9:11" ht="18" customHeight="1" x14ac:dyDescent="0.35">
      <c r="I78" s="83"/>
      <c r="J78" s="83"/>
      <c r="K78" s="83"/>
    </row>
    <row r="79" spans="9:11" ht="18" customHeight="1" x14ac:dyDescent="0.35">
      <c r="I79" s="83"/>
      <c r="J79" s="83"/>
      <c r="K79" s="83"/>
    </row>
    <row r="80" spans="9:11" ht="18" customHeight="1" x14ac:dyDescent="0.35">
      <c r="I80" s="83"/>
      <c r="J80" s="83"/>
      <c r="K80" s="83"/>
    </row>
    <row r="81" spans="9:11" ht="18" customHeight="1" x14ac:dyDescent="0.35">
      <c r="I81" s="83"/>
      <c r="J81" s="83"/>
      <c r="K81" s="83"/>
    </row>
    <row r="82" spans="9:11" ht="18" customHeight="1" x14ac:dyDescent="0.35">
      <c r="I82" s="83"/>
      <c r="J82" s="83"/>
      <c r="K82" s="83"/>
    </row>
    <row r="83" spans="9:11" ht="18" customHeight="1" x14ac:dyDescent="0.35">
      <c r="I83" s="83"/>
      <c r="J83" s="83"/>
      <c r="K83" s="83"/>
    </row>
    <row r="84" spans="9:11" ht="18" customHeight="1" x14ac:dyDescent="0.35">
      <c r="I84" s="83"/>
      <c r="J84" s="83"/>
      <c r="K84" s="83"/>
    </row>
    <row r="85" spans="9:11" ht="18" customHeight="1" x14ac:dyDescent="0.35">
      <c r="I85" s="83"/>
      <c r="J85" s="83"/>
      <c r="K85" s="83"/>
    </row>
    <row r="86" spans="9:11" ht="18" customHeight="1" x14ac:dyDescent="0.35">
      <c r="I86" s="83"/>
      <c r="J86" s="83"/>
      <c r="K86" s="83"/>
    </row>
    <row r="87" spans="9:11" ht="18" customHeight="1" x14ac:dyDescent="0.35">
      <c r="I87" s="83"/>
      <c r="J87" s="83"/>
      <c r="K87" s="83"/>
    </row>
    <row r="88" spans="9:11" ht="18" customHeight="1" x14ac:dyDescent="0.35">
      <c r="I88" s="83"/>
      <c r="J88" s="83"/>
      <c r="K88" s="83"/>
    </row>
    <row r="89" spans="9:11" ht="18" customHeight="1" x14ac:dyDescent="0.35">
      <c r="I89" s="83"/>
      <c r="J89" s="83"/>
      <c r="K89" s="83"/>
    </row>
    <row r="90" spans="9:11" ht="18" customHeight="1" x14ac:dyDescent="0.35">
      <c r="I90" s="83"/>
      <c r="J90" s="83"/>
      <c r="K90" s="83"/>
    </row>
    <row r="91" spans="9:11" ht="18" customHeight="1" x14ac:dyDescent="0.35">
      <c r="I91" s="83"/>
      <c r="J91" s="83"/>
      <c r="K91" s="83"/>
    </row>
    <row r="92" spans="9:11" ht="18" customHeight="1" x14ac:dyDescent="0.35">
      <c r="I92" s="83"/>
      <c r="J92" s="83"/>
      <c r="K92" s="83"/>
    </row>
    <row r="93" spans="9:11" ht="18" customHeight="1" x14ac:dyDescent="0.35">
      <c r="I93" s="83"/>
      <c r="J93" s="83"/>
      <c r="K93" s="83"/>
    </row>
    <row r="94" spans="9:11" ht="18" customHeight="1" x14ac:dyDescent="0.35">
      <c r="I94" s="83"/>
      <c r="J94" s="83"/>
      <c r="K94" s="83"/>
    </row>
    <row r="95" spans="9:11" ht="18" customHeight="1" x14ac:dyDescent="0.35">
      <c r="I95" s="83"/>
      <c r="J95" s="83"/>
      <c r="K95" s="83"/>
    </row>
    <row r="96" spans="9:11" ht="18" customHeight="1" x14ac:dyDescent="0.35">
      <c r="I96" s="83"/>
      <c r="J96" s="83"/>
      <c r="K96" s="83"/>
    </row>
    <row r="97" spans="9:11" ht="18" customHeight="1" x14ac:dyDescent="0.35">
      <c r="I97" s="83"/>
      <c r="J97" s="83"/>
      <c r="K97" s="83"/>
    </row>
    <row r="98" spans="9:11" ht="18" customHeight="1" x14ac:dyDescent="0.35">
      <c r="I98" s="83"/>
      <c r="J98" s="83"/>
      <c r="K98" s="83"/>
    </row>
    <row r="99" spans="9:11" ht="18" customHeight="1" x14ac:dyDescent="0.35">
      <c r="I99" s="83"/>
      <c r="J99" s="83"/>
      <c r="K99" s="83"/>
    </row>
    <row r="100" spans="9:11" ht="18" customHeight="1" x14ac:dyDescent="0.35">
      <c r="I100" s="83"/>
      <c r="J100" s="83"/>
      <c r="K100" s="83"/>
    </row>
    <row r="101" spans="9:11" ht="18" customHeight="1" x14ac:dyDescent="0.35">
      <c r="I101" s="83"/>
      <c r="J101" s="83"/>
      <c r="K101" s="83"/>
    </row>
    <row r="102" spans="9:11" ht="18" customHeight="1" x14ac:dyDescent="0.35">
      <c r="I102" s="83"/>
      <c r="J102" s="83"/>
      <c r="K102" s="83"/>
    </row>
    <row r="103" spans="9:11" ht="18" customHeight="1" x14ac:dyDescent="0.35">
      <c r="I103" s="83"/>
      <c r="J103" s="83"/>
      <c r="K103" s="83"/>
    </row>
    <row r="104" spans="9:11" ht="18" customHeight="1" x14ac:dyDescent="0.35">
      <c r="I104" s="83"/>
      <c r="J104" s="83"/>
      <c r="K104" s="83"/>
    </row>
    <row r="105" spans="9:11" ht="18" customHeight="1" x14ac:dyDescent="0.35">
      <c r="I105" s="83"/>
      <c r="J105" s="83"/>
      <c r="K105" s="83"/>
    </row>
    <row r="106" spans="9:11" ht="18" customHeight="1" x14ac:dyDescent="0.35">
      <c r="I106" s="83"/>
      <c r="J106" s="83"/>
      <c r="K106" s="83"/>
    </row>
    <row r="107" spans="9:11" ht="18" customHeight="1" x14ac:dyDescent="0.35">
      <c r="I107" s="83"/>
      <c r="J107" s="83"/>
      <c r="K107" s="83"/>
    </row>
    <row r="108" spans="9:11" ht="18" customHeight="1" x14ac:dyDescent="0.35">
      <c r="I108" s="83"/>
      <c r="J108" s="83"/>
      <c r="K108" s="83"/>
    </row>
    <row r="109" spans="9:11" ht="18" customHeight="1" x14ac:dyDescent="0.35">
      <c r="I109" s="83"/>
      <c r="J109" s="83"/>
      <c r="K109" s="83"/>
    </row>
    <row r="110" spans="9:11" ht="18" customHeight="1" x14ac:dyDescent="0.35">
      <c r="I110" s="83"/>
      <c r="J110" s="83"/>
      <c r="K110" s="83"/>
    </row>
    <row r="111" spans="9:11" ht="18" customHeight="1" x14ac:dyDescent="0.35">
      <c r="I111" s="83"/>
      <c r="J111" s="83"/>
      <c r="K111" s="83"/>
    </row>
    <row r="112" spans="9:11" ht="18" customHeight="1" x14ac:dyDescent="0.35">
      <c r="I112" s="83"/>
      <c r="J112" s="83"/>
      <c r="K112" s="83"/>
    </row>
    <row r="113" spans="9:11" ht="18" customHeight="1" x14ac:dyDescent="0.35">
      <c r="I113" s="83"/>
      <c r="J113" s="83"/>
      <c r="K113" s="83"/>
    </row>
    <row r="114" spans="9:11" ht="18" customHeight="1" x14ac:dyDescent="0.35">
      <c r="I114" s="83"/>
      <c r="J114" s="83"/>
      <c r="K114" s="83"/>
    </row>
    <row r="115" spans="9:11" ht="18" customHeight="1" x14ac:dyDescent="0.35">
      <c r="I115" s="83"/>
      <c r="J115" s="83"/>
      <c r="K115" s="83"/>
    </row>
    <row r="116" spans="9:11" ht="18" customHeight="1" x14ac:dyDescent="0.35">
      <c r="I116" s="83"/>
      <c r="J116" s="83"/>
      <c r="K116" s="83"/>
    </row>
    <row r="117" spans="9:11" ht="18" customHeight="1" x14ac:dyDescent="0.35">
      <c r="I117" s="83"/>
      <c r="J117" s="83"/>
      <c r="K117" s="83"/>
    </row>
    <row r="118" spans="9:11" ht="18" customHeight="1" x14ac:dyDescent="0.35">
      <c r="I118" s="83"/>
      <c r="J118" s="83"/>
      <c r="K118" s="83"/>
    </row>
    <row r="119" spans="9:11" ht="18" customHeight="1" x14ac:dyDescent="0.35">
      <c r="I119" s="83"/>
      <c r="J119" s="83"/>
      <c r="K119" s="83"/>
    </row>
    <row r="120" spans="9:11" ht="18" customHeight="1" x14ac:dyDescent="0.35">
      <c r="I120" s="83"/>
      <c r="J120" s="83"/>
      <c r="K120" s="83"/>
    </row>
    <row r="121" spans="9:11" ht="18" customHeight="1" x14ac:dyDescent="0.35">
      <c r="I121" s="83"/>
      <c r="J121" s="83"/>
      <c r="K121" s="83"/>
    </row>
    <row r="122" spans="9:11" ht="18" customHeight="1" x14ac:dyDescent="0.35">
      <c r="I122" s="83"/>
      <c r="J122" s="83"/>
      <c r="K122" s="83"/>
    </row>
    <row r="123" spans="9:11" ht="18" customHeight="1" x14ac:dyDescent="0.35">
      <c r="I123" s="83"/>
      <c r="J123" s="83"/>
      <c r="K123" s="83"/>
    </row>
    <row r="124" spans="9:11" ht="18" customHeight="1" x14ac:dyDescent="0.35">
      <c r="I124" s="83"/>
      <c r="J124" s="83"/>
      <c r="K124" s="83"/>
    </row>
    <row r="125" spans="9:11" ht="18" customHeight="1" x14ac:dyDescent="0.35">
      <c r="I125" s="83"/>
      <c r="J125" s="83"/>
      <c r="K125" s="83"/>
    </row>
    <row r="126" spans="9:11" ht="18" customHeight="1" x14ac:dyDescent="0.35">
      <c r="I126" s="83"/>
      <c r="J126" s="83"/>
      <c r="K126" s="83"/>
    </row>
    <row r="127" spans="9:11" ht="18" customHeight="1" x14ac:dyDescent="0.35">
      <c r="I127" s="83"/>
      <c r="J127" s="83"/>
      <c r="K127" s="83"/>
    </row>
    <row r="128" spans="9:11" ht="18" customHeight="1" x14ac:dyDescent="0.35">
      <c r="I128" s="83"/>
      <c r="J128" s="83"/>
      <c r="K128" s="83"/>
    </row>
    <row r="129" spans="9:11" ht="18" customHeight="1" x14ac:dyDescent="0.35">
      <c r="I129" s="83"/>
      <c r="J129" s="83"/>
      <c r="K129" s="83"/>
    </row>
    <row r="130" spans="9:11" ht="18" customHeight="1" x14ac:dyDescent="0.35">
      <c r="I130" s="83"/>
      <c r="J130" s="83"/>
      <c r="K130" s="83"/>
    </row>
    <row r="131" spans="9:11" ht="18" customHeight="1" x14ac:dyDescent="0.35">
      <c r="I131" s="83"/>
      <c r="J131" s="83"/>
      <c r="K131" s="83"/>
    </row>
    <row r="132" spans="9:11" ht="18" customHeight="1" x14ac:dyDescent="0.35">
      <c r="I132" s="83"/>
      <c r="J132" s="83"/>
      <c r="K132" s="83"/>
    </row>
    <row r="133" spans="9:11" ht="18" customHeight="1" x14ac:dyDescent="0.35">
      <c r="I133" s="83"/>
      <c r="J133" s="83"/>
      <c r="K133" s="83"/>
    </row>
    <row r="134" spans="9:11" ht="18" customHeight="1" x14ac:dyDescent="0.35">
      <c r="I134" s="83"/>
      <c r="J134" s="83"/>
      <c r="K134" s="83"/>
    </row>
    <row r="135" spans="9:11" ht="18" customHeight="1" x14ac:dyDescent="0.35">
      <c r="I135" s="83"/>
      <c r="J135" s="83"/>
      <c r="K135" s="83"/>
    </row>
    <row r="136" spans="9:11" ht="18" customHeight="1" x14ac:dyDescent="0.35">
      <c r="I136" s="83"/>
      <c r="J136" s="83"/>
      <c r="K136" s="83"/>
    </row>
    <row r="137" spans="9:11" ht="18" customHeight="1" x14ac:dyDescent="0.35">
      <c r="I137" s="83"/>
      <c r="J137" s="83"/>
      <c r="K137" s="83"/>
    </row>
    <row r="138" spans="9:11" ht="18" customHeight="1" x14ac:dyDescent="0.35">
      <c r="I138" s="83"/>
      <c r="J138" s="83"/>
      <c r="K138" s="83"/>
    </row>
    <row r="139" spans="9:11" ht="18" customHeight="1" x14ac:dyDescent="0.35">
      <c r="I139" s="83"/>
      <c r="J139" s="83"/>
      <c r="K139" s="83"/>
    </row>
    <row r="140" spans="9:11" ht="18" customHeight="1" x14ac:dyDescent="0.35">
      <c r="I140" s="83"/>
      <c r="J140" s="83"/>
      <c r="K140" s="83"/>
    </row>
    <row r="141" spans="9:11" ht="18" customHeight="1" x14ac:dyDescent="0.35">
      <c r="I141" s="83"/>
      <c r="J141" s="83"/>
      <c r="K141" s="83"/>
    </row>
    <row r="142" spans="9:11" ht="18" customHeight="1" x14ac:dyDescent="0.35">
      <c r="I142" s="83"/>
      <c r="J142" s="83"/>
      <c r="K142" s="83"/>
    </row>
    <row r="143" spans="9:11" ht="18" customHeight="1" x14ac:dyDescent="0.35">
      <c r="I143" s="83"/>
      <c r="J143" s="83"/>
      <c r="K143" s="83"/>
    </row>
    <row r="144" spans="9:11" ht="18" customHeight="1" x14ac:dyDescent="0.35">
      <c r="I144" s="83"/>
      <c r="J144" s="83"/>
      <c r="K144" s="83"/>
    </row>
    <row r="145" spans="9:11" ht="18" customHeight="1" x14ac:dyDescent="0.35">
      <c r="I145" s="83"/>
      <c r="J145" s="83"/>
      <c r="K145" s="83"/>
    </row>
    <row r="146" spans="9:11" ht="18" customHeight="1" x14ac:dyDescent="0.35">
      <c r="I146" s="83"/>
      <c r="J146" s="83"/>
      <c r="K146" s="83"/>
    </row>
    <row r="147" spans="9:11" ht="18" customHeight="1" x14ac:dyDescent="0.35">
      <c r="I147" s="83"/>
      <c r="J147" s="83"/>
      <c r="K147" s="83"/>
    </row>
    <row r="148" spans="9:11" ht="18" customHeight="1" x14ac:dyDescent="0.35">
      <c r="I148" s="83"/>
      <c r="J148" s="83"/>
      <c r="K148" s="83"/>
    </row>
    <row r="149" spans="9:11" ht="18" customHeight="1" x14ac:dyDescent="0.35">
      <c r="I149" s="83"/>
      <c r="J149" s="83"/>
      <c r="K149" s="83"/>
    </row>
    <row r="150" spans="9:11" ht="18" customHeight="1" x14ac:dyDescent="0.35">
      <c r="I150" s="83"/>
      <c r="J150" s="83"/>
      <c r="K150" s="83"/>
    </row>
    <row r="151" spans="9:11" ht="18" customHeight="1" x14ac:dyDescent="0.35">
      <c r="I151" s="83"/>
      <c r="J151" s="83"/>
      <c r="K151" s="83"/>
    </row>
    <row r="152" spans="9:11" ht="18" customHeight="1" x14ac:dyDescent="0.35">
      <c r="I152" s="83"/>
      <c r="J152" s="83"/>
      <c r="K152" s="83"/>
    </row>
    <row r="153" spans="9:11" ht="18" customHeight="1" x14ac:dyDescent="0.35">
      <c r="I153" s="83"/>
      <c r="J153" s="83"/>
      <c r="K153" s="83"/>
    </row>
    <row r="154" spans="9:11" ht="18" customHeight="1" x14ac:dyDescent="0.35">
      <c r="I154" s="83"/>
      <c r="J154" s="83"/>
      <c r="K154" s="83"/>
    </row>
    <row r="155" spans="9:11" ht="18" customHeight="1" x14ac:dyDescent="0.35">
      <c r="I155" s="83"/>
      <c r="J155" s="83"/>
      <c r="K155" s="83"/>
    </row>
    <row r="156" spans="9:11" ht="18" customHeight="1" x14ac:dyDescent="0.35">
      <c r="I156" s="83"/>
      <c r="J156" s="83"/>
      <c r="K156" s="83"/>
    </row>
    <row r="157" spans="9:11" ht="18" customHeight="1" x14ac:dyDescent="0.35">
      <c r="I157" s="83"/>
      <c r="J157" s="83"/>
      <c r="K157" s="83"/>
    </row>
    <row r="158" spans="9:11" ht="18" customHeight="1" x14ac:dyDescent="0.35">
      <c r="I158" s="83"/>
      <c r="J158" s="83"/>
      <c r="K158" s="83"/>
    </row>
    <row r="159" spans="9:11" ht="18" customHeight="1" x14ac:dyDescent="0.35">
      <c r="I159" s="83"/>
      <c r="J159" s="83"/>
      <c r="K159" s="83"/>
    </row>
    <row r="160" spans="9:11" ht="18" customHeight="1" x14ac:dyDescent="0.35">
      <c r="I160" s="83"/>
      <c r="J160" s="83"/>
      <c r="K160" s="83"/>
    </row>
    <row r="161" spans="9:11" ht="18" customHeight="1" x14ac:dyDescent="0.35">
      <c r="I161" s="83"/>
      <c r="J161" s="83"/>
      <c r="K161" s="83"/>
    </row>
    <row r="162" spans="9:11" ht="18" customHeight="1" x14ac:dyDescent="0.35">
      <c r="I162" s="83"/>
      <c r="J162" s="83"/>
      <c r="K162" s="83"/>
    </row>
    <row r="163" spans="9:11" ht="18" customHeight="1" x14ac:dyDescent="0.35">
      <c r="I163" s="83"/>
      <c r="J163" s="83"/>
      <c r="K163" s="83"/>
    </row>
    <row r="164" spans="9:11" ht="18" customHeight="1" x14ac:dyDescent="0.35">
      <c r="I164" s="83"/>
      <c r="J164" s="83"/>
      <c r="K164" s="83"/>
    </row>
    <row r="165" spans="9:11" ht="18" customHeight="1" x14ac:dyDescent="0.35">
      <c r="I165" s="83"/>
      <c r="J165" s="83"/>
      <c r="K165" s="83"/>
    </row>
    <row r="166" spans="9:11" ht="18" customHeight="1" x14ac:dyDescent="0.35">
      <c r="I166" s="83"/>
      <c r="J166" s="83"/>
      <c r="K166" s="83"/>
    </row>
    <row r="167" spans="9:11" ht="18" customHeight="1" x14ac:dyDescent="0.35">
      <c r="I167" s="83"/>
      <c r="J167" s="83"/>
      <c r="K167" s="83"/>
    </row>
    <row r="168" spans="9:11" ht="18" customHeight="1" x14ac:dyDescent="0.35">
      <c r="I168" s="83"/>
      <c r="J168" s="83"/>
      <c r="K168" s="83"/>
    </row>
    <row r="169" spans="9:11" ht="18" customHeight="1" x14ac:dyDescent="0.35">
      <c r="I169" s="83"/>
      <c r="J169" s="83"/>
      <c r="K169" s="83"/>
    </row>
    <row r="170" spans="9:11" ht="18" customHeight="1" x14ac:dyDescent="0.35">
      <c r="I170" s="83"/>
      <c r="J170" s="83"/>
      <c r="K170" s="83"/>
    </row>
    <row r="171" spans="9:11" ht="18" customHeight="1" x14ac:dyDescent="0.35">
      <c r="I171" s="83"/>
      <c r="J171" s="83"/>
      <c r="K171" s="83"/>
    </row>
    <row r="172" spans="9:11" ht="18" customHeight="1" x14ac:dyDescent="0.35">
      <c r="I172" s="83"/>
      <c r="J172" s="83"/>
      <c r="K172" s="83"/>
    </row>
    <row r="173" spans="9:11" ht="18" customHeight="1" x14ac:dyDescent="0.35">
      <c r="I173" s="83"/>
      <c r="J173" s="83"/>
      <c r="K173" s="83"/>
    </row>
    <row r="174" spans="9:11" ht="18" customHeight="1" x14ac:dyDescent="0.35">
      <c r="I174" s="83"/>
      <c r="J174" s="83"/>
      <c r="K174" s="83"/>
    </row>
    <row r="175" spans="9:11" ht="18" customHeight="1" x14ac:dyDescent="0.35">
      <c r="I175" s="83"/>
      <c r="J175" s="83"/>
      <c r="K175" s="83"/>
    </row>
    <row r="176" spans="9:11" ht="18" customHeight="1" x14ac:dyDescent="0.35">
      <c r="I176" s="83"/>
      <c r="J176" s="83"/>
      <c r="K176" s="83"/>
    </row>
    <row r="177" spans="9:11" ht="18" customHeight="1" x14ac:dyDescent="0.35">
      <c r="I177" s="83"/>
      <c r="J177" s="83"/>
      <c r="K177" s="83"/>
    </row>
    <row r="178" spans="9:11" ht="18" customHeight="1" x14ac:dyDescent="0.35">
      <c r="I178" s="83"/>
      <c r="J178" s="83"/>
      <c r="K178" s="83"/>
    </row>
    <row r="179" spans="9:11" ht="18" customHeight="1" x14ac:dyDescent="0.35">
      <c r="I179" s="83"/>
      <c r="J179" s="83"/>
      <c r="K179" s="83"/>
    </row>
    <row r="180" spans="9:11" ht="18" customHeight="1" x14ac:dyDescent="0.35">
      <c r="I180" s="83"/>
      <c r="J180" s="83"/>
      <c r="K180" s="83"/>
    </row>
    <row r="181" spans="9:11" ht="18" customHeight="1" x14ac:dyDescent="0.35">
      <c r="I181" s="83"/>
      <c r="J181" s="83"/>
      <c r="K181" s="83"/>
    </row>
    <row r="182" spans="9:11" ht="18" customHeight="1" x14ac:dyDescent="0.35">
      <c r="I182" s="83"/>
      <c r="J182" s="83"/>
      <c r="K182" s="83"/>
    </row>
    <row r="183" spans="9:11" ht="18" customHeight="1" x14ac:dyDescent="0.35">
      <c r="I183" s="83"/>
      <c r="J183" s="83"/>
      <c r="K183" s="83"/>
    </row>
    <row r="184" spans="9:11" ht="18" customHeight="1" x14ac:dyDescent="0.35">
      <c r="I184" s="83"/>
      <c r="J184" s="83"/>
      <c r="K184" s="83"/>
    </row>
    <row r="185" spans="9:11" ht="18" customHeight="1" x14ac:dyDescent="0.35">
      <c r="I185" s="83"/>
      <c r="J185" s="83"/>
      <c r="K185" s="83"/>
    </row>
    <row r="186" spans="9:11" ht="18" customHeight="1" x14ac:dyDescent="0.35">
      <c r="I186" s="83"/>
      <c r="J186" s="83"/>
      <c r="K186" s="83"/>
    </row>
    <row r="187" spans="9:11" ht="18" customHeight="1" x14ac:dyDescent="0.35">
      <c r="I187" s="83"/>
      <c r="J187" s="83"/>
      <c r="K187" s="83"/>
    </row>
    <row r="188" spans="9:11" ht="18" customHeight="1" x14ac:dyDescent="0.35">
      <c r="I188" s="83"/>
      <c r="J188" s="83"/>
      <c r="K188" s="83"/>
    </row>
    <row r="189" spans="9:11" ht="18" customHeight="1" x14ac:dyDescent="0.35">
      <c r="I189" s="83"/>
      <c r="J189" s="83"/>
      <c r="K189" s="83"/>
    </row>
    <row r="190" spans="9:11" ht="18" customHeight="1" x14ac:dyDescent="0.35">
      <c r="I190" s="83"/>
      <c r="J190" s="83"/>
      <c r="K190" s="83"/>
    </row>
    <row r="191" spans="9:11" ht="18" customHeight="1" x14ac:dyDescent="0.35">
      <c r="I191" s="83"/>
      <c r="J191" s="83"/>
      <c r="K191" s="83"/>
    </row>
    <row r="192" spans="9:11" ht="18" customHeight="1" x14ac:dyDescent="0.35">
      <c r="I192" s="83"/>
      <c r="J192" s="83"/>
      <c r="K192" s="83"/>
    </row>
    <row r="193" spans="9:11" ht="18" customHeight="1" x14ac:dyDescent="0.35">
      <c r="I193" s="83"/>
      <c r="J193" s="83"/>
      <c r="K193" s="83"/>
    </row>
    <row r="194" spans="9:11" ht="18" customHeight="1" x14ac:dyDescent="0.35">
      <c r="I194" s="83"/>
      <c r="J194" s="83"/>
      <c r="K194" s="83"/>
    </row>
    <row r="195" spans="9:11" ht="18" customHeight="1" x14ac:dyDescent="0.35">
      <c r="I195" s="83"/>
      <c r="J195" s="83"/>
      <c r="K195" s="83"/>
    </row>
    <row r="196" spans="9:11" ht="18" customHeight="1" x14ac:dyDescent="0.35">
      <c r="I196" s="83"/>
      <c r="J196" s="83"/>
      <c r="K196" s="83"/>
    </row>
    <row r="197" spans="9:11" ht="18" customHeight="1" x14ac:dyDescent="0.35">
      <c r="I197" s="83"/>
      <c r="J197" s="83"/>
      <c r="K197" s="83"/>
    </row>
    <row r="198" spans="9:11" ht="18" customHeight="1" x14ac:dyDescent="0.35">
      <c r="I198" s="83"/>
      <c r="J198" s="83"/>
      <c r="K198" s="83"/>
    </row>
    <row r="199" spans="9:11" ht="18" customHeight="1" x14ac:dyDescent="0.35">
      <c r="I199" s="83"/>
      <c r="J199" s="83"/>
      <c r="K199" s="83"/>
    </row>
    <row r="200" spans="9:11" ht="18" customHeight="1" x14ac:dyDescent="0.35">
      <c r="I200" s="83"/>
      <c r="J200" s="83"/>
      <c r="K200" s="83"/>
    </row>
    <row r="201" spans="9:11" ht="18" customHeight="1" x14ac:dyDescent="0.35">
      <c r="I201" s="83"/>
      <c r="J201" s="83"/>
      <c r="K201" s="83"/>
    </row>
    <row r="202" spans="9:11" ht="18" customHeight="1" x14ac:dyDescent="0.35">
      <c r="I202" s="83"/>
      <c r="J202" s="83"/>
      <c r="K202" s="83"/>
    </row>
    <row r="203" spans="9:11" ht="18" customHeight="1" x14ac:dyDescent="0.35">
      <c r="I203" s="83"/>
      <c r="J203" s="83"/>
      <c r="K203" s="83"/>
    </row>
    <row r="204" spans="9:11" ht="18" customHeight="1" x14ac:dyDescent="0.35">
      <c r="I204" s="83"/>
      <c r="J204" s="83"/>
      <c r="K204" s="83"/>
    </row>
    <row r="205" spans="9:11" ht="18" customHeight="1" x14ac:dyDescent="0.35">
      <c r="I205" s="83"/>
      <c r="J205" s="83"/>
      <c r="K205" s="83"/>
    </row>
    <row r="206" spans="9:11" ht="18" customHeight="1" x14ac:dyDescent="0.35">
      <c r="I206" s="83"/>
      <c r="J206" s="83"/>
      <c r="K206" s="83"/>
    </row>
    <row r="207" spans="9:11" ht="18" customHeight="1" x14ac:dyDescent="0.35">
      <c r="I207" s="83"/>
      <c r="J207" s="83"/>
      <c r="K207" s="83"/>
    </row>
    <row r="208" spans="9:11" ht="18" customHeight="1" x14ac:dyDescent="0.35">
      <c r="I208" s="83"/>
      <c r="J208" s="83"/>
      <c r="K208" s="83"/>
    </row>
    <row r="209" spans="9:11" ht="18" customHeight="1" x14ac:dyDescent="0.35">
      <c r="I209" s="83"/>
      <c r="J209" s="83"/>
      <c r="K209" s="83"/>
    </row>
    <row r="210" spans="9:11" ht="18" customHeight="1" x14ac:dyDescent="0.35">
      <c r="I210" s="83"/>
      <c r="J210" s="83"/>
      <c r="K210" s="83"/>
    </row>
    <row r="211" spans="9:11" ht="18" customHeight="1" x14ac:dyDescent="0.35">
      <c r="I211" s="83"/>
      <c r="J211" s="83"/>
      <c r="K211" s="83"/>
    </row>
    <row r="212" spans="9:11" ht="18" customHeight="1" x14ac:dyDescent="0.35">
      <c r="I212" s="83"/>
      <c r="J212" s="83"/>
      <c r="K212" s="83"/>
    </row>
    <row r="213" spans="9:11" ht="18" customHeight="1" x14ac:dyDescent="0.35">
      <c r="I213" s="83"/>
      <c r="J213" s="83"/>
      <c r="K213" s="83"/>
    </row>
    <row r="214" spans="9:11" ht="18" customHeight="1" x14ac:dyDescent="0.35">
      <c r="I214" s="83"/>
      <c r="J214" s="83"/>
      <c r="K214" s="83"/>
    </row>
    <row r="215" spans="9:11" ht="18" customHeight="1" x14ac:dyDescent="0.35">
      <c r="I215" s="83"/>
      <c r="J215" s="83"/>
      <c r="K215" s="83"/>
    </row>
    <row r="216" spans="9:11" ht="18" customHeight="1" x14ac:dyDescent="0.35">
      <c r="I216" s="83"/>
      <c r="J216" s="83"/>
      <c r="K216" s="83"/>
    </row>
    <row r="217" spans="9:11" ht="18" customHeight="1" x14ac:dyDescent="0.35">
      <c r="I217" s="83"/>
      <c r="J217" s="83"/>
      <c r="K217" s="83"/>
    </row>
    <row r="218" spans="9:11" ht="18" customHeight="1" x14ac:dyDescent="0.35">
      <c r="I218" s="83"/>
      <c r="J218" s="83"/>
      <c r="K218" s="83"/>
    </row>
    <row r="219" spans="9:11" ht="18" customHeight="1" x14ac:dyDescent="0.35">
      <c r="I219" s="83"/>
      <c r="J219" s="83"/>
      <c r="K219" s="83"/>
    </row>
    <row r="220" spans="9:11" ht="18" customHeight="1" x14ac:dyDescent="0.35">
      <c r="I220" s="83"/>
      <c r="J220" s="83"/>
      <c r="K220" s="83"/>
    </row>
    <row r="221" spans="9:11" ht="18" customHeight="1" x14ac:dyDescent="0.35">
      <c r="I221" s="83"/>
      <c r="J221" s="83"/>
      <c r="K221" s="83"/>
    </row>
    <row r="222" spans="9:11" ht="18" customHeight="1" x14ac:dyDescent="0.35">
      <c r="I222" s="83"/>
      <c r="J222" s="83"/>
      <c r="K222" s="83"/>
    </row>
    <row r="223" spans="9:11" ht="18" customHeight="1" x14ac:dyDescent="0.35">
      <c r="I223" s="83"/>
      <c r="J223" s="83"/>
      <c r="K223" s="83"/>
    </row>
    <row r="224" spans="9:11" ht="18" customHeight="1" x14ac:dyDescent="0.35">
      <c r="I224" s="83"/>
      <c r="J224" s="83"/>
      <c r="K224" s="83"/>
    </row>
    <row r="225" spans="9:11" ht="18" customHeight="1" x14ac:dyDescent="0.35">
      <c r="I225" s="83"/>
      <c r="J225" s="83"/>
      <c r="K225" s="83"/>
    </row>
    <row r="226" spans="9:11" ht="18" customHeight="1" x14ac:dyDescent="0.35">
      <c r="I226" s="83"/>
      <c r="J226" s="83"/>
      <c r="K226" s="83"/>
    </row>
    <row r="227" spans="9:11" ht="18" customHeight="1" x14ac:dyDescent="0.35">
      <c r="I227" s="83"/>
      <c r="J227" s="83"/>
      <c r="K227" s="83"/>
    </row>
    <row r="228" spans="9:11" ht="18" customHeight="1" x14ac:dyDescent="0.35">
      <c r="I228" s="83"/>
      <c r="J228" s="83"/>
      <c r="K228" s="83"/>
    </row>
    <row r="229" spans="9:11" ht="18" customHeight="1" x14ac:dyDescent="0.35">
      <c r="I229" s="83"/>
      <c r="J229" s="83"/>
      <c r="K229" s="83"/>
    </row>
    <row r="230" spans="9:11" ht="18" customHeight="1" x14ac:dyDescent="0.35">
      <c r="I230" s="83"/>
      <c r="J230" s="83"/>
      <c r="K230" s="83"/>
    </row>
    <row r="231" spans="9:11" ht="18" customHeight="1" x14ac:dyDescent="0.35">
      <c r="I231" s="83"/>
      <c r="J231" s="83"/>
      <c r="K231" s="83"/>
    </row>
    <row r="232" spans="9:11" ht="18" customHeight="1" x14ac:dyDescent="0.35">
      <c r="I232" s="83"/>
      <c r="J232" s="83"/>
      <c r="K232" s="83"/>
    </row>
    <row r="233" spans="9:11" ht="18" customHeight="1" x14ac:dyDescent="0.35">
      <c r="I233" s="83"/>
      <c r="J233" s="83"/>
      <c r="K233" s="83"/>
    </row>
    <row r="234" spans="9:11" ht="18" customHeight="1" x14ac:dyDescent="0.35">
      <c r="I234" s="83"/>
      <c r="J234" s="83"/>
      <c r="K234" s="83"/>
    </row>
    <row r="235" spans="9:11" ht="18" customHeight="1" x14ac:dyDescent="0.35">
      <c r="I235" s="83"/>
      <c r="J235" s="83"/>
      <c r="K235" s="83"/>
    </row>
    <row r="236" spans="9:11" ht="18" customHeight="1" x14ac:dyDescent="0.35">
      <c r="I236" s="83"/>
      <c r="J236" s="83"/>
      <c r="K236" s="83"/>
    </row>
    <row r="237" spans="9:11" ht="18" customHeight="1" x14ac:dyDescent="0.35">
      <c r="I237" s="83"/>
      <c r="J237" s="83"/>
      <c r="K237" s="83"/>
    </row>
    <row r="238" spans="9:11" ht="18" customHeight="1" x14ac:dyDescent="0.35">
      <c r="I238" s="83"/>
      <c r="J238" s="83"/>
      <c r="K238" s="83"/>
    </row>
    <row r="239" spans="9:11" ht="18" customHeight="1" x14ac:dyDescent="0.35">
      <c r="I239" s="83"/>
      <c r="J239" s="83"/>
      <c r="K239" s="83"/>
    </row>
    <row r="240" spans="9:11" ht="18" customHeight="1" x14ac:dyDescent="0.35">
      <c r="I240" s="83"/>
      <c r="J240" s="83"/>
      <c r="K240" s="83"/>
    </row>
    <row r="241" spans="9:11" ht="18" customHeight="1" x14ac:dyDescent="0.35">
      <c r="I241" s="83"/>
      <c r="J241" s="83"/>
      <c r="K241" s="83"/>
    </row>
    <row r="242" spans="9:11" ht="18" customHeight="1" x14ac:dyDescent="0.35">
      <c r="I242" s="83"/>
      <c r="J242" s="83"/>
      <c r="K242" s="83"/>
    </row>
    <row r="243" spans="9:11" ht="18" customHeight="1" x14ac:dyDescent="0.35">
      <c r="I243" s="83"/>
      <c r="J243" s="83"/>
      <c r="K243" s="83"/>
    </row>
    <row r="244" spans="9:11" ht="18" customHeight="1" x14ac:dyDescent="0.35">
      <c r="I244" s="83"/>
      <c r="J244" s="83"/>
      <c r="K244" s="83"/>
    </row>
    <row r="245" spans="9:11" ht="18" customHeight="1" x14ac:dyDescent="0.35">
      <c r="I245" s="83"/>
      <c r="J245" s="83"/>
      <c r="K245" s="83"/>
    </row>
    <row r="246" spans="9:11" ht="18" customHeight="1" x14ac:dyDescent="0.35">
      <c r="I246" s="83"/>
      <c r="J246" s="83"/>
      <c r="K246" s="83"/>
    </row>
    <row r="247" spans="9:11" ht="18" customHeight="1" x14ac:dyDescent="0.35">
      <c r="I247" s="83"/>
      <c r="J247" s="83"/>
      <c r="K247" s="83"/>
    </row>
    <row r="248" spans="9:11" ht="18" customHeight="1" x14ac:dyDescent="0.35">
      <c r="I248" s="83"/>
      <c r="J248" s="83"/>
      <c r="K248" s="83"/>
    </row>
    <row r="249" spans="9:11" ht="18" customHeight="1" x14ac:dyDescent="0.35">
      <c r="I249" s="83"/>
      <c r="J249" s="83"/>
      <c r="K249" s="83"/>
    </row>
    <row r="250" spans="9:11" ht="18" customHeight="1" x14ac:dyDescent="0.35">
      <c r="I250" s="83"/>
      <c r="J250" s="83"/>
      <c r="K250" s="83"/>
    </row>
    <row r="251" spans="9:11" ht="18" customHeight="1" x14ac:dyDescent="0.35">
      <c r="I251" s="83"/>
      <c r="J251" s="83"/>
      <c r="K251" s="83"/>
    </row>
    <row r="252" spans="9:11" ht="18" customHeight="1" x14ac:dyDescent="0.35">
      <c r="I252" s="83"/>
      <c r="J252" s="83"/>
      <c r="K252" s="83"/>
    </row>
    <row r="253" spans="9:11" ht="18" customHeight="1" x14ac:dyDescent="0.35">
      <c r="I253" s="83"/>
      <c r="J253" s="83"/>
      <c r="K253" s="83"/>
    </row>
    <row r="254" spans="9:11" ht="18" customHeight="1" x14ac:dyDescent="0.35">
      <c r="I254" s="83"/>
      <c r="J254" s="83"/>
      <c r="K254" s="83"/>
    </row>
    <row r="255" spans="9:11" ht="18" customHeight="1" x14ac:dyDescent="0.35">
      <c r="I255" s="83"/>
      <c r="J255" s="83"/>
      <c r="K255" s="83"/>
    </row>
    <row r="256" spans="9:11" ht="18" customHeight="1" x14ac:dyDescent="0.35">
      <c r="I256" s="83"/>
      <c r="J256" s="83"/>
      <c r="K256" s="83"/>
    </row>
    <row r="257" spans="9:11" ht="18" customHeight="1" x14ac:dyDescent="0.35">
      <c r="I257" s="83"/>
      <c r="J257" s="83"/>
      <c r="K257" s="83"/>
    </row>
    <row r="258" spans="9:11" ht="18" customHeight="1" x14ac:dyDescent="0.35">
      <c r="I258" s="83"/>
      <c r="J258" s="83"/>
      <c r="K258" s="83"/>
    </row>
    <row r="259" spans="9:11" ht="18" customHeight="1" x14ac:dyDescent="0.35">
      <c r="I259" s="83"/>
      <c r="J259" s="83"/>
      <c r="K259" s="83"/>
    </row>
    <row r="260" spans="9:11" ht="18" customHeight="1" x14ac:dyDescent="0.35">
      <c r="I260" s="83"/>
      <c r="J260" s="83"/>
      <c r="K260" s="83"/>
    </row>
    <row r="261" spans="9:11" ht="18" customHeight="1" x14ac:dyDescent="0.35">
      <c r="I261" s="83"/>
      <c r="J261" s="83"/>
      <c r="K261" s="83"/>
    </row>
    <row r="262" spans="9:11" ht="18" customHeight="1" x14ac:dyDescent="0.35">
      <c r="I262" s="83"/>
      <c r="J262" s="83"/>
      <c r="K262" s="83"/>
    </row>
    <row r="263" spans="9:11" ht="18" customHeight="1" x14ac:dyDescent="0.35">
      <c r="I263" s="83"/>
      <c r="J263" s="83"/>
      <c r="K263" s="83"/>
    </row>
    <row r="264" spans="9:11" ht="18" customHeight="1" x14ac:dyDescent="0.35">
      <c r="I264" s="83"/>
      <c r="J264" s="83"/>
      <c r="K264" s="83"/>
    </row>
    <row r="265" spans="9:11" ht="18" customHeight="1" x14ac:dyDescent="0.35">
      <c r="I265" s="83"/>
      <c r="J265" s="83"/>
      <c r="K265" s="83"/>
    </row>
    <row r="266" spans="9:11" ht="18" customHeight="1" x14ac:dyDescent="0.35">
      <c r="I266" s="83"/>
      <c r="J266" s="83"/>
      <c r="K266" s="83"/>
    </row>
    <row r="267" spans="9:11" ht="18" customHeight="1" x14ac:dyDescent="0.35">
      <c r="I267" s="83"/>
      <c r="K267" s="83"/>
    </row>
    <row r="268" spans="9:11" ht="18" customHeight="1" x14ac:dyDescent="0.35">
      <c r="I268" s="83"/>
      <c r="K268" s="83"/>
    </row>
    <row r="269" spans="9:11" ht="18" customHeight="1" x14ac:dyDescent="0.35">
      <c r="I269" s="83"/>
      <c r="K269" s="83"/>
    </row>
    <row r="270" spans="9:11" ht="18" customHeight="1" x14ac:dyDescent="0.35">
      <c r="I270" s="83"/>
      <c r="K270" s="83"/>
    </row>
    <row r="271" spans="9:11" ht="18" customHeight="1" x14ac:dyDescent="0.35">
      <c r="I271" s="83"/>
      <c r="K271" s="83"/>
    </row>
    <row r="272" spans="9:11" ht="18" customHeight="1" x14ac:dyDescent="0.35">
      <c r="I272" s="83"/>
      <c r="K272" s="83"/>
    </row>
    <row r="273" spans="9:11" ht="18" customHeight="1" x14ac:dyDescent="0.35">
      <c r="I273" s="83"/>
      <c r="K273" s="83"/>
    </row>
    <row r="274" spans="9:11" ht="18" customHeight="1" x14ac:dyDescent="0.35">
      <c r="I274" s="83"/>
      <c r="K274" s="83"/>
    </row>
    <row r="275" spans="9:11" ht="18" customHeight="1" x14ac:dyDescent="0.35">
      <c r="I275" s="83"/>
      <c r="K275" s="83"/>
    </row>
    <row r="276" spans="9:11" ht="18" customHeight="1" x14ac:dyDescent="0.35">
      <c r="I276" s="83"/>
      <c r="K276" s="83"/>
    </row>
    <row r="277" spans="9:11" ht="18" customHeight="1" x14ac:dyDescent="0.35">
      <c r="I277" s="83"/>
      <c r="K277" s="83"/>
    </row>
    <row r="278" spans="9:11" ht="18" customHeight="1" x14ac:dyDescent="0.35">
      <c r="I278" s="83"/>
      <c r="K278" s="83"/>
    </row>
    <row r="279" spans="9:11" ht="18" customHeight="1" x14ac:dyDescent="0.35">
      <c r="I279" s="83"/>
      <c r="K279" s="83"/>
    </row>
    <row r="280" spans="9:11" ht="18" customHeight="1" x14ac:dyDescent="0.35">
      <c r="I280" s="83"/>
      <c r="K280" s="83"/>
    </row>
    <row r="281" spans="9:11" ht="18" customHeight="1" x14ac:dyDescent="0.35">
      <c r="I281" s="83"/>
      <c r="K281" s="83"/>
    </row>
    <row r="282" spans="9:11" ht="18" customHeight="1" x14ac:dyDescent="0.35">
      <c r="I282" s="83"/>
      <c r="K282" s="83"/>
    </row>
    <row r="283" spans="9:11" ht="18" customHeight="1" x14ac:dyDescent="0.35">
      <c r="I283" s="83"/>
      <c r="K283" s="83"/>
    </row>
    <row r="284" spans="9:11" ht="18" customHeight="1" x14ac:dyDescent="0.35">
      <c r="I284" s="83"/>
      <c r="K284" s="83"/>
    </row>
    <row r="285" spans="9:11" ht="18" customHeight="1" x14ac:dyDescent="0.35">
      <c r="I285" s="83"/>
      <c r="K285" s="83"/>
    </row>
    <row r="286" spans="9:11" ht="18" customHeight="1" x14ac:dyDescent="0.35">
      <c r="I286" s="83"/>
      <c r="K286" s="83"/>
    </row>
    <row r="287" spans="9:11" ht="18" customHeight="1" x14ac:dyDescent="0.35">
      <c r="I287" s="83"/>
      <c r="K287" s="83"/>
    </row>
    <row r="288" spans="9:11" ht="18" customHeight="1" x14ac:dyDescent="0.35">
      <c r="I288" s="83"/>
      <c r="K288" s="83"/>
    </row>
    <row r="289" spans="9:11" ht="18" customHeight="1" x14ac:dyDescent="0.35">
      <c r="I289" s="83"/>
      <c r="K289" s="83"/>
    </row>
    <row r="290" spans="9:11" ht="18" customHeight="1" x14ac:dyDescent="0.35">
      <c r="I290" s="83"/>
      <c r="K290" s="83"/>
    </row>
    <row r="291" spans="9:11" ht="18" customHeight="1" x14ac:dyDescent="0.35">
      <c r="I291" s="83"/>
      <c r="K291" s="83"/>
    </row>
    <row r="292" spans="9:11" ht="18" customHeight="1" x14ac:dyDescent="0.35">
      <c r="I292" s="83"/>
      <c r="K292" s="83"/>
    </row>
    <row r="293" spans="9:11" ht="18" customHeight="1" x14ac:dyDescent="0.35">
      <c r="I293" s="83"/>
      <c r="K293" s="83"/>
    </row>
    <row r="294" spans="9:11" ht="18" customHeight="1" x14ac:dyDescent="0.35">
      <c r="I294" s="83"/>
      <c r="K294" s="83"/>
    </row>
    <row r="295" spans="9:11" ht="18" customHeight="1" x14ac:dyDescent="0.35">
      <c r="I295" s="83"/>
      <c r="K295" s="83"/>
    </row>
    <row r="296" spans="9:11" ht="18" customHeight="1" x14ac:dyDescent="0.35">
      <c r="I296" s="83"/>
      <c r="K296" s="83"/>
    </row>
    <row r="297" spans="9:11" ht="18" customHeight="1" x14ac:dyDescent="0.35">
      <c r="I297" s="83"/>
      <c r="K297" s="83"/>
    </row>
    <row r="298" spans="9:11" ht="18" customHeight="1" x14ac:dyDescent="0.35">
      <c r="I298" s="83"/>
      <c r="K298" s="83"/>
    </row>
    <row r="299" spans="9:11" ht="18" customHeight="1" x14ac:dyDescent="0.35">
      <c r="I299" s="83"/>
      <c r="K299" s="83"/>
    </row>
    <row r="300" spans="9:11" ht="18" customHeight="1" x14ac:dyDescent="0.35">
      <c r="I300" s="83"/>
      <c r="K300" s="83"/>
    </row>
    <row r="301" spans="9:11" ht="18" customHeight="1" x14ac:dyDescent="0.35">
      <c r="I301" s="83"/>
      <c r="K301" s="83"/>
    </row>
    <row r="302" spans="9:11" ht="18" customHeight="1" x14ac:dyDescent="0.35">
      <c r="I302" s="83"/>
      <c r="K302" s="83"/>
    </row>
    <row r="303" spans="9:11" ht="18" customHeight="1" x14ac:dyDescent="0.35">
      <c r="I303" s="83"/>
      <c r="K303" s="83"/>
    </row>
    <row r="304" spans="9:11" ht="18" customHeight="1" x14ac:dyDescent="0.35">
      <c r="I304" s="83"/>
      <c r="K304" s="83"/>
    </row>
    <row r="305" spans="9:11" ht="18" customHeight="1" x14ac:dyDescent="0.35">
      <c r="I305" s="83"/>
      <c r="K305" s="83"/>
    </row>
    <row r="306" spans="9:11" ht="18" customHeight="1" x14ac:dyDescent="0.35">
      <c r="I306" s="83"/>
      <c r="K306" s="83"/>
    </row>
    <row r="307" spans="9:11" ht="18" customHeight="1" x14ac:dyDescent="0.35">
      <c r="I307" s="83"/>
      <c r="K307" s="83"/>
    </row>
    <row r="308" spans="9:11" ht="18" customHeight="1" x14ac:dyDescent="0.35">
      <c r="I308" s="83"/>
      <c r="K308" s="83"/>
    </row>
    <row r="309" spans="9:11" ht="18" customHeight="1" x14ac:dyDescent="0.35">
      <c r="I309" s="83"/>
      <c r="K309" s="83"/>
    </row>
    <row r="310" spans="9:11" ht="18" customHeight="1" x14ac:dyDescent="0.35">
      <c r="I310" s="83"/>
      <c r="K310" s="83"/>
    </row>
    <row r="311" spans="9:11" ht="18" customHeight="1" x14ac:dyDescent="0.35">
      <c r="I311" s="83"/>
      <c r="K311" s="83"/>
    </row>
    <row r="312" spans="9:11" ht="18" customHeight="1" x14ac:dyDescent="0.35">
      <c r="I312" s="83"/>
      <c r="K312" s="83"/>
    </row>
    <row r="313" spans="9:11" ht="18" customHeight="1" x14ac:dyDescent="0.35">
      <c r="I313" s="83"/>
      <c r="K313" s="83"/>
    </row>
    <row r="314" spans="9:11" ht="18" customHeight="1" x14ac:dyDescent="0.35">
      <c r="I314" s="83"/>
      <c r="K314" s="83"/>
    </row>
    <row r="315" spans="9:11" ht="18" customHeight="1" x14ac:dyDescent="0.35">
      <c r="I315" s="83"/>
      <c r="K315" s="83"/>
    </row>
    <row r="316" spans="9:11" ht="18" customHeight="1" x14ac:dyDescent="0.35">
      <c r="I316" s="83"/>
      <c r="K316" s="83"/>
    </row>
    <row r="317" spans="9:11" ht="18" customHeight="1" x14ac:dyDescent="0.35">
      <c r="I317" s="83"/>
      <c r="K317" s="83"/>
    </row>
    <row r="318" spans="9:11" ht="18" customHeight="1" x14ac:dyDescent="0.35">
      <c r="I318" s="83"/>
      <c r="K318" s="83"/>
    </row>
    <row r="319" spans="9:11" ht="18" customHeight="1" x14ac:dyDescent="0.35">
      <c r="I319" s="83"/>
      <c r="K319" s="83"/>
    </row>
    <row r="320" spans="9:11" ht="18" customHeight="1" x14ac:dyDescent="0.35">
      <c r="I320" s="83"/>
      <c r="K320" s="83"/>
    </row>
    <row r="321" spans="9:11" ht="18" customHeight="1" x14ac:dyDescent="0.35">
      <c r="I321" s="83"/>
      <c r="K321" s="83"/>
    </row>
    <row r="322" spans="9:11" ht="18" customHeight="1" x14ac:dyDescent="0.35">
      <c r="I322" s="83"/>
      <c r="K322" s="83"/>
    </row>
    <row r="323" spans="9:11" ht="18" customHeight="1" x14ac:dyDescent="0.35">
      <c r="I323" s="83"/>
      <c r="K323" s="83"/>
    </row>
    <row r="324" spans="9:11" ht="18" customHeight="1" x14ac:dyDescent="0.35">
      <c r="I324" s="83"/>
      <c r="K324" s="83"/>
    </row>
    <row r="325" spans="9:11" ht="18" customHeight="1" x14ac:dyDescent="0.35">
      <c r="I325" s="83"/>
      <c r="K325" s="83"/>
    </row>
    <row r="326" spans="9:11" ht="18" customHeight="1" x14ac:dyDescent="0.35">
      <c r="I326" s="83"/>
      <c r="K326" s="83"/>
    </row>
    <row r="327" spans="9:11" ht="18" customHeight="1" x14ac:dyDescent="0.35">
      <c r="I327" s="83"/>
      <c r="K327" s="83"/>
    </row>
    <row r="328" spans="9:11" ht="18" customHeight="1" x14ac:dyDescent="0.35">
      <c r="I328" s="83"/>
      <c r="K328" s="83"/>
    </row>
    <row r="329" spans="9:11" ht="18" customHeight="1" x14ac:dyDescent="0.35">
      <c r="I329" s="83"/>
      <c r="K329" s="83"/>
    </row>
    <row r="330" spans="9:11" ht="18" customHeight="1" x14ac:dyDescent="0.35">
      <c r="I330" s="83"/>
      <c r="K330" s="83"/>
    </row>
    <row r="331" spans="9:11" ht="18" customHeight="1" x14ac:dyDescent="0.35">
      <c r="I331" s="83"/>
      <c r="K331" s="83"/>
    </row>
    <row r="332" spans="9:11" ht="18" customHeight="1" x14ac:dyDescent="0.35">
      <c r="I332" s="83"/>
      <c r="K332" s="83"/>
    </row>
    <row r="333" spans="9:11" ht="18" customHeight="1" x14ac:dyDescent="0.35">
      <c r="I333" s="83"/>
      <c r="K333" s="83"/>
    </row>
    <row r="334" spans="9:11" ht="18" customHeight="1" x14ac:dyDescent="0.35">
      <c r="I334" s="83"/>
      <c r="K334" s="83"/>
    </row>
    <row r="335" spans="9:11" ht="18" customHeight="1" x14ac:dyDescent="0.35">
      <c r="I335" s="83"/>
      <c r="K335" s="83"/>
    </row>
    <row r="336" spans="9:11" ht="18" customHeight="1" x14ac:dyDescent="0.35">
      <c r="I336" s="83"/>
      <c r="K336" s="83"/>
    </row>
    <row r="337" spans="9:11" ht="18" customHeight="1" x14ac:dyDescent="0.35">
      <c r="I337" s="83"/>
      <c r="K337" s="83"/>
    </row>
    <row r="338" spans="9:11" ht="18" customHeight="1" x14ac:dyDescent="0.35">
      <c r="I338" s="83"/>
      <c r="K338" s="83"/>
    </row>
    <row r="339" spans="9:11" ht="18" customHeight="1" x14ac:dyDescent="0.35">
      <c r="I339" s="83"/>
      <c r="K339" s="83"/>
    </row>
    <row r="340" spans="9:11" ht="18" customHeight="1" x14ac:dyDescent="0.35">
      <c r="I340" s="83"/>
      <c r="K340" s="83"/>
    </row>
    <row r="341" spans="9:11" ht="18" customHeight="1" x14ac:dyDescent="0.35">
      <c r="I341" s="83"/>
      <c r="K341" s="83"/>
    </row>
    <row r="342" spans="9:11" ht="18" customHeight="1" x14ac:dyDescent="0.35">
      <c r="I342" s="83"/>
      <c r="K342" s="83"/>
    </row>
    <row r="343" spans="9:11" ht="18" customHeight="1" x14ac:dyDescent="0.35">
      <c r="I343" s="83"/>
      <c r="K343" s="83"/>
    </row>
    <row r="344" spans="9:11" ht="18" customHeight="1" x14ac:dyDescent="0.35">
      <c r="I344" s="83"/>
      <c r="K344" s="83"/>
    </row>
    <row r="345" spans="9:11" ht="18" customHeight="1" x14ac:dyDescent="0.35">
      <c r="I345" s="83"/>
      <c r="K345" s="83"/>
    </row>
    <row r="346" spans="9:11" ht="18" customHeight="1" x14ac:dyDescent="0.35">
      <c r="I346" s="83"/>
      <c r="K346" s="83"/>
    </row>
    <row r="347" spans="9:11" ht="18" customHeight="1" x14ac:dyDescent="0.35">
      <c r="I347" s="83"/>
      <c r="K347" s="83"/>
    </row>
    <row r="348" spans="9:11" ht="18" customHeight="1" x14ac:dyDescent="0.35">
      <c r="I348" s="83"/>
      <c r="K348" s="83"/>
    </row>
    <row r="349" spans="9:11" ht="18" customHeight="1" x14ac:dyDescent="0.35">
      <c r="I349" s="83"/>
      <c r="K349" s="83"/>
    </row>
    <row r="350" spans="9:11" ht="18" customHeight="1" x14ac:dyDescent="0.35">
      <c r="I350" s="83"/>
      <c r="K350" s="83"/>
    </row>
    <row r="351" spans="9:11" ht="18" customHeight="1" x14ac:dyDescent="0.35">
      <c r="I351" s="83"/>
      <c r="K351" s="83"/>
    </row>
    <row r="352" spans="9:11" ht="18" customHeight="1" x14ac:dyDescent="0.35">
      <c r="I352" s="83"/>
      <c r="K352" s="83"/>
    </row>
    <row r="353" spans="9:11" ht="18" customHeight="1" x14ac:dyDescent="0.35">
      <c r="I353" s="83"/>
      <c r="K353" s="83"/>
    </row>
    <row r="354" spans="9:11" ht="18" customHeight="1" x14ac:dyDescent="0.35">
      <c r="I354" s="83"/>
      <c r="K354" s="83"/>
    </row>
    <row r="355" spans="9:11" ht="18" customHeight="1" x14ac:dyDescent="0.35">
      <c r="I355" s="83"/>
      <c r="K355" s="83"/>
    </row>
    <row r="356" spans="9:11" ht="18" customHeight="1" x14ac:dyDescent="0.35">
      <c r="I356" s="83"/>
      <c r="K356" s="83"/>
    </row>
    <row r="357" spans="9:11" ht="18" customHeight="1" x14ac:dyDescent="0.35">
      <c r="I357" s="83"/>
      <c r="K357" s="83"/>
    </row>
    <row r="358" spans="9:11" ht="18" customHeight="1" x14ac:dyDescent="0.35">
      <c r="I358" s="83"/>
      <c r="K358" s="83"/>
    </row>
    <row r="359" spans="9:11" ht="18" customHeight="1" x14ac:dyDescent="0.35">
      <c r="I359" s="83"/>
      <c r="K359" s="83"/>
    </row>
    <row r="360" spans="9:11" ht="18" customHeight="1" x14ac:dyDescent="0.35">
      <c r="I360" s="83"/>
      <c r="K360" s="83"/>
    </row>
    <row r="361" spans="9:11" ht="18" customHeight="1" x14ac:dyDescent="0.35">
      <c r="I361" s="83"/>
      <c r="K361" s="83"/>
    </row>
    <row r="362" spans="9:11" ht="18" customHeight="1" x14ac:dyDescent="0.35">
      <c r="I362" s="83"/>
      <c r="K362" s="83"/>
    </row>
    <row r="363" spans="9:11" ht="18" customHeight="1" x14ac:dyDescent="0.35">
      <c r="I363" s="83"/>
      <c r="K363" s="83"/>
    </row>
    <row r="364" spans="9:11" ht="18" customHeight="1" x14ac:dyDescent="0.35">
      <c r="I364" s="83"/>
      <c r="K364" s="83"/>
    </row>
    <row r="365" spans="9:11" ht="18" customHeight="1" x14ac:dyDescent="0.35">
      <c r="I365" s="83"/>
      <c r="K365" s="83"/>
    </row>
    <row r="366" spans="9:11" ht="18" customHeight="1" x14ac:dyDescent="0.35">
      <c r="I366" s="83"/>
      <c r="K366" s="83"/>
    </row>
    <row r="367" spans="9:11" ht="18" customHeight="1" x14ac:dyDescent="0.35">
      <c r="I367" s="83"/>
      <c r="K367" s="83"/>
    </row>
    <row r="368" spans="9:11" ht="18" customHeight="1" x14ac:dyDescent="0.35">
      <c r="I368" s="83"/>
      <c r="K368" s="83"/>
    </row>
    <row r="369" spans="9:11" ht="18" customHeight="1" x14ac:dyDescent="0.35">
      <c r="I369" s="83"/>
      <c r="K369" s="83"/>
    </row>
    <row r="370" spans="9:11" ht="18" customHeight="1" x14ac:dyDescent="0.35">
      <c r="I370" s="83"/>
      <c r="K370" s="83"/>
    </row>
    <row r="371" spans="9:11" ht="18" customHeight="1" x14ac:dyDescent="0.35">
      <c r="I371" s="83"/>
      <c r="K371" s="83"/>
    </row>
    <row r="372" spans="9:11" ht="18" customHeight="1" x14ac:dyDescent="0.35">
      <c r="I372" s="83"/>
      <c r="K372" s="83"/>
    </row>
    <row r="373" spans="9:11" ht="18" customHeight="1" x14ac:dyDescent="0.35">
      <c r="I373" s="83"/>
      <c r="K373" s="83"/>
    </row>
    <row r="374" spans="9:11" ht="18" customHeight="1" x14ac:dyDescent="0.35">
      <c r="I374" s="83"/>
      <c r="K374" s="83"/>
    </row>
    <row r="375" spans="9:11" ht="18" customHeight="1" x14ac:dyDescent="0.35">
      <c r="I375" s="83"/>
      <c r="K375" s="83"/>
    </row>
    <row r="376" spans="9:11" ht="18" customHeight="1" x14ac:dyDescent="0.35"/>
    <row r="377" spans="9:11" ht="18" customHeight="1" x14ac:dyDescent="0.35"/>
    <row r="378" spans="9:11" ht="18" customHeight="1" x14ac:dyDescent="0.35"/>
    <row r="379" spans="9:11" ht="18" customHeight="1" x14ac:dyDescent="0.35"/>
    <row r="380" spans="9:11" ht="18" customHeight="1" x14ac:dyDescent="0.35"/>
    <row r="381" spans="9:11" ht="18" customHeight="1" x14ac:dyDescent="0.35"/>
    <row r="382" spans="9:11" ht="18" customHeight="1" x14ac:dyDescent="0.35"/>
    <row r="383" spans="9:11" ht="18" customHeight="1" x14ac:dyDescent="0.35"/>
    <row r="384" spans="9:11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  <row r="1001" ht="18" customHeight="1" x14ac:dyDescent="0.35"/>
    <row r="1002" ht="18" customHeight="1" x14ac:dyDescent="0.35"/>
    <row r="1003" ht="18" customHeight="1" x14ac:dyDescent="0.35"/>
    <row r="1004" ht="18" customHeight="1" x14ac:dyDescent="0.35"/>
    <row r="1005" ht="18" customHeight="1" x14ac:dyDescent="0.35"/>
    <row r="1006" ht="18" customHeight="1" x14ac:dyDescent="0.35"/>
    <row r="1007" ht="18" customHeight="1" x14ac:dyDescent="0.35"/>
    <row r="1008" ht="18" customHeight="1" x14ac:dyDescent="0.35"/>
    <row r="1009" ht="18" customHeight="1" x14ac:dyDescent="0.35"/>
    <row r="1010" ht="18" customHeight="1" x14ac:dyDescent="0.35"/>
    <row r="1011" ht="18" customHeight="1" x14ac:dyDescent="0.35"/>
    <row r="1012" ht="18" customHeight="1" x14ac:dyDescent="0.35"/>
    <row r="1013" ht="18" customHeight="1" x14ac:dyDescent="0.35"/>
    <row r="1014" ht="18" customHeight="1" x14ac:dyDescent="0.35"/>
    <row r="1015" ht="18" customHeight="1" x14ac:dyDescent="0.35"/>
    <row r="1016" ht="18" customHeight="1" x14ac:dyDescent="0.3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 codeName="Sheet8">
    <tabColor rgb="FFFFC000"/>
  </sheetPr>
  <dimension ref="A1:N618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I12" sqref="I12"/>
    </sheetView>
  </sheetViews>
  <sheetFormatPr defaultColWidth="8.7265625" defaultRowHeight="19.5" customHeight="1" x14ac:dyDescent="0.35"/>
  <cols>
    <col min="1" max="1" width="10.81640625" style="82" bestFit="1" customWidth="1"/>
    <col min="2" max="3" width="10.81640625" style="82" customWidth="1"/>
    <col min="4" max="7" width="8.7265625" style="82"/>
    <col min="8" max="8" width="8.81640625" style="82" bestFit="1" customWidth="1"/>
    <col min="9" max="9" width="14.54296875" style="82" bestFit="1" customWidth="1"/>
    <col min="10" max="10" width="9.54296875" style="82" bestFit="1" customWidth="1"/>
    <col min="11" max="11" width="9.72656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6"/>
      <c r="J2" s="83"/>
      <c r="K2" s="83"/>
    </row>
    <row r="3" spans="1:14" ht="18" customHeight="1" x14ac:dyDescent="0.35">
      <c r="I3" s="86"/>
      <c r="J3" s="83"/>
      <c r="K3" s="83"/>
    </row>
    <row r="4" spans="1:14" ht="18" customHeight="1" x14ac:dyDescent="0.35">
      <c r="I4" s="86"/>
      <c r="J4" s="83"/>
      <c r="K4" s="83"/>
    </row>
    <row r="5" spans="1:14" ht="18" customHeight="1" x14ac:dyDescent="0.35">
      <c r="I5" s="86"/>
      <c r="J5" s="83"/>
      <c r="K5" s="83"/>
    </row>
    <row r="6" spans="1:14" ht="18" customHeight="1" x14ac:dyDescent="0.35">
      <c r="I6" s="86"/>
      <c r="J6" s="83"/>
      <c r="K6" s="83"/>
    </row>
    <row r="7" spans="1:14" ht="18" customHeight="1" x14ac:dyDescent="0.35">
      <c r="I7" s="86"/>
      <c r="J7" s="83"/>
      <c r="K7" s="83"/>
    </row>
    <row r="8" spans="1:14" ht="18" customHeight="1" x14ac:dyDescent="0.35">
      <c r="I8" s="86"/>
      <c r="J8" s="83"/>
      <c r="K8" s="83"/>
    </row>
    <row r="9" spans="1:14" ht="18" customHeight="1" x14ac:dyDescent="0.35">
      <c r="I9" s="86"/>
      <c r="J9" s="83"/>
      <c r="K9" s="83"/>
    </row>
    <row r="10" spans="1:14" ht="18" customHeight="1" x14ac:dyDescent="0.35">
      <c r="I10" s="86"/>
      <c r="J10" s="83"/>
      <c r="K10" s="83"/>
    </row>
    <row r="11" spans="1:14" ht="18" customHeight="1" x14ac:dyDescent="0.35">
      <c r="I11" s="86"/>
      <c r="J11" s="83"/>
      <c r="K11" s="83"/>
    </row>
    <row r="12" spans="1:14" ht="18" customHeight="1" x14ac:dyDescent="0.35">
      <c r="I12" s="86"/>
      <c r="J12" s="83"/>
      <c r="K12" s="83"/>
    </row>
    <row r="13" spans="1:14" ht="18" customHeight="1" x14ac:dyDescent="0.35">
      <c r="I13" s="86"/>
      <c r="J13" s="83"/>
      <c r="K13" s="83"/>
    </row>
    <row r="14" spans="1:14" ht="18" customHeight="1" x14ac:dyDescent="0.35">
      <c r="I14" s="86"/>
      <c r="J14" s="83"/>
      <c r="K14" s="83"/>
    </row>
    <row r="15" spans="1:14" ht="18" customHeight="1" x14ac:dyDescent="0.35">
      <c r="I15" s="86"/>
      <c r="J15" s="83"/>
      <c r="K15" s="83"/>
    </row>
    <row r="16" spans="1:14" ht="18" customHeight="1" x14ac:dyDescent="0.35">
      <c r="I16" s="86"/>
      <c r="J16" s="83"/>
      <c r="K16" s="83"/>
    </row>
    <row r="17" spans="9:11" ht="18" customHeight="1" x14ac:dyDescent="0.35">
      <c r="I17" s="86"/>
      <c r="J17" s="83"/>
      <c r="K17" s="83"/>
    </row>
    <row r="18" spans="9:11" ht="18" customHeight="1" x14ac:dyDescent="0.35">
      <c r="I18" s="86"/>
      <c r="J18" s="83"/>
      <c r="K18" s="83"/>
    </row>
    <row r="19" spans="9:11" ht="18" customHeight="1" x14ac:dyDescent="0.35">
      <c r="I19" s="86"/>
      <c r="J19" s="83"/>
      <c r="K19" s="83"/>
    </row>
    <row r="20" spans="9:11" ht="18" customHeight="1" x14ac:dyDescent="0.35">
      <c r="I20" s="86"/>
      <c r="J20" s="83"/>
      <c r="K20" s="83"/>
    </row>
    <row r="21" spans="9:11" ht="18" customHeight="1" x14ac:dyDescent="0.35">
      <c r="I21" s="86"/>
      <c r="J21" s="83"/>
      <c r="K21" s="83"/>
    </row>
    <row r="22" spans="9:11" ht="18" customHeight="1" x14ac:dyDescent="0.35">
      <c r="I22" s="86"/>
      <c r="J22" s="83"/>
      <c r="K22" s="83"/>
    </row>
    <row r="23" spans="9:11" ht="18" customHeight="1" x14ac:dyDescent="0.35">
      <c r="I23" s="86"/>
      <c r="J23" s="83"/>
      <c r="K23" s="83"/>
    </row>
    <row r="24" spans="9:11" ht="18" customHeight="1" x14ac:dyDescent="0.35">
      <c r="I24" s="86"/>
      <c r="J24" s="83"/>
      <c r="K24" s="83"/>
    </row>
    <row r="25" spans="9:11" ht="18" customHeight="1" x14ac:dyDescent="0.35">
      <c r="I25" s="86"/>
      <c r="J25" s="83"/>
      <c r="K25" s="83"/>
    </row>
    <row r="26" spans="9:11" ht="18" customHeight="1" x14ac:dyDescent="0.35">
      <c r="I26" s="86"/>
      <c r="J26" s="83"/>
      <c r="K26" s="83"/>
    </row>
    <row r="27" spans="9:11" ht="18" customHeight="1" x14ac:dyDescent="0.35">
      <c r="I27" s="86"/>
      <c r="J27" s="83"/>
      <c r="K27" s="83"/>
    </row>
    <row r="28" spans="9:11" ht="18" customHeight="1" x14ac:dyDescent="0.35">
      <c r="I28" s="86"/>
      <c r="J28" s="83"/>
      <c r="K28" s="83"/>
    </row>
    <row r="29" spans="9:11" ht="18" customHeight="1" x14ac:dyDescent="0.35">
      <c r="I29" s="86"/>
      <c r="J29" s="83"/>
      <c r="K29" s="83"/>
    </row>
    <row r="30" spans="9:11" ht="18" customHeight="1" x14ac:dyDescent="0.35">
      <c r="I30" s="86"/>
      <c r="J30" s="83"/>
      <c r="K30" s="83"/>
    </row>
    <row r="31" spans="9:11" ht="18" customHeight="1" x14ac:dyDescent="0.35">
      <c r="I31" s="86"/>
      <c r="J31" s="83"/>
      <c r="K31" s="83"/>
    </row>
    <row r="32" spans="9:11" ht="18" customHeight="1" x14ac:dyDescent="0.35">
      <c r="I32" s="86"/>
      <c r="J32" s="83"/>
      <c r="K32" s="83"/>
    </row>
    <row r="33" spans="9:11" ht="18" customHeight="1" x14ac:dyDescent="0.35">
      <c r="I33" s="86"/>
      <c r="J33" s="83"/>
      <c r="K33" s="83"/>
    </row>
    <row r="34" spans="9:11" ht="18" customHeight="1" x14ac:dyDescent="0.35">
      <c r="I34" s="86"/>
      <c r="J34" s="83"/>
      <c r="K34" s="83"/>
    </row>
    <row r="35" spans="9:11" ht="18" customHeight="1" x14ac:dyDescent="0.35">
      <c r="I35" s="86"/>
      <c r="J35" s="83"/>
      <c r="K35" s="83"/>
    </row>
    <row r="36" spans="9:11" ht="18" customHeight="1" x14ac:dyDescent="0.35">
      <c r="I36" s="86"/>
      <c r="J36" s="83"/>
      <c r="K36" s="83"/>
    </row>
    <row r="37" spans="9:11" ht="18" customHeight="1" x14ac:dyDescent="0.35">
      <c r="I37" s="86"/>
      <c r="J37" s="83"/>
      <c r="K37" s="83"/>
    </row>
    <row r="38" spans="9:11" ht="18" customHeight="1" x14ac:dyDescent="0.35">
      <c r="I38" s="86"/>
      <c r="J38" s="83"/>
      <c r="K38" s="83"/>
    </row>
    <row r="39" spans="9:11" ht="18" customHeight="1" x14ac:dyDescent="0.35">
      <c r="I39" s="86"/>
      <c r="J39" s="83"/>
      <c r="K39" s="83"/>
    </row>
    <row r="40" spans="9:11" ht="18" customHeight="1" x14ac:dyDescent="0.35">
      <c r="I40" s="86"/>
      <c r="J40" s="83"/>
      <c r="K40" s="83"/>
    </row>
    <row r="41" spans="9:11" ht="18" customHeight="1" x14ac:dyDescent="0.35">
      <c r="I41" s="86"/>
      <c r="J41" s="83"/>
      <c r="K41" s="83"/>
    </row>
    <row r="42" spans="9:11" ht="18" customHeight="1" x14ac:dyDescent="0.35">
      <c r="I42" s="86"/>
      <c r="J42" s="83"/>
      <c r="K42" s="83"/>
    </row>
    <row r="43" spans="9:11" ht="18" customHeight="1" x14ac:dyDescent="0.35">
      <c r="I43" s="86"/>
      <c r="J43" s="83"/>
      <c r="K43" s="83"/>
    </row>
    <row r="44" spans="9:11" ht="18" customHeight="1" x14ac:dyDescent="0.35">
      <c r="I44" s="86"/>
      <c r="J44" s="83"/>
      <c r="K44" s="83"/>
    </row>
    <row r="45" spans="9:11" ht="18" customHeight="1" x14ac:dyDescent="0.35">
      <c r="I45" s="86"/>
      <c r="J45" s="83"/>
      <c r="K45" s="83"/>
    </row>
    <row r="46" spans="9:11" ht="18" customHeight="1" x14ac:dyDescent="0.35">
      <c r="I46" s="86"/>
      <c r="J46" s="83"/>
      <c r="K46" s="83"/>
    </row>
    <row r="47" spans="9:11" ht="18" customHeight="1" x14ac:dyDescent="0.35">
      <c r="I47" s="86"/>
      <c r="J47" s="83"/>
      <c r="K47" s="83"/>
    </row>
    <row r="48" spans="9:11" ht="18" customHeight="1" x14ac:dyDescent="0.35">
      <c r="I48" s="86"/>
      <c r="J48" s="83"/>
      <c r="K48" s="83"/>
    </row>
    <row r="49" spans="9:11" ht="18" customHeight="1" x14ac:dyDescent="0.35">
      <c r="I49" s="86"/>
      <c r="J49" s="83"/>
      <c r="K49" s="83"/>
    </row>
    <row r="50" spans="9:11" ht="18" customHeight="1" x14ac:dyDescent="0.35">
      <c r="I50" s="86"/>
      <c r="J50" s="83"/>
      <c r="K50" s="83"/>
    </row>
    <row r="51" spans="9:11" ht="18" customHeight="1" x14ac:dyDescent="0.35">
      <c r="I51" s="86"/>
      <c r="J51" s="83"/>
      <c r="K51" s="83"/>
    </row>
    <row r="52" spans="9:11" ht="18" customHeight="1" x14ac:dyDescent="0.35">
      <c r="I52" s="86"/>
      <c r="J52" s="83"/>
      <c r="K52" s="83"/>
    </row>
    <row r="53" spans="9:11" ht="18" customHeight="1" x14ac:dyDescent="0.35">
      <c r="I53" s="86"/>
      <c r="J53" s="83"/>
      <c r="K53" s="83"/>
    </row>
    <row r="54" spans="9:11" ht="18" customHeight="1" x14ac:dyDescent="0.35">
      <c r="I54" s="86"/>
      <c r="J54" s="83"/>
      <c r="K54" s="83"/>
    </row>
    <row r="55" spans="9:11" ht="18" customHeight="1" x14ac:dyDescent="0.35">
      <c r="I55" s="86"/>
      <c r="J55" s="83"/>
      <c r="K55" s="83"/>
    </row>
    <row r="56" spans="9:11" ht="18" customHeight="1" x14ac:dyDescent="0.35">
      <c r="I56" s="86"/>
      <c r="J56" s="83"/>
      <c r="K56" s="83"/>
    </row>
    <row r="57" spans="9:11" ht="18" customHeight="1" x14ac:dyDescent="0.35">
      <c r="I57" s="86"/>
      <c r="J57" s="83"/>
      <c r="K57" s="83"/>
    </row>
    <row r="58" spans="9:11" ht="18" customHeight="1" x14ac:dyDescent="0.35">
      <c r="I58" s="86"/>
      <c r="J58" s="83"/>
      <c r="K58" s="83"/>
    </row>
    <row r="59" spans="9:11" ht="18" customHeight="1" x14ac:dyDescent="0.35">
      <c r="I59" s="86"/>
      <c r="J59" s="83"/>
      <c r="K59" s="83"/>
    </row>
    <row r="60" spans="9:11" ht="18" customHeight="1" x14ac:dyDescent="0.35">
      <c r="I60" s="86"/>
      <c r="J60" s="83"/>
      <c r="K60" s="83"/>
    </row>
    <row r="61" spans="9:11" ht="18" customHeight="1" x14ac:dyDescent="0.35">
      <c r="I61" s="86"/>
      <c r="J61" s="83"/>
      <c r="K61" s="83"/>
    </row>
    <row r="62" spans="9:11" ht="18" customHeight="1" x14ac:dyDescent="0.35">
      <c r="I62" s="86"/>
      <c r="J62" s="83"/>
      <c r="K62" s="83"/>
    </row>
    <row r="63" spans="9:11" ht="18" customHeight="1" x14ac:dyDescent="0.35">
      <c r="I63" s="86"/>
      <c r="J63" s="83"/>
      <c r="K63" s="83"/>
    </row>
    <row r="64" spans="9:11" ht="18" customHeight="1" x14ac:dyDescent="0.35">
      <c r="I64" s="86"/>
      <c r="J64" s="83"/>
      <c r="K64" s="83"/>
    </row>
    <row r="65" spans="9:11" ht="18" customHeight="1" x14ac:dyDescent="0.35">
      <c r="I65" s="86"/>
      <c r="J65" s="83"/>
      <c r="K65" s="83"/>
    </row>
    <row r="66" spans="9:11" ht="18" customHeight="1" x14ac:dyDescent="0.35">
      <c r="I66" s="86"/>
      <c r="J66" s="83"/>
      <c r="K66" s="83"/>
    </row>
    <row r="67" spans="9:11" ht="18" customHeight="1" x14ac:dyDescent="0.35">
      <c r="I67" s="86"/>
      <c r="J67" s="83"/>
      <c r="K67" s="83"/>
    </row>
    <row r="68" spans="9:11" ht="18" customHeight="1" x14ac:dyDescent="0.35">
      <c r="I68" s="86"/>
      <c r="J68" s="83"/>
      <c r="K68" s="83"/>
    </row>
    <row r="69" spans="9:11" ht="18" customHeight="1" x14ac:dyDescent="0.35">
      <c r="I69" s="86"/>
      <c r="J69" s="83"/>
      <c r="K69" s="83"/>
    </row>
    <row r="70" spans="9:11" ht="18" customHeight="1" x14ac:dyDescent="0.35">
      <c r="I70" s="86"/>
      <c r="J70" s="83"/>
      <c r="K70" s="83"/>
    </row>
    <row r="71" spans="9:11" ht="18" customHeight="1" x14ac:dyDescent="0.35">
      <c r="I71" s="86"/>
      <c r="J71" s="83"/>
      <c r="K71" s="83"/>
    </row>
    <row r="72" spans="9:11" ht="18" customHeight="1" x14ac:dyDescent="0.35">
      <c r="I72" s="86"/>
      <c r="J72" s="83"/>
      <c r="K72" s="83"/>
    </row>
    <row r="73" spans="9:11" ht="18" customHeight="1" x14ac:dyDescent="0.35">
      <c r="I73" s="86"/>
      <c r="J73" s="83"/>
      <c r="K73" s="83"/>
    </row>
    <row r="74" spans="9:11" ht="18" customHeight="1" x14ac:dyDescent="0.35">
      <c r="I74" s="86"/>
      <c r="J74" s="83"/>
      <c r="K74" s="83"/>
    </row>
    <row r="75" spans="9:11" ht="18" customHeight="1" x14ac:dyDescent="0.35">
      <c r="I75" s="86"/>
      <c r="J75" s="83"/>
      <c r="K75" s="83"/>
    </row>
    <row r="76" spans="9:11" ht="18" customHeight="1" x14ac:dyDescent="0.35">
      <c r="I76" s="86"/>
      <c r="J76" s="83"/>
      <c r="K76" s="83"/>
    </row>
    <row r="77" spans="9:11" ht="18" customHeight="1" x14ac:dyDescent="0.35">
      <c r="I77" s="86"/>
      <c r="J77" s="83"/>
      <c r="K77" s="83"/>
    </row>
    <row r="78" spans="9:11" ht="18" customHeight="1" x14ac:dyDescent="0.35">
      <c r="I78" s="86"/>
      <c r="J78" s="83"/>
      <c r="K78" s="83"/>
    </row>
    <row r="79" spans="9:11" ht="18" customHeight="1" x14ac:dyDescent="0.35">
      <c r="I79" s="86"/>
      <c r="J79" s="83"/>
      <c r="K79" s="83"/>
    </row>
    <row r="80" spans="9:11" ht="18" customHeight="1" x14ac:dyDescent="0.35">
      <c r="I80" s="86"/>
      <c r="J80" s="83"/>
      <c r="K80" s="83"/>
    </row>
    <row r="81" spans="9:11" ht="18" customHeight="1" x14ac:dyDescent="0.35">
      <c r="I81" s="86"/>
      <c r="J81" s="83"/>
      <c r="K81" s="83"/>
    </row>
    <row r="82" spans="9:11" ht="18" customHeight="1" x14ac:dyDescent="0.35">
      <c r="I82" s="86"/>
      <c r="J82" s="83"/>
      <c r="K82" s="83"/>
    </row>
    <row r="83" spans="9:11" ht="18" customHeight="1" x14ac:dyDescent="0.35">
      <c r="I83" s="86"/>
      <c r="J83" s="83"/>
      <c r="K83" s="83"/>
    </row>
    <row r="84" spans="9:11" ht="18" customHeight="1" x14ac:dyDescent="0.35">
      <c r="I84" s="86"/>
      <c r="J84" s="83"/>
      <c r="K84" s="83"/>
    </row>
    <row r="85" spans="9:11" ht="18" customHeight="1" x14ac:dyDescent="0.35">
      <c r="I85" s="86"/>
      <c r="J85" s="83"/>
      <c r="K85" s="83"/>
    </row>
    <row r="86" spans="9:11" ht="18" customHeight="1" x14ac:dyDescent="0.35">
      <c r="I86" s="86"/>
      <c r="J86" s="83"/>
      <c r="K86" s="83"/>
    </row>
    <row r="87" spans="9:11" ht="18" customHeight="1" x14ac:dyDescent="0.35">
      <c r="I87" s="86"/>
      <c r="J87" s="83"/>
      <c r="K87" s="83"/>
    </row>
    <row r="88" spans="9:11" ht="18" customHeight="1" x14ac:dyDescent="0.35">
      <c r="I88" s="86"/>
      <c r="J88" s="83"/>
      <c r="K88" s="83"/>
    </row>
    <row r="89" spans="9:11" ht="18" customHeight="1" x14ac:dyDescent="0.35">
      <c r="I89" s="86"/>
      <c r="J89" s="83"/>
      <c r="K89" s="83"/>
    </row>
    <row r="90" spans="9:11" ht="18" customHeight="1" x14ac:dyDescent="0.35">
      <c r="I90" s="86"/>
      <c r="J90" s="83"/>
      <c r="K90" s="83"/>
    </row>
    <row r="91" spans="9:11" ht="18" customHeight="1" x14ac:dyDescent="0.35">
      <c r="I91" s="86"/>
      <c r="J91" s="83"/>
      <c r="K91" s="83"/>
    </row>
    <row r="92" spans="9:11" ht="18" customHeight="1" x14ac:dyDescent="0.35">
      <c r="I92" s="86"/>
      <c r="J92" s="83"/>
      <c r="K92" s="83"/>
    </row>
    <row r="93" spans="9:11" ht="18" customHeight="1" x14ac:dyDescent="0.35">
      <c r="I93" s="86"/>
      <c r="J93" s="83"/>
      <c r="K93" s="83"/>
    </row>
    <row r="94" spans="9:11" ht="18" customHeight="1" x14ac:dyDescent="0.35">
      <c r="I94" s="86"/>
      <c r="J94" s="83"/>
      <c r="K94" s="83"/>
    </row>
    <row r="95" spans="9:11" ht="18" customHeight="1" x14ac:dyDescent="0.35">
      <c r="I95" s="86"/>
      <c r="J95" s="83"/>
      <c r="K95" s="83"/>
    </row>
    <row r="96" spans="9:11" ht="18" customHeight="1" x14ac:dyDescent="0.35">
      <c r="I96" s="86"/>
      <c r="J96" s="83"/>
      <c r="K96" s="83"/>
    </row>
    <row r="97" spans="9:11" ht="18" customHeight="1" x14ac:dyDescent="0.35">
      <c r="I97" s="86"/>
      <c r="J97" s="83"/>
      <c r="K97" s="83"/>
    </row>
    <row r="98" spans="9:11" ht="18" customHeight="1" x14ac:dyDescent="0.35">
      <c r="I98" s="86"/>
      <c r="J98" s="83"/>
      <c r="K98" s="83"/>
    </row>
    <row r="99" spans="9:11" ht="18" customHeight="1" x14ac:dyDescent="0.35">
      <c r="I99" s="86"/>
      <c r="J99" s="83"/>
      <c r="K99" s="83"/>
    </row>
    <row r="100" spans="9:11" ht="18" customHeight="1" x14ac:dyDescent="0.35">
      <c r="I100" s="86"/>
      <c r="J100" s="83"/>
      <c r="K100" s="83"/>
    </row>
    <row r="101" spans="9:11" ht="18" customHeight="1" x14ac:dyDescent="0.35">
      <c r="I101" s="86"/>
      <c r="J101" s="83"/>
      <c r="K101" s="83"/>
    </row>
    <row r="102" spans="9:11" ht="18" customHeight="1" x14ac:dyDescent="0.35">
      <c r="I102" s="86"/>
      <c r="J102" s="83"/>
      <c r="K102" s="83"/>
    </row>
    <row r="103" spans="9:11" ht="18" customHeight="1" x14ac:dyDescent="0.35">
      <c r="I103" s="86"/>
      <c r="J103" s="83"/>
      <c r="K103" s="83"/>
    </row>
    <row r="104" spans="9:11" ht="18" customHeight="1" x14ac:dyDescent="0.35">
      <c r="I104" s="86"/>
      <c r="J104" s="83"/>
      <c r="K104" s="83"/>
    </row>
    <row r="105" spans="9:11" ht="18" customHeight="1" x14ac:dyDescent="0.35">
      <c r="I105" s="86"/>
      <c r="J105" s="83"/>
      <c r="K105" s="83"/>
    </row>
    <row r="106" spans="9:11" ht="18" customHeight="1" x14ac:dyDescent="0.35">
      <c r="I106" s="86"/>
      <c r="J106" s="83"/>
      <c r="K106" s="83"/>
    </row>
    <row r="107" spans="9:11" ht="18" customHeight="1" x14ac:dyDescent="0.35">
      <c r="I107" s="86"/>
      <c r="J107" s="83"/>
      <c r="K107" s="83"/>
    </row>
    <row r="108" spans="9:11" ht="18" customHeight="1" x14ac:dyDescent="0.35">
      <c r="I108" s="86"/>
      <c r="J108" s="83"/>
      <c r="K108" s="83"/>
    </row>
    <row r="109" spans="9:11" ht="18" customHeight="1" x14ac:dyDescent="0.35">
      <c r="I109" s="86"/>
      <c r="J109" s="83"/>
      <c r="K109" s="83"/>
    </row>
    <row r="110" spans="9:11" ht="18" customHeight="1" x14ac:dyDescent="0.35">
      <c r="I110" s="86"/>
      <c r="J110" s="83"/>
      <c r="K110" s="83"/>
    </row>
    <row r="111" spans="9:11" ht="18" customHeight="1" x14ac:dyDescent="0.35">
      <c r="I111" s="86"/>
      <c r="J111" s="83"/>
      <c r="K111" s="83"/>
    </row>
    <row r="112" spans="9:11" ht="18" customHeight="1" x14ac:dyDescent="0.35">
      <c r="I112" s="86"/>
      <c r="J112" s="83"/>
      <c r="K112" s="83"/>
    </row>
    <row r="113" spans="9:11" ht="18" customHeight="1" x14ac:dyDescent="0.35">
      <c r="I113" s="86"/>
      <c r="J113" s="83"/>
      <c r="K113" s="83"/>
    </row>
    <row r="114" spans="9:11" ht="18" customHeight="1" x14ac:dyDescent="0.35">
      <c r="I114" s="86"/>
      <c r="J114" s="83"/>
      <c r="K114" s="83"/>
    </row>
    <row r="115" spans="9:11" ht="18" customHeight="1" x14ac:dyDescent="0.35">
      <c r="I115" s="86"/>
      <c r="J115" s="83"/>
      <c r="K115" s="83"/>
    </row>
    <row r="116" spans="9:11" ht="18" customHeight="1" x14ac:dyDescent="0.35">
      <c r="I116" s="86"/>
      <c r="J116" s="83"/>
      <c r="K116" s="83"/>
    </row>
    <row r="117" spans="9:11" ht="18" customHeight="1" x14ac:dyDescent="0.35">
      <c r="I117" s="86"/>
      <c r="J117" s="83"/>
      <c r="K117" s="83"/>
    </row>
    <row r="118" spans="9:11" ht="18" customHeight="1" x14ac:dyDescent="0.35">
      <c r="I118" s="86"/>
      <c r="J118" s="83"/>
      <c r="K118" s="83"/>
    </row>
    <row r="119" spans="9:11" ht="18" customHeight="1" x14ac:dyDescent="0.35">
      <c r="I119" s="86"/>
      <c r="J119" s="83"/>
      <c r="K119" s="83"/>
    </row>
    <row r="120" spans="9:11" ht="18" customHeight="1" x14ac:dyDescent="0.35">
      <c r="I120" s="86"/>
      <c r="J120" s="83"/>
      <c r="K120" s="83"/>
    </row>
    <row r="121" spans="9:11" ht="18" customHeight="1" x14ac:dyDescent="0.35">
      <c r="I121" s="86"/>
      <c r="J121" s="83"/>
      <c r="K121" s="83"/>
    </row>
    <row r="122" spans="9:11" ht="18" customHeight="1" x14ac:dyDescent="0.35">
      <c r="I122" s="86"/>
      <c r="J122" s="83"/>
      <c r="K122" s="83"/>
    </row>
    <row r="123" spans="9:11" ht="18" customHeight="1" x14ac:dyDescent="0.35">
      <c r="I123" s="86"/>
      <c r="J123" s="83"/>
      <c r="K123" s="83"/>
    </row>
    <row r="124" spans="9:11" ht="18" customHeight="1" x14ac:dyDescent="0.35">
      <c r="I124" s="86"/>
      <c r="J124" s="83"/>
      <c r="K124" s="83"/>
    </row>
    <row r="125" spans="9:11" ht="18" customHeight="1" x14ac:dyDescent="0.35">
      <c r="I125" s="86"/>
      <c r="J125" s="83"/>
      <c r="K125" s="83"/>
    </row>
    <row r="126" spans="9:11" ht="18" customHeight="1" x14ac:dyDescent="0.35">
      <c r="I126" s="86"/>
      <c r="J126" s="83"/>
      <c r="K126" s="83"/>
    </row>
    <row r="127" spans="9:11" ht="18" customHeight="1" x14ac:dyDescent="0.35">
      <c r="I127" s="86"/>
      <c r="J127" s="83"/>
      <c r="K127" s="83"/>
    </row>
    <row r="128" spans="9:11" ht="18" customHeight="1" x14ac:dyDescent="0.35">
      <c r="I128" s="86"/>
      <c r="J128" s="83"/>
      <c r="K128" s="83"/>
    </row>
    <row r="129" spans="9:11" ht="18" customHeight="1" x14ac:dyDescent="0.35">
      <c r="I129" s="86"/>
      <c r="J129" s="83"/>
      <c r="K129" s="83"/>
    </row>
    <row r="130" spans="9:11" ht="18" customHeight="1" x14ac:dyDescent="0.35">
      <c r="I130" s="86"/>
      <c r="J130" s="83"/>
      <c r="K130" s="83"/>
    </row>
    <row r="131" spans="9:11" ht="18" customHeight="1" x14ac:dyDescent="0.35">
      <c r="I131" s="86"/>
      <c r="J131" s="83"/>
      <c r="K131" s="83"/>
    </row>
    <row r="132" spans="9:11" ht="18" customHeight="1" x14ac:dyDescent="0.35">
      <c r="I132" s="86"/>
      <c r="J132" s="83"/>
      <c r="K132" s="83"/>
    </row>
    <row r="133" spans="9:11" ht="18" customHeight="1" x14ac:dyDescent="0.35">
      <c r="I133" s="86"/>
      <c r="J133" s="83"/>
      <c r="K133" s="83"/>
    </row>
    <row r="134" spans="9:11" ht="18" customHeight="1" x14ac:dyDescent="0.35">
      <c r="I134" s="86"/>
      <c r="J134" s="83"/>
      <c r="K134" s="83"/>
    </row>
    <row r="135" spans="9:11" ht="18" customHeight="1" x14ac:dyDescent="0.35">
      <c r="I135" s="86"/>
      <c r="J135" s="83"/>
      <c r="K135" s="83"/>
    </row>
    <row r="136" spans="9:11" ht="18" customHeight="1" x14ac:dyDescent="0.35">
      <c r="I136" s="86"/>
      <c r="J136" s="83"/>
      <c r="K136" s="83"/>
    </row>
    <row r="137" spans="9:11" ht="18" customHeight="1" x14ac:dyDescent="0.35">
      <c r="I137" s="86"/>
      <c r="J137" s="83"/>
      <c r="K137" s="83"/>
    </row>
    <row r="138" spans="9:11" ht="18" customHeight="1" x14ac:dyDescent="0.35">
      <c r="I138" s="86"/>
      <c r="J138" s="83"/>
      <c r="K138" s="83"/>
    </row>
    <row r="139" spans="9:11" ht="18" customHeight="1" x14ac:dyDescent="0.35">
      <c r="I139" s="86"/>
      <c r="J139" s="83"/>
      <c r="K139" s="83"/>
    </row>
    <row r="140" spans="9:11" ht="18" customHeight="1" x14ac:dyDescent="0.35">
      <c r="I140" s="86"/>
      <c r="J140" s="83"/>
      <c r="K140" s="83"/>
    </row>
    <row r="141" spans="9:11" ht="18" customHeight="1" x14ac:dyDescent="0.35">
      <c r="I141" s="86"/>
      <c r="J141" s="83"/>
      <c r="K141" s="83"/>
    </row>
    <row r="142" spans="9:11" ht="18" customHeight="1" x14ac:dyDescent="0.35">
      <c r="I142" s="86"/>
      <c r="J142" s="83"/>
      <c r="K142" s="83"/>
    </row>
    <row r="143" spans="9:11" ht="18" customHeight="1" x14ac:dyDescent="0.35">
      <c r="I143" s="86"/>
      <c r="J143" s="83"/>
      <c r="K143" s="83"/>
    </row>
    <row r="144" spans="9:11" ht="18" customHeight="1" x14ac:dyDescent="0.35">
      <c r="I144" s="86"/>
      <c r="J144" s="83"/>
      <c r="K144" s="83"/>
    </row>
    <row r="145" spans="9:11" ht="18" customHeight="1" x14ac:dyDescent="0.35">
      <c r="I145" s="86"/>
      <c r="J145" s="83"/>
      <c r="K145" s="83"/>
    </row>
    <row r="146" spans="9:11" ht="18" customHeight="1" x14ac:dyDescent="0.35">
      <c r="I146" s="86"/>
      <c r="J146" s="83"/>
      <c r="K146" s="83"/>
    </row>
    <row r="147" spans="9:11" ht="18" customHeight="1" x14ac:dyDescent="0.35">
      <c r="I147" s="86"/>
      <c r="J147" s="83"/>
      <c r="K147" s="83"/>
    </row>
    <row r="148" spans="9:11" ht="18" customHeight="1" x14ac:dyDescent="0.35">
      <c r="I148" s="86"/>
      <c r="J148" s="83"/>
      <c r="K148" s="83"/>
    </row>
    <row r="149" spans="9:11" ht="18" customHeight="1" x14ac:dyDescent="0.35">
      <c r="I149" s="86"/>
      <c r="J149" s="83"/>
      <c r="K149" s="83"/>
    </row>
    <row r="150" spans="9:11" ht="18" customHeight="1" x14ac:dyDescent="0.35">
      <c r="I150" s="86"/>
      <c r="J150" s="83"/>
      <c r="K150" s="83"/>
    </row>
    <row r="151" spans="9:11" ht="18" customHeight="1" x14ac:dyDescent="0.35">
      <c r="I151" s="86"/>
      <c r="J151" s="83"/>
      <c r="K151" s="83"/>
    </row>
    <row r="152" spans="9:11" ht="18" customHeight="1" x14ac:dyDescent="0.35">
      <c r="I152" s="86"/>
      <c r="J152" s="83"/>
      <c r="K152" s="83"/>
    </row>
    <row r="153" spans="9:11" ht="18" customHeight="1" x14ac:dyDescent="0.35">
      <c r="I153" s="86"/>
      <c r="J153" s="83"/>
      <c r="K153" s="83"/>
    </row>
    <row r="154" spans="9:11" ht="18" customHeight="1" x14ac:dyDescent="0.35">
      <c r="I154" s="86"/>
      <c r="J154" s="83"/>
      <c r="K154" s="83"/>
    </row>
    <row r="155" spans="9:11" ht="18" customHeight="1" x14ac:dyDescent="0.35">
      <c r="I155" s="86"/>
      <c r="J155" s="83"/>
      <c r="K155" s="83"/>
    </row>
    <row r="156" spans="9:11" ht="18" customHeight="1" x14ac:dyDescent="0.35">
      <c r="I156" s="86"/>
      <c r="J156" s="83"/>
      <c r="K156" s="83"/>
    </row>
    <row r="157" spans="9:11" ht="18" customHeight="1" x14ac:dyDescent="0.35">
      <c r="I157" s="86"/>
      <c r="J157" s="83"/>
      <c r="K157" s="83"/>
    </row>
    <row r="158" spans="9:11" ht="18" customHeight="1" x14ac:dyDescent="0.35">
      <c r="I158" s="86"/>
      <c r="J158" s="83"/>
      <c r="K158" s="83"/>
    </row>
    <row r="159" spans="9:11" ht="18" customHeight="1" x14ac:dyDescent="0.35">
      <c r="I159" s="86"/>
      <c r="J159" s="83"/>
      <c r="K159" s="83"/>
    </row>
    <row r="160" spans="9:11" ht="18" customHeight="1" x14ac:dyDescent="0.35">
      <c r="I160" s="86"/>
      <c r="J160" s="83"/>
      <c r="K160" s="83"/>
    </row>
    <row r="161" spans="9:11" ht="18" customHeight="1" x14ac:dyDescent="0.35">
      <c r="I161" s="86"/>
      <c r="J161" s="83"/>
      <c r="K161" s="83"/>
    </row>
    <row r="162" spans="9:11" ht="18" customHeight="1" x14ac:dyDescent="0.35">
      <c r="I162" s="86"/>
      <c r="J162" s="83"/>
      <c r="K162" s="83"/>
    </row>
    <row r="163" spans="9:11" ht="18" customHeight="1" x14ac:dyDescent="0.35">
      <c r="I163" s="86"/>
      <c r="J163" s="83"/>
      <c r="K163" s="83"/>
    </row>
    <row r="164" spans="9:11" ht="18" customHeight="1" x14ac:dyDescent="0.35">
      <c r="I164" s="86"/>
      <c r="J164" s="83"/>
      <c r="K164" s="83"/>
    </row>
    <row r="165" spans="9:11" ht="18" customHeight="1" x14ac:dyDescent="0.35">
      <c r="I165" s="86"/>
      <c r="J165" s="83"/>
      <c r="K165" s="83"/>
    </row>
    <row r="166" spans="9:11" ht="18" customHeight="1" x14ac:dyDescent="0.35">
      <c r="I166" s="86"/>
      <c r="J166" s="83"/>
      <c r="K166" s="83"/>
    </row>
    <row r="167" spans="9:11" ht="18" customHeight="1" x14ac:dyDescent="0.35">
      <c r="I167" s="86"/>
      <c r="J167" s="83"/>
      <c r="K167" s="83"/>
    </row>
    <row r="168" spans="9:11" ht="18" customHeight="1" x14ac:dyDescent="0.35">
      <c r="I168" s="86"/>
      <c r="J168" s="83"/>
      <c r="K168" s="83"/>
    </row>
    <row r="169" spans="9:11" ht="18" customHeight="1" x14ac:dyDescent="0.35">
      <c r="I169" s="86"/>
      <c r="J169" s="83"/>
      <c r="K169" s="83"/>
    </row>
    <row r="170" spans="9:11" ht="18" customHeight="1" x14ac:dyDescent="0.35">
      <c r="I170" s="86"/>
      <c r="J170" s="83"/>
      <c r="K170" s="83"/>
    </row>
    <row r="171" spans="9:11" ht="18" customHeight="1" x14ac:dyDescent="0.35">
      <c r="I171" s="86"/>
      <c r="J171" s="83"/>
      <c r="K171" s="83"/>
    </row>
    <row r="172" spans="9:11" ht="18" customHeight="1" x14ac:dyDescent="0.35">
      <c r="I172" s="86"/>
      <c r="J172" s="83"/>
      <c r="K172" s="83"/>
    </row>
    <row r="173" spans="9:11" ht="18" customHeight="1" x14ac:dyDescent="0.35">
      <c r="I173" s="86"/>
      <c r="J173" s="83"/>
      <c r="K173" s="83"/>
    </row>
    <row r="174" spans="9:11" ht="18" customHeight="1" x14ac:dyDescent="0.35">
      <c r="I174" s="86"/>
      <c r="J174" s="83"/>
      <c r="K174" s="83"/>
    </row>
    <row r="175" spans="9:11" ht="18" customHeight="1" x14ac:dyDescent="0.35">
      <c r="I175" s="86"/>
      <c r="J175" s="83"/>
      <c r="K175" s="83"/>
    </row>
    <row r="176" spans="9:11" ht="18" customHeight="1" x14ac:dyDescent="0.35">
      <c r="I176" s="86"/>
      <c r="J176" s="83"/>
      <c r="K176" s="83"/>
    </row>
    <row r="177" spans="9:11" ht="18" customHeight="1" x14ac:dyDescent="0.35">
      <c r="I177" s="86"/>
      <c r="J177" s="83"/>
      <c r="K177" s="83"/>
    </row>
    <row r="178" spans="9:11" ht="18" customHeight="1" x14ac:dyDescent="0.35">
      <c r="I178" s="86"/>
      <c r="J178" s="83"/>
      <c r="K178" s="83"/>
    </row>
    <row r="179" spans="9:11" ht="18" customHeight="1" x14ac:dyDescent="0.35">
      <c r="I179" s="86"/>
      <c r="J179" s="83"/>
      <c r="K179" s="83"/>
    </row>
    <row r="180" spans="9:11" ht="18" customHeight="1" x14ac:dyDescent="0.35">
      <c r="I180" s="86"/>
      <c r="J180" s="83"/>
      <c r="K180" s="83"/>
    </row>
    <row r="181" spans="9:11" ht="18" customHeight="1" x14ac:dyDescent="0.35">
      <c r="I181" s="86"/>
      <c r="J181" s="83"/>
      <c r="K181" s="83"/>
    </row>
    <row r="182" spans="9:11" ht="18" customHeight="1" x14ac:dyDescent="0.35">
      <c r="I182" s="86"/>
      <c r="J182" s="83"/>
      <c r="K182" s="83"/>
    </row>
    <row r="183" spans="9:11" ht="18" customHeight="1" x14ac:dyDescent="0.35">
      <c r="I183" s="86"/>
      <c r="J183" s="83"/>
      <c r="K183" s="83"/>
    </row>
    <row r="184" spans="9:11" ht="18" customHeight="1" x14ac:dyDescent="0.35">
      <c r="I184" s="86"/>
      <c r="J184" s="83"/>
      <c r="K184" s="83"/>
    </row>
    <row r="185" spans="9:11" ht="18" customHeight="1" x14ac:dyDescent="0.35">
      <c r="I185" s="86"/>
      <c r="J185" s="83"/>
      <c r="K185" s="83"/>
    </row>
    <row r="186" spans="9:11" ht="18" customHeight="1" x14ac:dyDescent="0.35">
      <c r="I186" s="86"/>
      <c r="J186" s="83"/>
      <c r="K186" s="83"/>
    </row>
    <row r="187" spans="9:11" ht="18" customHeight="1" x14ac:dyDescent="0.35">
      <c r="I187" s="86"/>
      <c r="J187" s="83"/>
      <c r="K187" s="83"/>
    </row>
    <row r="188" spans="9:11" ht="18" customHeight="1" x14ac:dyDescent="0.35">
      <c r="I188" s="86"/>
      <c r="J188" s="83"/>
      <c r="K188" s="83"/>
    </row>
    <row r="189" spans="9:11" ht="18" customHeight="1" x14ac:dyDescent="0.35">
      <c r="I189" s="86"/>
      <c r="J189" s="83"/>
      <c r="K189" s="83"/>
    </row>
    <row r="190" spans="9:11" ht="18" customHeight="1" x14ac:dyDescent="0.35">
      <c r="I190" s="86"/>
      <c r="J190" s="83"/>
      <c r="K190" s="83"/>
    </row>
    <row r="191" spans="9:11" ht="18" customHeight="1" x14ac:dyDescent="0.35">
      <c r="I191" s="86"/>
      <c r="J191" s="83"/>
      <c r="K191" s="83"/>
    </row>
    <row r="192" spans="9:11" ht="18" customHeight="1" x14ac:dyDescent="0.35">
      <c r="I192" s="86"/>
      <c r="J192" s="83"/>
      <c r="K192" s="83"/>
    </row>
    <row r="193" spans="9:11" ht="18" customHeight="1" x14ac:dyDescent="0.35">
      <c r="I193" s="86"/>
      <c r="J193" s="83"/>
      <c r="K193" s="83"/>
    </row>
    <row r="194" spans="9:11" ht="18" customHeight="1" x14ac:dyDescent="0.35">
      <c r="I194" s="86"/>
      <c r="J194" s="83"/>
      <c r="K194" s="83"/>
    </row>
    <row r="195" spans="9:11" ht="18" customHeight="1" x14ac:dyDescent="0.35">
      <c r="I195" s="86"/>
      <c r="J195" s="83"/>
      <c r="K195" s="83"/>
    </row>
    <row r="196" spans="9:11" ht="18" customHeight="1" x14ac:dyDescent="0.35">
      <c r="I196" s="86"/>
      <c r="J196" s="83"/>
      <c r="K196" s="83"/>
    </row>
    <row r="197" spans="9:11" ht="18" customHeight="1" x14ac:dyDescent="0.35">
      <c r="I197" s="86"/>
      <c r="J197" s="83"/>
      <c r="K197" s="83"/>
    </row>
    <row r="198" spans="9:11" ht="18" customHeight="1" x14ac:dyDescent="0.35">
      <c r="I198" s="86"/>
      <c r="J198" s="83"/>
      <c r="K198" s="83"/>
    </row>
    <row r="199" spans="9:11" ht="18" customHeight="1" x14ac:dyDescent="0.35">
      <c r="I199" s="86"/>
      <c r="J199" s="83"/>
      <c r="K199" s="83"/>
    </row>
    <row r="200" spans="9:11" ht="18" customHeight="1" x14ac:dyDescent="0.35">
      <c r="I200" s="86"/>
      <c r="J200" s="83"/>
      <c r="K200" s="83"/>
    </row>
    <row r="201" spans="9:11" ht="18" customHeight="1" x14ac:dyDescent="0.35">
      <c r="I201" s="86"/>
      <c r="J201" s="83"/>
      <c r="K201" s="83"/>
    </row>
    <row r="202" spans="9:11" ht="18" customHeight="1" x14ac:dyDescent="0.35">
      <c r="I202" s="86"/>
      <c r="J202" s="83"/>
      <c r="K202" s="83"/>
    </row>
    <row r="203" spans="9:11" ht="18" customHeight="1" x14ac:dyDescent="0.35">
      <c r="I203" s="86"/>
      <c r="J203" s="83"/>
      <c r="K203" s="83"/>
    </row>
    <row r="204" spans="9:11" ht="18" customHeight="1" x14ac:dyDescent="0.35">
      <c r="I204" s="86"/>
      <c r="J204" s="83"/>
      <c r="K204" s="83"/>
    </row>
    <row r="205" spans="9:11" ht="18" customHeight="1" x14ac:dyDescent="0.35">
      <c r="I205" s="86"/>
      <c r="J205" s="83"/>
      <c r="K205" s="83"/>
    </row>
    <row r="206" spans="9:11" ht="18" customHeight="1" x14ac:dyDescent="0.35">
      <c r="I206" s="86"/>
      <c r="J206" s="83"/>
      <c r="K206" s="83"/>
    </row>
    <row r="207" spans="9:11" ht="18" customHeight="1" x14ac:dyDescent="0.35">
      <c r="I207" s="86"/>
      <c r="J207" s="83"/>
      <c r="K207" s="83"/>
    </row>
    <row r="208" spans="9:11" ht="18" customHeight="1" x14ac:dyDescent="0.35">
      <c r="I208" s="86"/>
      <c r="J208" s="83"/>
      <c r="K208" s="83"/>
    </row>
    <row r="209" spans="9:11" ht="18" customHeight="1" x14ac:dyDescent="0.35">
      <c r="I209" s="86"/>
      <c r="J209" s="83"/>
      <c r="K209" s="83"/>
    </row>
    <row r="210" spans="9:11" ht="18" customHeight="1" x14ac:dyDescent="0.35">
      <c r="I210" s="86"/>
      <c r="J210" s="83"/>
      <c r="K210" s="83"/>
    </row>
    <row r="211" spans="9:11" ht="18" customHeight="1" x14ac:dyDescent="0.35">
      <c r="I211" s="86"/>
      <c r="J211" s="83"/>
      <c r="K211" s="83"/>
    </row>
    <row r="212" spans="9:11" ht="18" customHeight="1" x14ac:dyDescent="0.35">
      <c r="I212" s="86"/>
      <c r="J212" s="83"/>
      <c r="K212" s="83"/>
    </row>
    <row r="213" spans="9:11" ht="18" customHeight="1" x14ac:dyDescent="0.35">
      <c r="I213" s="86"/>
      <c r="J213" s="83"/>
      <c r="K213" s="83"/>
    </row>
    <row r="214" spans="9:11" ht="18" customHeight="1" x14ac:dyDescent="0.35">
      <c r="I214" s="86"/>
      <c r="J214" s="83"/>
      <c r="K214" s="83"/>
    </row>
    <row r="215" spans="9:11" ht="18" customHeight="1" x14ac:dyDescent="0.35">
      <c r="I215" s="86"/>
      <c r="J215" s="83"/>
      <c r="K215" s="83"/>
    </row>
    <row r="216" spans="9:11" ht="18" customHeight="1" x14ac:dyDescent="0.35">
      <c r="I216" s="86"/>
      <c r="J216" s="83"/>
      <c r="K216" s="83"/>
    </row>
    <row r="217" spans="9:11" ht="18" customHeight="1" x14ac:dyDescent="0.35">
      <c r="I217" s="86"/>
      <c r="J217" s="83"/>
      <c r="K217" s="83"/>
    </row>
    <row r="218" spans="9:11" ht="18" customHeight="1" x14ac:dyDescent="0.35">
      <c r="I218" s="86"/>
      <c r="J218" s="83"/>
      <c r="K218" s="83"/>
    </row>
    <row r="219" spans="9:11" ht="18" customHeight="1" x14ac:dyDescent="0.35"/>
    <row r="220" spans="9:11" ht="18" customHeight="1" x14ac:dyDescent="0.35"/>
    <row r="221" spans="9:11" ht="18" customHeight="1" x14ac:dyDescent="0.35"/>
    <row r="222" spans="9:11" ht="18" customHeight="1" x14ac:dyDescent="0.35"/>
    <row r="223" spans="9:11" ht="18" customHeight="1" x14ac:dyDescent="0.35"/>
    <row r="224" spans="9:11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 codeName="Sheet9">
    <tabColor theme="0" tint="-0.34998626667073579"/>
  </sheetPr>
  <dimension ref="A1:N274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K38" sqref="A1:XFD1048576"/>
    </sheetView>
  </sheetViews>
  <sheetFormatPr defaultColWidth="8.7265625" defaultRowHeight="14.5" x14ac:dyDescent="0.35"/>
  <cols>
    <col min="1" max="1" width="13.81640625" style="82" bestFit="1" customWidth="1"/>
    <col min="2" max="3" width="13.81640625" style="82" customWidth="1"/>
    <col min="4" max="7" width="8.7265625" style="82"/>
    <col min="8" max="8" width="8.81640625" style="82" bestFit="1" customWidth="1"/>
    <col min="9" max="9" width="9.7265625" style="82" bestFit="1" customWidth="1"/>
    <col min="10" max="10" width="9.26953125" style="82" bestFit="1" customWidth="1"/>
    <col min="11" max="11" width="9.72656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>
      <c r="I77" s="83"/>
      <c r="J77" s="83"/>
      <c r="K77" s="83"/>
    </row>
    <row r="78" spans="9:11" ht="18" customHeight="1" x14ac:dyDescent="0.35">
      <c r="I78" s="83"/>
      <c r="J78" s="83"/>
      <c r="K78" s="83"/>
    </row>
    <row r="79" spans="9:11" ht="18" customHeight="1" x14ac:dyDescent="0.35">
      <c r="I79" s="83"/>
      <c r="J79" s="83"/>
      <c r="K79" s="83"/>
    </row>
    <row r="80" spans="9:11" ht="18" customHeight="1" x14ac:dyDescent="0.35">
      <c r="I80" s="83"/>
      <c r="J80" s="83"/>
      <c r="K80" s="83"/>
    </row>
    <row r="81" spans="9:11" ht="18" customHeight="1" x14ac:dyDescent="0.35">
      <c r="I81" s="83"/>
      <c r="J81" s="83"/>
      <c r="K81" s="83"/>
    </row>
    <row r="82" spans="9:11" ht="18" customHeight="1" x14ac:dyDescent="0.35">
      <c r="I82" s="83"/>
      <c r="J82" s="83"/>
      <c r="K82" s="83"/>
    </row>
    <row r="83" spans="9:11" ht="18" customHeight="1" x14ac:dyDescent="0.35">
      <c r="I83" s="83"/>
      <c r="J83" s="83"/>
      <c r="K83" s="83"/>
    </row>
    <row r="84" spans="9:11" ht="18" customHeight="1" x14ac:dyDescent="0.35">
      <c r="I84" s="83"/>
      <c r="J84" s="83"/>
      <c r="K84" s="83"/>
    </row>
    <row r="85" spans="9:11" ht="18" customHeight="1" x14ac:dyDescent="0.35">
      <c r="I85" s="83"/>
      <c r="J85" s="83"/>
      <c r="K85" s="83"/>
    </row>
    <row r="86" spans="9:11" ht="18" customHeight="1" x14ac:dyDescent="0.35">
      <c r="I86" s="83"/>
      <c r="J86" s="83"/>
      <c r="K86" s="83"/>
    </row>
    <row r="87" spans="9:11" ht="18" customHeight="1" x14ac:dyDescent="0.35">
      <c r="I87" s="83"/>
      <c r="J87" s="83"/>
      <c r="K87" s="83"/>
    </row>
    <row r="88" spans="9:11" ht="18" customHeight="1" x14ac:dyDescent="0.35">
      <c r="I88" s="83"/>
      <c r="J88" s="83"/>
      <c r="K88" s="83"/>
    </row>
    <row r="89" spans="9:11" ht="18" customHeight="1" x14ac:dyDescent="0.35">
      <c r="I89" s="83"/>
      <c r="J89" s="83"/>
      <c r="K89" s="83"/>
    </row>
    <row r="90" spans="9:11" ht="18" customHeight="1" x14ac:dyDescent="0.35">
      <c r="I90" s="83"/>
      <c r="J90" s="83"/>
      <c r="K90" s="83"/>
    </row>
    <row r="91" spans="9:11" ht="18" customHeight="1" x14ac:dyDescent="0.35">
      <c r="I91" s="83"/>
      <c r="J91" s="83"/>
      <c r="K91" s="83"/>
    </row>
    <row r="92" spans="9:11" ht="18" customHeight="1" x14ac:dyDescent="0.35">
      <c r="I92" s="83"/>
      <c r="J92" s="83"/>
      <c r="K92" s="83"/>
    </row>
    <row r="93" spans="9:11" ht="18" customHeight="1" x14ac:dyDescent="0.35">
      <c r="I93" s="83"/>
      <c r="J93" s="83"/>
      <c r="K93" s="83"/>
    </row>
    <row r="94" spans="9:11" ht="18" customHeight="1" x14ac:dyDescent="0.35">
      <c r="I94" s="83"/>
      <c r="J94" s="83"/>
      <c r="K94" s="83"/>
    </row>
    <row r="95" spans="9:11" ht="18" customHeight="1" x14ac:dyDescent="0.35">
      <c r="I95" s="83"/>
      <c r="J95" s="83"/>
      <c r="K95" s="83"/>
    </row>
    <row r="96" spans="9:11" ht="18" customHeight="1" x14ac:dyDescent="0.35">
      <c r="I96" s="83"/>
      <c r="J96" s="83"/>
      <c r="K96" s="83"/>
    </row>
    <row r="97" spans="9:11" ht="18" customHeight="1" x14ac:dyDescent="0.35">
      <c r="I97" s="83"/>
      <c r="J97" s="83"/>
      <c r="K97" s="83"/>
    </row>
    <row r="98" spans="9:11" ht="18" customHeight="1" x14ac:dyDescent="0.35">
      <c r="I98" s="83"/>
      <c r="J98" s="83"/>
      <c r="K98" s="83"/>
    </row>
    <row r="99" spans="9:11" ht="18" customHeight="1" x14ac:dyDescent="0.35">
      <c r="I99" s="83"/>
      <c r="J99" s="83"/>
      <c r="K99" s="83"/>
    </row>
    <row r="100" spans="9:11" ht="18" customHeight="1" x14ac:dyDescent="0.35">
      <c r="I100" s="83"/>
      <c r="J100" s="83"/>
      <c r="K100" s="83"/>
    </row>
    <row r="101" spans="9:11" ht="18" customHeight="1" x14ac:dyDescent="0.35">
      <c r="I101" s="83"/>
      <c r="J101" s="83"/>
      <c r="K101" s="83"/>
    </row>
    <row r="102" spans="9:11" ht="18" customHeight="1" x14ac:dyDescent="0.35">
      <c r="I102" s="83"/>
      <c r="J102" s="83"/>
      <c r="K102" s="83"/>
    </row>
    <row r="103" spans="9:11" ht="18" customHeight="1" x14ac:dyDescent="0.35">
      <c r="I103" s="83"/>
      <c r="J103" s="83"/>
      <c r="K103" s="83"/>
    </row>
    <row r="104" spans="9:11" ht="18" customHeight="1" x14ac:dyDescent="0.35">
      <c r="I104" s="83"/>
      <c r="J104" s="83"/>
      <c r="K104" s="83"/>
    </row>
    <row r="105" spans="9:11" ht="18" customHeight="1" x14ac:dyDescent="0.35">
      <c r="I105" s="83"/>
      <c r="J105" s="83"/>
      <c r="K105" s="83"/>
    </row>
    <row r="106" spans="9:11" ht="18" customHeight="1" x14ac:dyDescent="0.35">
      <c r="I106" s="83"/>
      <c r="J106" s="83"/>
      <c r="K106" s="83"/>
    </row>
    <row r="107" spans="9:11" ht="18" customHeight="1" x14ac:dyDescent="0.35">
      <c r="I107" s="83"/>
      <c r="J107" s="83"/>
      <c r="K107" s="83"/>
    </row>
    <row r="108" spans="9:11" ht="18" customHeight="1" x14ac:dyDescent="0.35">
      <c r="I108" s="83"/>
      <c r="J108" s="83"/>
      <c r="K108" s="83"/>
    </row>
    <row r="109" spans="9:11" ht="18" customHeight="1" x14ac:dyDescent="0.35">
      <c r="I109" s="83"/>
      <c r="J109" s="83"/>
      <c r="K109" s="83"/>
    </row>
    <row r="110" spans="9:11" ht="18" customHeight="1" x14ac:dyDescent="0.35">
      <c r="I110" s="83"/>
      <c r="J110" s="83"/>
      <c r="K110" s="83"/>
    </row>
    <row r="111" spans="9:11" ht="18" customHeight="1" x14ac:dyDescent="0.35">
      <c r="I111" s="83"/>
      <c r="J111" s="83"/>
      <c r="K111" s="83"/>
    </row>
    <row r="112" spans="9:11" ht="18" customHeight="1" x14ac:dyDescent="0.35">
      <c r="I112" s="83"/>
      <c r="J112" s="83"/>
      <c r="K112" s="83"/>
    </row>
    <row r="113" spans="9:11" ht="18" customHeight="1" x14ac:dyDescent="0.35">
      <c r="I113" s="83"/>
      <c r="J113" s="83"/>
      <c r="K113" s="83"/>
    </row>
    <row r="114" spans="9:11" ht="18" customHeight="1" x14ac:dyDescent="0.35">
      <c r="I114" s="83"/>
      <c r="J114" s="83"/>
      <c r="K114" s="83"/>
    </row>
    <row r="115" spans="9:11" ht="18" customHeight="1" x14ac:dyDescent="0.35">
      <c r="I115" s="83"/>
      <c r="J115" s="83"/>
      <c r="K115" s="83"/>
    </row>
    <row r="116" spans="9:11" ht="18" customHeight="1" x14ac:dyDescent="0.35">
      <c r="I116" s="83"/>
      <c r="J116" s="83"/>
      <c r="K116" s="83"/>
    </row>
    <row r="117" spans="9:11" ht="18" customHeight="1" x14ac:dyDescent="0.35">
      <c r="I117" s="83"/>
      <c r="J117" s="83"/>
      <c r="K117" s="83"/>
    </row>
    <row r="118" spans="9:11" ht="18" customHeight="1" x14ac:dyDescent="0.35">
      <c r="I118" s="83"/>
      <c r="J118" s="83"/>
      <c r="K118" s="83"/>
    </row>
    <row r="119" spans="9:11" ht="18" customHeight="1" x14ac:dyDescent="0.35">
      <c r="I119" s="83"/>
      <c r="J119" s="83"/>
      <c r="K119" s="83"/>
    </row>
    <row r="120" spans="9:11" ht="18" customHeight="1" x14ac:dyDescent="0.35">
      <c r="I120" s="83"/>
      <c r="J120" s="83"/>
      <c r="K120" s="83"/>
    </row>
    <row r="121" spans="9:11" ht="18" customHeight="1" x14ac:dyDescent="0.35">
      <c r="I121" s="83"/>
      <c r="J121" s="83"/>
      <c r="K121" s="83"/>
    </row>
    <row r="122" spans="9:11" ht="18" customHeight="1" x14ac:dyDescent="0.35">
      <c r="I122" s="83"/>
      <c r="J122" s="83"/>
      <c r="K122" s="83"/>
    </row>
    <row r="123" spans="9:11" ht="18" customHeight="1" x14ac:dyDescent="0.35">
      <c r="I123" s="83"/>
      <c r="J123" s="83"/>
      <c r="K123" s="83"/>
    </row>
    <row r="124" spans="9:11" ht="18" customHeight="1" x14ac:dyDescent="0.35">
      <c r="I124" s="83"/>
      <c r="J124" s="83"/>
      <c r="K124" s="83"/>
    </row>
    <row r="125" spans="9:11" ht="18" customHeight="1" x14ac:dyDescent="0.35">
      <c r="I125" s="83"/>
      <c r="J125" s="83"/>
      <c r="K125" s="83"/>
    </row>
    <row r="126" spans="9:11" ht="18" customHeight="1" x14ac:dyDescent="0.35">
      <c r="I126" s="83"/>
      <c r="J126" s="83"/>
      <c r="K126" s="83"/>
    </row>
    <row r="127" spans="9:11" ht="18" customHeight="1" x14ac:dyDescent="0.35">
      <c r="I127" s="83"/>
      <c r="J127" s="83"/>
      <c r="K127" s="83"/>
    </row>
    <row r="128" spans="9:11" ht="18" customHeight="1" x14ac:dyDescent="0.35">
      <c r="I128" s="83"/>
      <c r="J128" s="83"/>
      <c r="K128" s="83"/>
    </row>
    <row r="129" spans="9:11" ht="18" customHeight="1" x14ac:dyDescent="0.35">
      <c r="I129" s="83"/>
      <c r="J129" s="83"/>
      <c r="K129" s="83"/>
    </row>
    <row r="130" spans="9:11" ht="18" customHeight="1" x14ac:dyDescent="0.35">
      <c r="I130" s="83"/>
      <c r="J130" s="83"/>
      <c r="K130" s="83"/>
    </row>
    <row r="131" spans="9:11" ht="18" customHeight="1" x14ac:dyDescent="0.35">
      <c r="I131" s="83"/>
      <c r="J131" s="83"/>
      <c r="K131" s="83"/>
    </row>
    <row r="132" spans="9:11" ht="18" customHeight="1" x14ac:dyDescent="0.35">
      <c r="I132" s="83"/>
      <c r="J132" s="83"/>
      <c r="K132" s="83"/>
    </row>
    <row r="133" spans="9:11" ht="18" customHeight="1" x14ac:dyDescent="0.35">
      <c r="I133" s="83"/>
      <c r="J133" s="83"/>
      <c r="K133" s="83"/>
    </row>
    <row r="134" spans="9:11" ht="18" customHeight="1" x14ac:dyDescent="0.35">
      <c r="I134" s="83"/>
      <c r="J134" s="83"/>
      <c r="K134" s="83"/>
    </row>
    <row r="135" spans="9:11" ht="18" customHeight="1" x14ac:dyDescent="0.35">
      <c r="I135" s="83"/>
      <c r="J135" s="83"/>
      <c r="K135" s="83"/>
    </row>
    <row r="136" spans="9:11" ht="18" customHeight="1" x14ac:dyDescent="0.35">
      <c r="I136" s="83"/>
      <c r="J136" s="83"/>
      <c r="K136" s="83"/>
    </row>
    <row r="137" spans="9:11" ht="18" customHeight="1" x14ac:dyDescent="0.35">
      <c r="I137" s="83"/>
      <c r="J137" s="83"/>
      <c r="K137" s="83"/>
    </row>
    <row r="138" spans="9:11" ht="18" customHeight="1" x14ac:dyDescent="0.35">
      <c r="I138" s="83"/>
      <c r="J138" s="83"/>
      <c r="K138" s="83"/>
    </row>
    <row r="139" spans="9:11" ht="18" customHeight="1" x14ac:dyDescent="0.35">
      <c r="I139" s="83"/>
      <c r="J139" s="83"/>
      <c r="K139" s="83"/>
    </row>
    <row r="140" spans="9:11" ht="18" customHeight="1" x14ac:dyDescent="0.35">
      <c r="I140" s="83"/>
      <c r="J140" s="83"/>
      <c r="K140" s="83"/>
    </row>
    <row r="141" spans="9:11" ht="18" customHeight="1" x14ac:dyDescent="0.35">
      <c r="I141" s="83"/>
      <c r="J141" s="83"/>
      <c r="K141" s="83"/>
    </row>
    <row r="142" spans="9:11" ht="18" customHeight="1" x14ac:dyDescent="0.35">
      <c r="I142" s="83"/>
      <c r="J142" s="83"/>
      <c r="K142" s="83"/>
    </row>
    <row r="143" spans="9:11" ht="18" customHeight="1" x14ac:dyDescent="0.35">
      <c r="I143" s="83"/>
      <c r="J143" s="83"/>
      <c r="K143" s="83"/>
    </row>
    <row r="144" spans="9:11" ht="18" customHeight="1" x14ac:dyDescent="0.35">
      <c r="I144" s="83"/>
      <c r="J144" s="83"/>
      <c r="K144" s="83"/>
    </row>
    <row r="145" spans="9:11" ht="18" customHeight="1" x14ac:dyDescent="0.35">
      <c r="I145" s="83"/>
      <c r="J145" s="83"/>
      <c r="K145" s="83"/>
    </row>
    <row r="146" spans="9:11" ht="18" customHeight="1" x14ac:dyDescent="0.35">
      <c r="I146" s="83"/>
      <c r="J146" s="83"/>
      <c r="K146" s="83"/>
    </row>
    <row r="147" spans="9:11" ht="18" customHeight="1" x14ac:dyDescent="0.35">
      <c r="I147" s="83"/>
      <c r="J147" s="83"/>
      <c r="K147" s="83"/>
    </row>
    <row r="148" spans="9:11" ht="18" customHeight="1" x14ac:dyDescent="0.35">
      <c r="I148" s="83"/>
      <c r="J148" s="83"/>
      <c r="K148" s="83"/>
    </row>
    <row r="149" spans="9:11" ht="18" customHeight="1" x14ac:dyDescent="0.35">
      <c r="I149" s="83"/>
      <c r="J149" s="83"/>
      <c r="K149" s="83"/>
    </row>
    <row r="150" spans="9:11" ht="18" customHeight="1" x14ac:dyDescent="0.35">
      <c r="I150" s="83"/>
      <c r="J150" s="83"/>
      <c r="K150" s="83"/>
    </row>
    <row r="151" spans="9:11" ht="18" customHeight="1" x14ac:dyDescent="0.35">
      <c r="I151" s="83"/>
      <c r="J151" s="83"/>
      <c r="K151" s="83"/>
    </row>
    <row r="152" spans="9:11" ht="18" customHeight="1" x14ac:dyDescent="0.35">
      <c r="I152" s="83"/>
      <c r="J152" s="83"/>
      <c r="K152" s="83"/>
    </row>
    <row r="153" spans="9:11" ht="18" customHeight="1" x14ac:dyDescent="0.35">
      <c r="I153" s="83"/>
      <c r="J153" s="83"/>
      <c r="K153" s="83"/>
    </row>
    <row r="154" spans="9:11" ht="18" customHeight="1" x14ac:dyDescent="0.35">
      <c r="I154" s="83"/>
      <c r="J154" s="83"/>
      <c r="K154" s="83"/>
    </row>
    <row r="155" spans="9:11" ht="18" customHeight="1" x14ac:dyDescent="0.35">
      <c r="I155" s="83"/>
      <c r="J155" s="83"/>
      <c r="K155" s="83"/>
    </row>
    <row r="156" spans="9:11" ht="18" customHeight="1" x14ac:dyDescent="0.35">
      <c r="I156" s="83"/>
      <c r="J156" s="83"/>
      <c r="K156" s="83"/>
    </row>
    <row r="157" spans="9:11" ht="18" customHeight="1" x14ac:dyDescent="0.35">
      <c r="I157" s="83"/>
      <c r="J157" s="83"/>
      <c r="K157" s="83"/>
    </row>
    <row r="158" spans="9:11" ht="18" customHeight="1" x14ac:dyDescent="0.35">
      <c r="I158" s="83"/>
      <c r="J158" s="83"/>
      <c r="K158" s="83"/>
    </row>
    <row r="159" spans="9:11" ht="18" customHeight="1" x14ac:dyDescent="0.35">
      <c r="I159" s="83"/>
      <c r="J159" s="83"/>
      <c r="K159" s="83"/>
    </row>
    <row r="160" spans="9:11" ht="18" customHeight="1" x14ac:dyDescent="0.35">
      <c r="I160" s="83"/>
      <c r="J160" s="83"/>
      <c r="K160" s="83"/>
    </row>
    <row r="161" spans="9:11" ht="18" customHeight="1" x14ac:dyDescent="0.35">
      <c r="I161" s="83"/>
      <c r="J161" s="83"/>
      <c r="K161" s="83"/>
    </row>
    <row r="162" spans="9:11" ht="18" customHeight="1" x14ac:dyDescent="0.35">
      <c r="I162" s="83"/>
      <c r="J162" s="83"/>
      <c r="K162" s="83"/>
    </row>
    <row r="163" spans="9:11" ht="18" customHeight="1" x14ac:dyDescent="0.35">
      <c r="I163" s="83"/>
      <c r="J163" s="83"/>
      <c r="K163" s="83"/>
    </row>
    <row r="164" spans="9:11" ht="18" customHeight="1" x14ac:dyDescent="0.35">
      <c r="I164" s="83"/>
      <c r="J164" s="83"/>
      <c r="K164" s="83"/>
    </row>
    <row r="165" spans="9:11" ht="18" customHeight="1" x14ac:dyDescent="0.35">
      <c r="I165" s="83"/>
      <c r="J165" s="83"/>
      <c r="K165" s="83"/>
    </row>
    <row r="166" spans="9:11" ht="18" customHeight="1" x14ac:dyDescent="0.35">
      <c r="I166" s="83"/>
      <c r="J166" s="83"/>
      <c r="K166" s="83"/>
    </row>
    <row r="167" spans="9:11" ht="18" customHeight="1" x14ac:dyDescent="0.35">
      <c r="I167" s="83"/>
      <c r="J167" s="83"/>
      <c r="K167" s="83"/>
    </row>
    <row r="168" spans="9:11" ht="18" customHeight="1" x14ac:dyDescent="0.35">
      <c r="I168" s="83"/>
      <c r="J168" s="83"/>
      <c r="K168" s="83"/>
    </row>
    <row r="169" spans="9:11" ht="18" customHeight="1" x14ac:dyDescent="0.35">
      <c r="I169" s="83"/>
      <c r="J169" s="83"/>
      <c r="K169" s="83"/>
    </row>
    <row r="170" spans="9:11" ht="18" customHeight="1" x14ac:dyDescent="0.35">
      <c r="I170" s="83"/>
      <c r="J170" s="83"/>
      <c r="K170" s="83"/>
    </row>
    <row r="171" spans="9:11" ht="18" customHeight="1" x14ac:dyDescent="0.35">
      <c r="I171" s="83"/>
      <c r="J171" s="83"/>
      <c r="K171" s="83"/>
    </row>
    <row r="172" spans="9:11" ht="18" customHeight="1" x14ac:dyDescent="0.35">
      <c r="I172" s="83"/>
      <c r="J172" s="83"/>
      <c r="K172" s="83"/>
    </row>
    <row r="173" spans="9:11" ht="18" customHeight="1" x14ac:dyDescent="0.35">
      <c r="I173" s="83"/>
      <c r="J173" s="83"/>
      <c r="K173" s="83"/>
    </row>
    <row r="174" spans="9:11" ht="18" customHeight="1" x14ac:dyDescent="0.35">
      <c r="I174" s="83"/>
      <c r="J174" s="83"/>
      <c r="K174" s="83"/>
    </row>
    <row r="175" spans="9:11" ht="18" customHeight="1" x14ac:dyDescent="0.35">
      <c r="I175" s="83"/>
      <c r="J175" s="83"/>
      <c r="K175" s="83"/>
    </row>
    <row r="176" spans="9:11" ht="18" customHeight="1" x14ac:dyDescent="0.35">
      <c r="I176" s="83"/>
      <c r="J176" s="83"/>
      <c r="K176" s="83"/>
    </row>
    <row r="177" spans="9:11" ht="18" customHeight="1" x14ac:dyDescent="0.35">
      <c r="I177" s="83"/>
      <c r="J177" s="83"/>
      <c r="K177" s="83"/>
    </row>
    <row r="178" spans="9:11" ht="18" customHeight="1" x14ac:dyDescent="0.35">
      <c r="I178" s="83"/>
      <c r="J178" s="83"/>
      <c r="K178" s="83"/>
    </row>
    <row r="179" spans="9:11" ht="18" customHeight="1" x14ac:dyDescent="0.35">
      <c r="I179" s="83"/>
      <c r="J179" s="83"/>
      <c r="K179" s="83"/>
    </row>
    <row r="180" spans="9:11" ht="18" customHeight="1" x14ac:dyDescent="0.35">
      <c r="I180" s="83"/>
      <c r="J180" s="83"/>
      <c r="K180" s="83"/>
    </row>
    <row r="181" spans="9:11" ht="18" customHeight="1" x14ac:dyDescent="0.35">
      <c r="I181" s="83"/>
      <c r="J181" s="83"/>
      <c r="K181" s="83"/>
    </row>
    <row r="182" spans="9:11" ht="18" customHeight="1" x14ac:dyDescent="0.35">
      <c r="I182" s="83"/>
      <c r="J182" s="83"/>
      <c r="K182" s="83"/>
    </row>
    <row r="183" spans="9:11" ht="18" customHeight="1" x14ac:dyDescent="0.35">
      <c r="I183" s="83"/>
      <c r="J183" s="83"/>
      <c r="K183" s="83"/>
    </row>
    <row r="184" spans="9:11" ht="18" customHeight="1" x14ac:dyDescent="0.35">
      <c r="I184" s="83"/>
      <c r="J184" s="83"/>
      <c r="K184" s="83"/>
    </row>
    <row r="185" spans="9:11" ht="18" customHeight="1" x14ac:dyDescent="0.35">
      <c r="I185" s="83"/>
      <c r="J185" s="83"/>
      <c r="K185" s="83"/>
    </row>
    <row r="186" spans="9:11" ht="18" customHeight="1" x14ac:dyDescent="0.35">
      <c r="I186" s="83"/>
      <c r="J186" s="83"/>
      <c r="K186" s="83"/>
    </row>
    <row r="187" spans="9:11" ht="18" customHeight="1" x14ac:dyDescent="0.35">
      <c r="I187" s="83"/>
      <c r="J187" s="83"/>
      <c r="K187" s="83"/>
    </row>
    <row r="188" spans="9:11" ht="18" customHeight="1" x14ac:dyDescent="0.35">
      <c r="I188" s="83"/>
      <c r="J188" s="83"/>
      <c r="K188" s="83"/>
    </row>
    <row r="189" spans="9:11" ht="18" customHeight="1" x14ac:dyDescent="0.35">
      <c r="I189" s="83"/>
      <c r="J189" s="83"/>
      <c r="K189" s="83"/>
    </row>
    <row r="190" spans="9:11" ht="18" customHeight="1" x14ac:dyDescent="0.35">
      <c r="I190" s="83"/>
      <c r="J190" s="83"/>
      <c r="K190" s="83"/>
    </row>
    <row r="191" spans="9:11" ht="18" customHeight="1" x14ac:dyDescent="0.35">
      <c r="I191" s="83"/>
      <c r="J191" s="83"/>
      <c r="K191" s="83"/>
    </row>
    <row r="192" spans="9:11" ht="18" customHeight="1" x14ac:dyDescent="0.35">
      <c r="I192" s="83"/>
      <c r="J192" s="83"/>
      <c r="K192" s="83"/>
    </row>
    <row r="193" spans="9:11" ht="18" customHeight="1" x14ac:dyDescent="0.35">
      <c r="I193" s="83"/>
      <c r="J193" s="83"/>
      <c r="K193" s="83"/>
    </row>
    <row r="194" spans="9:11" ht="18" customHeight="1" x14ac:dyDescent="0.35">
      <c r="I194" s="83"/>
      <c r="J194" s="83"/>
      <c r="K194" s="83"/>
    </row>
    <row r="195" spans="9:11" ht="18" customHeight="1" x14ac:dyDescent="0.35">
      <c r="I195" s="83"/>
      <c r="J195" s="83"/>
      <c r="K195" s="83"/>
    </row>
    <row r="196" spans="9:11" ht="18" customHeight="1" x14ac:dyDescent="0.35">
      <c r="I196" s="83"/>
      <c r="J196" s="83"/>
      <c r="K196" s="83"/>
    </row>
    <row r="197" spans="9:11" ht="18" customHeight="1" x14ac:dyDescent="0.35">
      <c r="I197" s="83"/>
      <c r="J197" s="83"/>
      <c r="K197" s="83"/>
    </row>
    <row r="198" spans="9:11" ht="18" customHeight="1" x14ac:dyDescent="0.35">
      <c r="I198" s="83"/>
      <c r="J198" s="83"/>
      <c r="K198" s="83"/>
    </row>
    <row r="199" spans="9:11" ht="18" customHeight="1" x14ac:dyDescent="0.35">
      <c r="I199" s="83"/>
      <c r="J199" s="83"/>
      <c r="K199" s="83"/>
    </row>
    <row r="200" spans="9:11" ht="18" customHeight="1" x14ac:dyDescent="0.35">
      <c r="I200" s="83"/>
      <c r="J200" s="83"/>
      <c r="K200" s="83"/>
    </row>
    <row r="201" spans="9:11" ht="18" customHeight="1" x14ac:dyDescent="0.35">
      <c r="I201" s="83"/>
      <c r="J201" s="83"/>
      <c r="K201" s="83"/>
    </row>
    <row r="202" spans="9:11" ht="18" customHeight="1" x14ac:dyDescent="0.35">
      <c r="I202" s="83"/>
      <c r="J202" s="83"/>
      <c r="K202" s="83"/>
    </row>
    <row r="203" spans="9:11" ht="18" customHeight="1" x14ac:dyDescent="0.35">
      <c r="I203" s="83"/>
      <c r="J203" s="83"/>
      <c r="K203" s="83"/>
    </row>
    <row r="204" spans="9:11" ht="18" customHeight="1" x14ac:dyDescent="0.35">
      <c r="I204" s="83"/>
      <c r="J204" s="83"/>
      <c r="K204" s="83"/>
    </row>
    <row r="205" spans="9:11" ht="18" customHeight="1" x14ac:dyDescent="0.35">
      <c r="I205" s="83"/>
      <c r="J205" s="83"/>
      <c r="K205" s="83"/>
    </row>
    <row r="206" spans="9:11" ht="18" customHeight="1" x14ac:dyDescent="0.35">
      <c r="I206" s="83"/>
      <c r="J206" s="83"/>
      <c r="K206" s="83"/>
    </row>
    <row r="207" spans="9:11" ht="18" customHeight="1" x14ac:dyDescent="0.35">
      <c r="I207" s="83"/>
      <c r="J207" s="83"/>
      <c r="K207" s="83"/>
    </row>
    <row r="208" spans="9:11" ht="18" customHeight="1" x14ac:dyDescent="0.35">
      <c r="I208" s="83"/>
      <c r="J208" s="83"/>
      <c r="K208" s="83"/>
    </row>
    <row r="209" spans="9:11" ht="18" customHeight="1" x14ac:dyDescent="0.35">
      <c r="I209" s="83"/>
      <c r="J209" s="83"/>
      <c r="K209" s="83"/>
    </row>
    <row r="210" spans="9:11" ht="18" customHeight="1" x14ac:dyDescent="0.35">
      <c r="I210" s="83"/>
      <c r="J210" s="83"/>
      <c r="K210" s="83"/>
    </row>
    <row r="211" spans="9:11" ht="18" customHeight="1" x14ac:dyDescent="0.35">
      <c r="I211" s="83"/>
      <c r="J211" s="83"/>
      <c r="K211" s="83"/>
    </row>
    <row r="212" spans="9:11" ht="18" customHeight="1" x14ac:dyDescent="0.35">
      <c r="I212" s="83"/>
      <c r="J212" s="83"/>
      <c r="K212" s="83"/>
    </row>
    <row r="213" spans="9:11" ht="18" customHeight="1" x14ac:dyDescent="0.35">
      <c r="I213" s="83"/>
      <c r="J213" s="83"/>
      <c r="K213" s="83"/>
    </row>
    <row r="214" spans="9:11" ht="18" customHeight="1" x14ac:dyDescent="0.35">
      <c r="I214" s="83"/>
      <c r="J214" s="83"/>
      <c r="K214" s="83"/>
    </row>
    <row r="215" spans="9:11" ht="18" customHeight="1" x14ac:dyDescent="0.35">
      <c r="I215" s="83"/>
      <c r="J215" s="83"/>
      <c r="K215" s="83"/>
    </row>
    <row r="216" spans="9:11" ht="18" customHeight="1" x14ac:dyDescent="0.35">
      <c r="I216" s="83"/>
      <c r="J216" s="83"/>
      <c r="K216" s="83"/>
    </row>
    <row r="217" spans="9:11" ht="18" customHeight="1" x14ac:dyDescent="0.35">
      <c r="I217" s="83"/>
      <c r="J217" s="83"/>
      <c r="K217" s="83"/>
    </row>
    <row r="218" spans="9:11" ht="18" customHeight="1" x14ac:dyDescent="0.35">
      <c r="I218" s="83"/>
      <c r="J218" s="83"/>
      <c r="K218" s="83"/>
    </row>
    <row r="219" spans="9:11" ht="18" customHeight="1" x14ac:dyDescent="0.35">
      <c r="I219" s="83"/>
      <c r="K219" s="83"/>
    </row>
    <row r="220" spans="9:11" ht="18" customHeight="1" x14ac:dyDescent="0.35">
      <c r="I220" s="83"/>
      <c r="K220" s="83"/>
    </row>
    <row r="221" spans="9:11" ht="18" customHeight="1" x14ac:dyDescent="0.35">
      <c r="I221" s="83"/>
      <c r="K221" s="83"/>
    </row>
    <row r="222" spans="9:11" ht="18" customHeight="1" x14ac:dyDescent="0.35">
      <c r="I222" s="83"/>
      <c r="K222" s="83"/>
    </row>
    <row r="223" spans="9:11" ht="18" customHeight="1" x14ac:dyDescent="0.35">
      <c r="I223" s="83"/>
      <c r="K223" s="83"/>
    </row>
    <row r="224" spans="9:11" ht="18" customHeight="1" x14ac:dyDescent="0.35">
      <c r="I224" s="83"/>
      <c r="K224" s="83"/>
    </row>
    <row r="225" spans="9:11" ht="18" customHeight="1" x14ac:dyDescent="0.35">
      <c r="I225" s="83"/>
      <c r="K225" s="83"/>
    </row>
    <row r="226" spans="9:11" ht="18" customHeight="1" x14ac:dyDescent="0.35">
      <c r="I226" s="83"/>
      <c r="K226" s="83"/>
    </row>
    <row r="227" spans="9:11" ht="18" customHeight="1" x14ac:dyDescent="0.35">
      <c r="I227" s="83"/>
      <c r="K227" s="83"/>
    </row>
    <row r="228" spans="9:11" ht="18" customHeight="1" x14ac:dyDescent="0.35">
      <c r="I228" s="83"/>
      <c r="K228" s="83"/>
    </row>
    <row r="229" spans="9:11" ht="18" customHeight="1" x14ac:dyDescent="0.35">
      <c r="I229" s="83"/>
      <c r="K229" s="83"/>
    </row>
    <row r="230" spans="9:11" ht="18" customHeight="1" x14ac:dyDescent="0.35">
      <c r="I230" s="83"/>
      <c r="K230" s="83"/>
    </row>
    <row r="231" spans="9:11" ht="18" customHeight="1" x14ac:dyDescent="0.35">
      <c r="I231" s="83"/>
      <c r="K231" s="83"/>
    </row>
    <row r="232" spans="9:11" ht="18" customHeight="1" x14ac:dyDescent="0.35">
      <c r="I232" s="83"/>
      <c r="K232" s="83"/>
    </row>
    <row r="233" spans="9:11" ht="18" customHeight="1" x14ac:dyDescent="0.35">
      <c r="I233" s="83"/>
      <c r="K233" s="83"/>
    </row>
    <row r="234" spans="9:11" ht="18" customHeight="1" x14ac:dyDescent="0.35">
      <c r="I234" s="83"/>
      <c r="K234" s="83"/>
    </row>
    <row r="235" spans="9:11" ht="18" customHeight="1" x14ac:dyDescent="0.35">
      <c r="I235" s="83"/>
      <c r="K235" s="83"/>
    </row>
    <row r="236" spans="9:11" ht="18" customHeight="1" x14ac:dyDescent="0.35">
      <c r="I236" s="83"/>
      <c r="K236" s="83"/>
    </row>
    <row r="237" spans="9:11" ht="18" customHeight="1" x14ac:dyDescent="0.35">
      <c r="I237" s="83"/>
      <c r="K237" s="83"/>
    </row>
    <row r="238" spans="9:11" ht="18" customHeight="1" x14ac:dyDescent="0.35">
      <c r="I238" s="83"/>
      <c r="K238" s="83"/>
    </row>
    <row r="239" spans="9:11" ht="18" customHeight="1" x14ac:dyDescent="0.35">
      <c r="I239" s="83"/>
      <c r="K239" s="83"/>
    </row>
    <row r="240" spans="9:11" ht="18" customHeight="1" x14ac:dyDescent="0.35">
      <c r="I240" s="83"/>
      <c r="K240" s="83"/>
    </row>
    <row r="241" spans="9:11" ht="18" customHeight="1" x14ac:dyDescent="0.35">
      <c r="I241" s="83"/>
      <c r="K241" s="83"/>
    </row>
    <row r="242" spans="9:11" ht="18" customHeight="1" x14ac:dyDescent="0.35">
      <c r="I242" s="83"/>
      <c r="K242" s="83"/>
    </row>
    <row r="243" spans="9:11" ht="18" customHeight="1" x14ac:dyDescent="0.35">
      <c r="I243" s="83"/>
      <c r="K243" s="83"/>
    </row>
    <row r="244" spans="9:11" ht="18" customHeight="1" x14ac:dyDescent="0.35">
      <c r="I244" s="83"/>
      <c r="K244" s="83"/>
    </row>
    <row r="245" spans="9:11" ht="18" customHeight="1" x14ac:dyDescent="0.35">
      <c r="I245" s="83"/>
      <c r="K245" s="83"/>
    </row>
    <row r="246" spans="9:11" ht="18" customHeight="1" x14ac:dyDescent="0.35">
      <c r="I246" s="83"/>
      <c r="K246" s="83"/>
    </row>
    <row r="247" spans="9:11" ht="18" customHeight="1" x14ac:dyDescent="0.35">
      <c r="I247" s="83"/>
      <c r="K247" s="83"/>
    </row>
    <row r="248" spans="9:11" ht="18" customHeight="1" x14ac:dyDescent="0.35">
      <c r="I248" s="83"/>
      <c r="K248" s="83"/>
    </row>
    <row r="249" spans="9:11" ht="18" customHeight="1" x14ac:dyDescent="0.35">
      <c r="I249" s="83"/>
      <c r="K249" s="83"/>
    </row>
    <row r="250" spans="9:11" ht="18" customHeight="1" x14ac:dyDescent="0.35">
      <c r="I250" s="83"/>
      <c r="K250" s="83"/>
    </row>
    <row r="251" spans="9:11" ht="18" customHeight="1" x14ac:dyDescent="0.35">
      <c r="I251" s="83"/>
      <c r="K251" s="83"/>
    </row>
    <row r="252" spans="9:11" ht="18" customHeight="1" x14ac:dyDescent="0.35">
      <c r="I252" s="83"/>
      <c r="K252" s="83"/>
    </row>
    <row r="253" spans="9:11" ht="18" customHeight="1" x14ac:dyDescent="0.35">
      <c r="I253" s="83"/>
      <c r="K253" s="83"/>
    </row>
    <row r="254" spans="9:11" ht="18" customHeight="1" x14ac:dyDescent="0.35">
      <c r="I254" s="83"/>
      <c r="K254" s="83"/>
    </row>
    <row r="255" spans="9:11" ht="18" customHeight="1" x14ac:dyDescent="0.35">
      <c r="I255" s="83"/>
      <c r="K255" s="83"/>
    </row>
    <row r="256" spans="9:11" ht="18" customHeight="1" x14ac:dyDescent="0.35">
      <c r="I256" s="83"/>
      <c r="K256" s="83"/>
    </row>
    <row r="257" spans="9:11" ht="18" customHeight="1" x14ac:dyDescent="0.35">
      <c r="I257" s="83"/>
      <c r="K257" s="83"/>
    </row>
    <row r="258" spans="9:11" ht="18" customHeight="1" x14ac:dyDescent="0.35">
      <c r="I258" s="83"/>
      <c r="K258" s="83"/>
    </row>
    <row r="259" spans="9:11" ht="18" customHeight="1" x14ac:dyDescent="0.35">
      <c r="I259" s="83"/>
      <c r="K259" s="83"/>
    </row>
    <row r="260" spans="9:11" ht="18" customHeight="1" x14ac:dyDescent="0.35">
      <c r="I260" s="83"/>
      <c r="K260" s="83"/>
    </row>
    <row r="261" spans="9:11" ht="18" customHeight="1" x14ac:dyDescent="0.35">
      <c r="I261" s="83"/>
      <c r="K261" s="83"/>
    </row>
    <row r="262" spans="9:11" ht="18" customHeight="1" x14ac:dyDescent="0.35">
      <c r="I262" s="83"/>
      <c r="K262" s="83"/>
    </row>
    <row r="263" spans="9:11" ht="18" customHeight="1" x14ac:dyDescent="0.35">
      <c r="I263" s="83"/>
      <c r="K263" s="83"/>
    </row>
    <row r="264" spans="9:11" ht="18" customHeight="1" x14ac:dyDescent="0.35">
      <c r="I264" s="83"/>
      <c r="K264" s="83"/>
    </row>
    <row r="265" spans="9:11" ht="18" customHeight="1" x14ac:dyDescent="0.35">
      <c r="I265" s="83"/>
      <c r="K265" s="83"/>
    </row>
    <row r="266" spans="9:11" ht="18" customHeight="1" x14ac:dyDescent="0.35">
      <c r="I266" s="83"/>
      <c r="K266" s="83"/>
    </row>
    <row r="267" spans="9:11" ht="18" customHeight="1" x14ac:dyDescent="0.35">
      <c r="I267" s="83"/>
      <c r="K267" s="83"/>
    </row>
    <row r="268" spans="9:11" ht="18" customHeight="1" x14ac:dyDescent="0.35"/>
    <row r="269" spans="9:11" ht="18" customHeight="1" x14ac:dyDescent="0.35"/>
    <row r="270" spans="9:11" ht="18" customHeight="1" x14ac:dyDescent="0.35"/>
    <row r="271" spans="9:11" ht="18" customHeight="1" x14ac:dyDescent="0.35"/>
    <row r="272" spans="9:11" ht="18" customHeight="1" x14ac:dyDescent="0.35"/>
    <row r="273" ht="18" customHeight="1" x14ac:dyDescent="0.35"/>
    <row r="274" ht="18" customHeight="1" x14ac:dyDescent="0.3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3B05454-59B0-4288-9066-2DB2D06B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A17234-91A4-4ACD-9ABE-A22374D6DA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f93ae20e-4bba-4a8b-9827-f622636ff5a7"/>
    <ds:schemaRef ds:uri="718562ca-b041-45a1-bf25-54ca73dc1dc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LATE</vt:lpstr>
      <vt:lpstr>RUSH_PRIORITY</vt:lpstr>
      <vt:lpstr>REPGEN</vt:lpstr>
      <vt:lpstr>AECOMHIH</vt:lpstr>
      <vt:lpstr>CHEVRCOG</vt:lpstr>
      <vt:lpstr>GCVOA</vt:lpstr>
      <vt:lpstr>GCSEMI</vt:lpstr>
      <vt:lpstr>ORGPREP</vt:lpstr>
      <vt:lpstr>MSSEMI</vt:lpstr>
      <vt:lpstr>MSVOA</vt:lpstr>
      <vt:lpstr>METALS</vt:lpstr>
      <vt:lpstr>INTERLAB</vt:lpstr>
      <vt:lpstr>GENCHEM</vt:lpstr>
      <vt:lpstr>HG</vt:lpstr>
      <vt:lpstr>COUNT</vt:lpstr>
      <vt:lpstr>Daily Processed</vt:lpstr>
      <vt:lpstr>Xlookup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Sorianosos, Sharmaine (Muntinlupa)</dc:creator>
  <cp:keywords/>
  <dc:description/>
  <cp:lastModifiedBy>Morada, Carl Mathew (Muntinlupa)</cp:lastModifiedBy>
  <cp:revision/>
  <dcterms:created xsi:type="dcterms:W3CDTF">2022-06-21T17:24:30Z</dcterms:created>
  <dcterms:modified xsi:type="dcterms:W3CDTF">2025-07-31T07:13:48Z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